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63" r:id="rId2"/>
  </sheets>
  <calcPr calcId="144525"/>
</workbook>
</file>

<file path=xl/calcChain.xml><?xml version="1.0" encoding="utf-8"?>
<calcChain xmlns="http://schemas.openxmlformats.org/spreadsheetml/2006/main">
  <c r="H24" i="63" l="1"/>
  <c r="H35" i="2" l="1"/>
  <c r="G16" i="2"/>
  <c r="H9" i="63" l="1"/>
  <c r="H33" i="63"/>
  <c r="G33" i="63"/>
  <c r="H31" i="63"/>
  <c r="G31" i="63"/>
  <c r="H30" i="63"/>
  <c r="G30" i="63"/>
  <c r="G29" i="63"/>
  <c r="H29" i="63"/>
  <c r="H28" i="63"/>
  <c r="H27" i="63"/>
  <c r="G27" i="63"/>
  <c r="H26" i="63"/>
  <c r="G26" i="63"/>
  <c r="G25" i="63"/>
  <c r="H25" i="63"/>
  <c r="H23" i="63"/>
  <c r="G23" i="63"/>
  <c r="G22" i="63"/>
  <c r="H22" i="63"/>
  <c r="G20" i="63"/>
  <c r="G19" i="63"/>
  <c r="H18" i="63"/>
  <c r="H17" i="63"/>
  <c r="G17" i="63"/>
  <c r="H16" i="63"/>
  <c r="G16" i="63"/>
  <c r="H12" i="63"/>
  <c r="H11" i="63"/>
  <c r="G11" i="63"/>
  <c r="H10" i="63"/>
  <c r="G10" i="63"/>
  <c r="H8" i="63"/>
  <c r="H7" i="63"/>
  <c r="G7" i="63"/>
  <c r="H6" i="63"/>
  <c r="G6" i="63"/>
  <c r="H5" i="63"/>
  <c r="H4" i="63"/>
  <c r="G5" i="63" l="1"/>
  <c r="G9" i="63"/>
  <c r="G13" i="63"/>
  <c r="G18" i="63"/>
  <c r="G4" i="63"/>
  <c r="G8" i="63"/>
  <c r="G12" i="63"/>
  <c r="G28" i="63"/>
  <c r="G32" i="63"/>
  <c r="H16" i="2" l="1"/>
  <c r="H20" i="2" l="1"/>
  <c r="H12" i="2"/>
  <c r="H34" i="2" l="1"/>
  <c r="G17" i="2" l="1"/>
  <c r="H18" i="2" l="1"/>
  <c r="G12" i="2" l="1"/>
  <c r="G34" i="2" l="1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<sst xmlns="http://schemas.openxmlformats.org/spreadsheetml/2006/main" count="163" uniqueCount="100">
  <si>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</si>
  <si>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</si>
  <si>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</si>
  <si>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</si>
  <si>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</si>
  <si>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</si>
  <si>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</si>
  <si>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</si>
  <si>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</si>
  <si>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</si>
  <si>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</si>
  <si>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</si>
  <si>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</si>
  <si>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</si>
  <si>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</si>
  <si>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</si>
  <si>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</si>
  <si>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</si>
  <si>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</si>
  <si>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</si>
  <si>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</si>
  <si>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</si>
  <si>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</si>
  <si>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</si>
  <si>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</si>
  <si>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</si>
  <si>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</si>
  <si>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</si>
  <si>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</si>
  <si>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</si>
  <si>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</si>
  <si>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</si>
  <si>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</si>
  <si>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</si>
  <si>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</si>
  <si>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</si>
  <si>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</si>
  <si>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</si>
  <si>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</si>
  <si>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</si>
  <si>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</si>
  <si>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</si>
  <si>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</si>
  <si>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</si>
  <si>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</si>
  <si>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</si>
  <si>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</si>
  <si>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</si>
  <si>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</si>
  <si>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</si>
  <si>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</si>
  <si>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</si>
  <si>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</si>
  <si>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</si>
  <si>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</si>
  <si>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</si>
  <si>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</si>
  <si>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</si>
  <si>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</si>
  <si>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</si>
  <si>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</si>
  <si>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</si>
  <si>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</si>
  <si>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</si>
  <si>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</si>
  <si>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</si>
  <si>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</si>
  <si>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</si>
  <si>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</si>
  <si>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</si>
  <si>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</si>
  <si>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</si>
  <si>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</si>
  <si>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</si>
  <si>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</si>
  <si>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</si>
  <si>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</si>
  <si>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</si>
  <si>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</si>
  <si>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</si>
  <si>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</si>
  <si>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</si>
  <si>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</si>
  <si>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</si>
  <si>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</si>
  <si>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</si>
  <si>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</si>
  <si>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</si>
  <si>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</si>
  <si>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</si>
  <si>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</si>
  <si>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</si>
  <si>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</si>
  <si>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Ranjan Lanka</t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</si>
  <si>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  <charset val="134"/>
      </rPr>
      <t xml:space="preserve"> week of  Dec.</t>
    </r>
  </si>
  <si>
    <t>Average of December 2nd week</t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</si>
  <si>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  <charset val="134"/>
      </rPr>
      <t xml:space="preserve"> week of  Dec.</t>
    </r>
  </si>
  <si>
    <t>% Change 3rd  week of Dec. 2022, compared to:</t>
  </si>
  <si>
    <t>Average of December 3rd week</t>
  </si>
  <si>
    <r>
      <t xml:space="preserve">% Change 3rd </t>
    </r>
    <r>
      <rPr>
        <b/>
        <sz val="10.5"/>
        <color indexed="8"/>
        <rFont val="Calisto MT"/>
        <family val="1"/>
      </rPr>
      <t>week of December 2022,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</si>
</sst>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2" fontId="0" fillId="0" borderId="3" xfId="0" applyNumberFormat="1" applyBorder="1" applyAlignment="1"/>
    <xf numFmtId="9" fontId="0" fillId="2" borderId="3" xfId="1" applyFont="1" applyFill="1" applyBorder="1" applyAlignment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0" fillId="0" borderId="0" xfId="0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24" fillId="2" borderId="3" xfId="0" applyNumberFormat="1" applyFont="1" applyFill="1" applyBorder="1"/>
    <xf numFmtId="0" fontId="19" fillId="0" borderId="0" xfId="0" applyFont="1"/>
    <xf numFmtId="0" fontId="26" fillId="0" borderId="0" xfId="0" applyFont="1"/>
    <xf numFmtId="0" fontId="13" fillId="9" borderId="1" xfId="0" applyFont="1" applyFill="1" applyBorder="1" applyAlignment="1">
      <alignment horizontal="center" vertical="center" wrapText="1"/>
    </xf>
    <xf numFmtId="2" fontId="27" fillId="2" borderId="3" xfId="0" applyNumberFormat="1" applyFont="1" applyFill="1" applyBorder="1"/>
    <xf numFmtId="2" fontId="27" fillId="6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23" fillId="6" borderId="3" xfId="1" applyFont="1" applyFill="1" applyBorder="1" applyAlignment="1"/>
    <xf numFmtId="2" fontId="28" fillId="0" borderId="3" xfId="0" applyNumberFormat="1" applyFont="1" applyBorder="1" applyAlignment="1"/>
    <xf numFmtId="2" fontId="28" fillId="7" borderId="3" xfId="0" applyNumberFormat="1" applyFont="1" applyFill="1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5.42578125" style="1" customWidth="1"/>
    <col min="4" max="4" width="10.5703125" style="1" customWidth="1"/>
    <col min="5" max="5" width="10.140625" style="1" customWidth="1"/>
    <col min="6" max="6" width="10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4" t="s">
        <v>65</v>
      </c>
      <c r="B1" s="55"/>
      <c r="C1" s="55"/>
      <c r="D1" s="55"/>
      <c r="E1" s="55"/>
      <c r="F1" s="55"/>
      <c r="G1" s="56"/>
      <c r="H1" s="56"/>
    </row>
    <row r="2" spans="1:14" ht="58.5" customHeight="1">
      <c r="A2" s="57" t="s">
        <v>1</v>
      </c>
      <c r="B2" s="57"/>
      <c r="C2" s="57"/>
      <c r="D2" s="22">
        <v>2021</v>
      </c>
      <c r="E2" s="60">
        <v>2022</v>
      </c>
      <c r="F2" s="61"/>
      <c r="G2" s="58" t="s">
        <v>97</v>
      </c>
      <c r="H2" s="58"/>
      <c r="I2" s="1" t="s">
        <v>66</v>
      </c>
    </row>
    <row r="3" spans="1:14" ht="39" customHeight="1">
      <c r="A3" s="59" t="s">
        <v>2</v>
      </c>
      <c r="B3" s="59"/>
      <c r="C3" s="25" t="s">
        <v>3</v>
      </c>
      <c r="D3" s="13" t="s">
        <v>96</v>
      </c>
      <c r="E3" s="13" t="s">
        <v>94</v>
      </c>
      <c r="F3" s="13" t="s">
        <v>96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92</v>
      </c>
      <c r="D4" s="14">
        <v>1266.67</v>
      </c>
      <c r="E4" s="52">
        <v>1700</v>
      </c>
      <c r="F4" s="52">
        <v>2200</v>
      </c>
      <c r="G4" s="23">
        <f>+(F4-E4)/E4</f>
        <v>0.29411764705882354</v>
      </c>
      <c r="H4" s="5">
        <f t="shared" ref="H4:H7" si="0">+((F4-D4)/D4)</f>
        <v>0.73683753463806667</v>
      </c>
    </row>
    <row r="5" spans="1:14" ht="15.75">
      <c r="A5" s="17">
        <v>2</v>
      </c>
      <c r="B5" s="18" t="s">
        <v>8</v>
      </c>
      <c r="C5" s="19" t="s">
        <v>9</v>
      </c>
      <c r="D5" s="20">
        <v>875</v>
      </c>
      <c r="E5" s="53">
        <v>1166.67</v>
      </c>
      <c r="F5" s="53">
        <v>1250</v>
      </c>
      <c r="G5" s="24">
        <f>+(F5-E5)/E5</f>
        <v>7.1425510212827892E-2</v>
      </c>
      <c r="H5" s="16">
        <f t="shared" si="0"/>
        <v>0.42857142857142855</v>
      </c>
      <c r="I5" s="1" t="s">
        <v>88</v>
      </c>
      <c r="K5" s="1" t="s">
        <v>66</v>
      </c>
      <c r="L5" s="1" t="s">
        <v>66</v>
      </c>
    </row>
    <row r="6" spans="1:14" ht="15.75">
      <c r="A6" s="2">
        <v>3</v>
      </c>
      <c r="B6" s="3" t="s">
        <v>10</v>
      </c>
      <c r="C6" s="4" t="s">
        <v>67</v>
      </c>
      <c r="D6" s="14">
        <v>816.67</v>
      </c>
      <c r="E6" s="52">
        <v>1075</v>
      </c>
      <c r="F6" s="52">
        <v>1185.71</v>
      </c>
      <c r="G6" s="26">
        <f t="shared" ref="G6:G7" si="1">+(F6-E6)/E6</f>
        <v>0.10298604651162795</v>
      </c>
      <c r="H6" s="5">
        <f t="shared" si="0"/>
        <v>0.45188386986175577</v>
      </c>
      <c r="I6" s="1" t="s">
        <v>66</v>
      </c>
    </row>
    <row r="7" spans="1:14" ht="15.75">
      <c r="A7" s="17">
        <v>4</v>
      </c>
      <c r="B7" s="18" t="s">
        <v>68</v>
      </c>
      <c r="C7" s="19" t="s">
        <v>69</v>
      </c>
      <c r="D7" s="20">
        <v>700</v>
      </c>
      <c r="E7" s="53">
        <v>795</v>
      </c>
      <c r="F7" s="53">
        <v>840</v>
      </c>
      <c r="G7" s="24">
        <f t="shared" si="1"/>
        <v>5.6603773584905662E-2</v>
      </c>
      <c r="H7" s="16">
        <f t="shared" si="0"/>
        <v>0.2</v>
      </c>
      <c r="N7" s="1" t="s">
        <v>66</v>
      </c>
    </row>
    <row r="8" spans="1:14" ht="15.75">
      <c r="A8" s="2">
        <v>5</v>
      </c>
      <c r="B8" s="6" t="s">
        <v>12</v>
      </c>
      <c r="C8" s="7" t="s">
        <v>13</v>
      </c>
      <c r="D8" s="14">
        <v>1380</v>
      </c>
      <c r="E8" s="52">
        <v>1420</v>
      </c>
      <c r="F8" s="52">
        <v>1608.33</v>
      </c>
      <c r="G8" s="23">
        <f t="shared" ref="G8:G34" si="2">+(F8-E8)/E8</f>
        <v>0.13262676056338024</v>
      </c>
      <c r="H8" s="5">
        <f t="shared" ref="H8:H35" si="3">+((F8-D8)/D8)</f>
        <v>0.16545652173913039</v>
      </c>
    </row>
    <row r="9" spans="1:14" ht="15.75">
      <c r="A9" s="17">
        <v>6</v>
      </c>
      <c r="B9" s="18" t="s">
        <v>14</v>
      </c>
      <c r="C9" s="19" t="s">
        <v>15</v>
      </c>
      <c r="D9" s="20">
        <v>451</v>
      </c>
      <c r="E9" s="53">
        <v>671.43</v>
      </c>
      <c r="F9" s="53">
        <v>783.33</v>
      </c>
      <c r="G9" s="24">
        <f t="shared" si="2"/>
        <v>0.16665921987400042</v>
      </c>
      <c r="H9" s="16">
        <f t="shared" si="3"/>
        <v>0.73687361419068742</v>
      </c>
    </row>
    <row r="10" spans="1:14" ht="15.75">
      <c r="A10" s="2">
        <v>7</v>
      </c>
      <c r="B10" s="8" t="s">
        <v>16</v>
      </c>
      <c r="C10" s="4" t="s">
        <v>17</v>
      </c>
      <c r="D10" s="14">
        <v>750</v>
      </c>
      <c r="E10" s="52">
        <v>1058.33</v>
      </c>
      <c r="F10" s="52">
        <v>1092.8599999999999</v>
      </c>
      <c r="G10" s="23">
        <f t="shared" si="2"/>
        <v>3.2626874415352468E-2</v>
      </c>
      <c r="H10" s="5">
        <f t="shared" si="3"/>
        <v>0.45714666666666653</v>
      </c>
      <c r="I10" s="1" t="s">
        <v>66</v>
      </c>
    </row>
    <row r="11" spans="1:14" ht="15.75">
      <c r="A11" s="17">
        <v>8</v>
      </c>
      <c r="B11" s="18" t="s">
        <v>18</v>
      </c>
      <c r="C11" s="19" t="s">
        <v>19</v>
      </c>
      <c r="D11" s="20">
        <v>265</v>
      </c>
      <c r="E11" s="53">
        <v>414.29</v>
      </c>
      <c r="F11" s="53">
        <v>416.43</v>
      </c>
      <c r="G11" s="24">
        <f t="shared" si="2"/>
        <v>5.1654638055468058E-3</v>
      </c>
      <c r="H11" s="16">
        <f t="shared" si="3"/>
        <v>0.571433962264151</v>
      </c>
    </row>
    <row r="12" spans="1:14" ht="15.75">
      <c r="A12" s="2">
        <v>9</v>
      </c>
      <c r="B12" s="3" t="s">
        <v>20</v>
      </c>
      <c r="C12" s="4" t="s">
        <v>70</v>
      </c>
      <c r="D12" s="14">
        <v>725</v>
      </c>
      <c r="E12" s="52">
        <v>895</v>
      </c>
      <c r="F12" s="52">
        <v>1316.67</v>
      </c>
      <c r="G12" s="26">
        <f t="shared" si="2"/>
        <v>0.47113966480446934</v>
      </c>
      <c r="H12" s="15">
        <f t="shared" si="3"/>
        <v>0.81609655172413809</v>
      </c>
    </row>
    <row r="13" spans="1:14" ht="15.75">
      <c r="A13" s="17">
        <v>10</v>
      </c>
      <c r="B13" s="18" t="s">
        <v>22</v>
      </c>
      <c r="C13" s="19" t="s">
        <v>23</v>
      </c>
      <c r="D13" s="20">
        <v>428</v>
      </c>
      <c r="E13" s="53">
        <v>653.57000000000005</v>
      </c>
      <c r="F13" s="53">
        <v>685.77</v>
      </c>
      <c r="G13" s="24">
        <f t="shared" si="2"/>
        <v>4.9267867252168751E-2</v>
      </c>
      <c r="H13" s="16">
        <f t="shared" si="3"/>
        <v>0.60226635514018689</v>
      </c>
    </row>
    <row r="14" spans="1:14" ht="15.75">
      <c r="A14" s="2">
        <v>11</v>
      </c>
      <c r="B14" s="3" t="s">
        <v>24</v>
      </c>
      <c r="C14" s="4" t="s">
        <v>71</v>
      </c>
      <c r="D14" s="14">
        <v>443</v>
      </c>
      <c r="E14" s="52">
        <v>653.57000000000005</v>
      </c>
      <c r="F14" s="52">
        <v>750</v>
      </c>
      <c r="G14" s="23">
        <f t="shared" si="2"/>
        <v>0.14754349189834287</v>
      </c>
      <c r="H14" s="5">
        <f t="shared" si="3"/>
        <v>0.69300225733634313</v>
      </c>
    </row>
    <row r="15" spans="1:14" ht="15.75">
      <c r="A15" s="17">
        <v>12</v>
      </c>
      <c r="B15" s="18" t="s">
        <v>26</v>
      </c>
      <c r="C15" s="19" t="s">
        <v>27</v>
      </c>
      <c r="D15" s="20">
        <v>133.33000000000001</v>
      </c>
      <c r="E15" s="53">
        <v>416.67</v>
      </c>
      <c r="F15" s="53">
        <v>362.5</v>
      </c>
      <c r="G15" s="24">
        <f>+(F15-E15)/E15</f>
        <v>-0.13000695994432049</v>
      </c>
      <c r="H15" s="16">
        <f>+((F15-D15)/D15)</f>
        <v>1.718817970449261</v>
      </c>
    </row>
    <row r="16" spans="1:14" ht="15.75">
      <c r="A16" s="2">
        <v>13</v>
      </c>
      <c r="B16" s="3" t="s">
        <v>28</v>
      </c>
      <c r="C16" s="4" t="s">
        <v>29</v>
      </c>
      <c r="D16" s="14">
        <v>383.33</v>
      </c>
      <c r="E16" s="52">
        <v>433.33</v>
      </c>
      <c r="F16" s="52">
        <v>554.16999999999996</v>
      </c>
      <c r="G16" s="23">
        <f>+(F16-E16)/E16</f>
        <v>0.27886368356679664</v>
      </c>
      <c r="H16" s="5">
        <f>+((F16-D16)/D16)</f>
        <v>0.44567344063861419</v>
      </c>
      <c r="K16" s="1" t="s">
        <v>66</v>
      </c>
    </row>
    <row r="17" spans="1:11" ht="15.75">
      <c r="A17" s="17">
        <v>14</v>
      </c>
      <c r="B17" s="18" t="s">
        <v>30</v>
      </c>
      <c r="C17" s="19" t="s">
        <v>72</v>
      </c>
      <c r="D17" s="20">
        <v>310</v>
      </c>
      <c r="E17" s="53">
        <v>400</v>
      </c>
      <c r="F17" s="53">
        <v>500</v>
      </c>
      <c r="G17" s="24">
        <f>+(F17-E17)/E17</f>
        <v>0.25</v>
      </c>
      <c r="H17" s="16"/>
    </row>
    <row r="18" spans="1:11" ht="15.75">
      <c r="A18" s="2">
        <v>15</v>
      </c>
      <c r="B18" s="6" t="s">
        <v>32</v>
      </c>
      <c r="C18" s="4" t="s">
        <v>73</v>
      </c>
      <c r="D18" s="14">
        <v>900</v>
      </c>
      <c r="E18" s="52">
        <v>1442.86</v>
      </c>
      <c r="F18" s="52">
        <v>1441.67</v>
      </c>
      <c r="G18" s="23">
        <f t="shared" si="2"/>
        <v>-8.2475084207742078E-4</v>
      </c>
      <c r="H18" s="5">
        <f t="shared" si="3"/>
        <v>0.60185555555555559</v>
      </c>
    </row>
    <row r="19" spans="1:11" ht="15.75">
      <c r="A19" s="17">
        <v>16</v>
      </c>
      <c r="B19" s="18" t="s">
        <v>34</v>
      </c>
      <c r="C19" s="19" t="s">
        <v>35</v>
      </c>
      <c r="D19" s="20">
        <v>1560</v>
      </c>
      <c r="E19" s="53">
        <v>1778.57</v>
      </c>
      <c r="F19" s="53">
        <v>2057.14</v>
      </c>
      <c r="G19" s="24">
        <f t="shared" si="2"/>
        <v>0.15662582861512336</v>
      </c>
      <c r="H19" s="16">
        <f t="shared" si="3"/>
        <v>0.31867948717948708</v>
      </c>
      <c r="J19" s="1" t="s">
        <v>66</v>
      </c>
    </row>
    <row r="20" spans="1:11" ht="15.75">
      <c r="A20" s="2">
        <v>17</v>
      </c>
      <c r="B20" s="6" t="s">
        <v>36</v>
      </c>
      <c r="C20" s="4" t="s">
        <v>74</v>
      </c>
      <c r="D20" s="14">
        <v>450</v>
      </c>
      <c r="E20" s="52">
        <v>758.33</v>
      </c>
      <c r="F20" s="52">
        <v>825</v>
      </c>
      <c r="G20" s="23">
        <f t="shared" si="2"/>
        <v>8.7916869964263525E-2</v>
      </c>
      <c r="H20" s="5">
        <f t="shared" si="3"/>
        <v>0.83333333333333337</v>
      </c>
    </row>
    <row r="21" spans="1:11" ht="15.75">
      <c r="A21" s="17">
        <v>18</v>
      </c>
      <c r="B21" s="18" t="s">
        <v>38</v>
      </c>
      <c r="C21" s="19" t="s">
        <v>39</v>
      </c>
      <c r="D21" s="20">
        <v>515</v>
      </c>
      <c r="E21" s="53">
        <v>870.83</v>
      </c>
      <c r="F21" s="53">
        <v>878.57</v>
      </c>
      <c r="G21" s="24">
        <f t="shared" si="2"/>
        <v>8.8880722988413461E-3</v>
      </c>
      <c r="H21" s="16">
        <f t="shared" si="3"/>
        <v>0.70596116504854378</v>
      </c>
    </row>
    <row r="22" spans="1:11" ht="15.75">
      <c r="A22" s="2">
        <v>19</v>
      </c>
      <c r="B22" s="6" t="s">
        <v>40</v>
      </c>
      <c r="C22" s="4" t="s">
        <v>75</v>
      </c>
      <c r="D22" s="14">
        <v>800</v>
      </c>
      <c r="E22" s="52">
        <v>1130</v>
      </c>
      <c r="F22" s="52">
        <v>1160</v>
      </c>
      <c r="G22" s="23">
        <f t="shared" si="2"/>
        <v>2.6548672566371681E-2</v>
      </c>
      <c r="H22" s="5">
        <f t="shared" si="3"/>
        <v>0.45</v>
      </c>
    </row>
    <row r="23" spans="1:11" ht="15.75">
      <c r="A23" s="17">
        <v>20</v>
      </c>
      <c r="B23" s="18" t="s">
        <v>42</v>
      </c>
      <c r="C23" s="21" t="s">
        <v>43</v>
      </c>
      <c r="D23" s="20">
        <v>431.67</v>
      </c>
      <c r="E23" s="53">
        <v>670</v>
      </c>
      <c r="F23" s="53">
        <v>750</v>
      </c>
      <c r="G23" s="24">
        <f t="shared" si="2"/>
        <v>0.11940298507462686</v>
      </c>
      <c r="H23" s="16">
        <f t="shared" si="3"/>
        <v>0.7374383209396066</v>
      </c>
    </row>
    <row r="24" spans="1:11" ht="17.25" customHeight="1">
      <c r="A24" s="2">
        <v>21</v>
      </c>
      <c r="B24" s="6" t="s">
        <v>44</v>
      </c>
      <c r="C24" s="4" t="s">
        <v>76</v>
      </c>
      <c r="D24" s="14">
        <v>616.66999999999996</v>
      </c>
      <c r="E24" s="52">
        <v>900</v>
      </c>
      <c r="F24" s="52">
        <v>1125</v>
      </c>
      <c r="G24" s="23">
        <f t="shared" si="2"/>
        <v>0.25</v>
      </c>
      <c r="H24" s="5">
        <f t="shared" si="3"/>
        <v>0.82431446316506407</v>
      </c>
      <c r="J24" s="1" t="s">
        <v>66</v>
      </c>
    </row>
    <row r="25" spans="1:11" ht="15.75">
      <c r="A25" s="17">
        <v>22</v>
      </c>
      <c r="B25" s="18" t="s">
        <v>46</v>
      </c>
      <c r="C25" s="19" t="s">
        <v>47</v>
      </c>
      <c r="D25" s="20">
        <v>595</v>
      </c>
      <c r="E25" s="53">
        <v>821.43</v>
      </c>
      <c r="F25" s="53">
        <v>895.86</v>
      </c>
      <c r="G25" s="24">
        <f t="shared" si="2"/>
        <v>9.0610277199518002E-2</v>
      </c>
      <c r="H25" s="16">
        <f t="shared" si="3"/>
        <v>0.50564705882352945</v>
      </c>
    </row>
    <row r="26" spans="1:11" ht="15.75">
      <c r="A26" s="2">
        <v>23</v>
      </c>
      <c r="B26" s="6" t="s">
        <v>48</v>
      </c>
      <c r="C26" s="4" t="s">
        <v>77</v>
      </c>
      <c r="D26" s="14">
        <v>1067.67</v>
      </c>
      <c r="E26" s="52">
        <v>1233.33</v>
      </c>
      <c r="F26" s="52">
        <v>1260</v>
      </c>
      <c r="G26" s="27">
        <f t="shared" si="2"/>
        <v>2.1624382768602138E-2</v>
      </c>
      <c r="H26" s="28">
        <f t="shared" si="3"/>
        <v>0.18013993087751826</v>
      </c>
      <c r="J26" s="1" t="s">
        <v>66</v>
      </c>
    </row>
    <row r="27" spans="1:11" ht="15.75">
      <c r="A27" s="17">
        <v>24</v>
      </c>
      <c r="B27" s="18" t="s">
        <v>50</v>
      </c>
      <c r="C27" s="19" t="s">
        <v>78</v>
      </c>
      <c r="D27" s="20">
        <v>766.67</v>
      </c>
      <c r="E27" s="53">
        <v>992.86</v>
      </c>
      <c r="F27" s="53">
        <v>1116.67</v>
      </c>
      <c r="G27" s="24">
        <f t="shared" si="2"/>
        <v>0.124700360574502</v>
      </c>
      <c r="H27" s="16">
        <f t="shared" si="3"/>
        <v>0.45651975426193814</v>
      </c>
      <c r="K27" s="1" t="s">
        <v>66</v>
      </c>
    </row>
    <row r="28" spans="1:11" ht="15.75">
      <c r="A28" s="2">
        <v>25</v>
      </c>
      <c r="B28" s="6" t="s">
        <v>52</v>
      </c>
      <c r="C28" s="4" t="s">
        <v>79</v>
      </c>
      <c r="D28" s="14">
        <v>464.17</v>
      </c>
      <c r="E28" s="52">
        <v>775</v>
      </c>
      <c r="F28" s="52">
        <v>950</v>
      </c>
      <c r="G28" s="23">
        <f t="shared" si="2"/>
        <v>0.22580645161290322</v>
      </c>
      <c r="H28" s="5">
        <f t="shared" si="3"/>
        <v>1.0466639377814162</v>
      </c>
    </row>
    <row r="29" spans="1:11" ht="15.75">
      <c r="A29" s="17">
        <v>26</v>
      </c>
      <c r="B29" s="18" t="s">
        <v>52</v>
      </c>
      <c r="C29" s="19" t="s">
        <v>80</v>
      </c>
      <c r="D29" s="20">
        <v>369</v>
      </c>
      <c r="E29" s="53">
        <v>583.33000000000004</v>
      </c>
      <c r="F29" s="53">
        <v>783.33</v>
      </c>
      <c r="G29" s="24">
        <f t="shared" si="2"/>
        <v>0.3428591020520117</v>
      </c>
      <c r="H29" s="16">
        <f t="shared" si="3"/>
        <v>1.1228455284552847</v>
      </c>
    </row>
    <row r="30" spans="1:11" ht="15.75">
      <c r="A30" s="2">
        <v>27</v>
      </c>
      <c r="B30" s="6" t="s">
        <v>54</v>
      </c>
      <c r="C30" s="4" t="s">
        <v>81</v>
      </c>
      <c r="D30" s="14">
        <v>462.5</v>
      </c>
      <c r="E30" s="52">
        <v>664.27</v>
      </c>
      <c r="F30" s="52">
        <v>735.77</v>
      </c>
      <c r="G30" s="23">
        <f t="shared" si="2"/>
        <v>0.10763695485269545</v>
      </c>
      <c r="H30" s="5">
        <f t="shared" si="3"/>
        <v>0.590854054054054</v>
      </c>
    </row>
    <row r="31" spans="1:11" ht="15.75">
      <c r="A31" s="17">
        <v>28</v>
      </c>
      <c r="B31" s="18" t="s">
        <v>56</v>
      </c>
      <c r="C31" s="19" t="s">
        <v>82</v>
      </c>
      <c r="D31" s="20">
        <v>650</v>
      </c>
      <c r="E31" s="53">
        <v>795.83</v>
      </c>
      <c r="F31" s="53">
        <v>890</v>
      </c>
      <c r="G31" s="24">
        <f t="shared" si="2"/>
        <v>0.11832929143158709</v>
      </c>
      <c r="H31" s="16">
        <f t="shared" si="3"/>
        <v>0.36923076923076925</v>
      </c>
    </row>
    <row r="32" spans="1:11" ht="15.75">
      <c r="A32" s="2">
        <v>29</v>
      </c>
      <c r="B32" s="6" t="s">
        <v>58</v>
      </c>
      <c r="C32" s="4" t="s">
        <v>59</v>
      </c>
      <c r="D32" s="14">
        <v>129.16999999999999</v>
      </c>
      <c r="E32" s="52">
        <v>254.09</v>
      </c>
      <c r="F32" s="52">
        <v>269.29000000000002</v>
      </c>
      <c r="G32" s="23">
        <f t="shared" si="2"/>
        <v>5.9821323153213493E-2</v>
      </c>
      <c r="H32" s="5">
        <f t="shared" si="3"/>
        <v>1.0847720058837196</v>
      </c>
    </row>
    <row r="33" spans="1:12" ht="15.75">
      <c r="A33" s="17">
        <v>30</v>
      </c>
      <c r="B33" s="18" t="s">
        <v>60</v>
      </c>
      <c r="C33" s="19" t="s">
        <v>83</v>
      </c>
      <c r="D33" s="20">
        <v>1081.25</v>
      </c>
      <c r="E33" s="53">
        <v>1552.14</v>
      </c>
      <c r="F33" s="53">
        <v>1658.3</v>
      </c>
      <c r="G33" s="24">
        <f t="shared" si="2"/>
        <v>6.8395892123133128E-2</v>
      </c>
      <c r="H33" s="16">
        <f t="shared" si="3"/>
        <v>0.53368786127167622</v>
      </c>
    </row>
    <row r="34" spans="1:12" ht="15.75">
      <c r="A34" s="2">
        <v>31</v>
      </c>
      <c r="B34" s="6" t="s">
        <v>84</v>
      </c>
      <c r="C34" s="4" t="s">
        <v>85</v>
      </c>
      <c r="D34" s="14">
        <v>1516.67</v>
      </c>
      <c r="E34" s="52">
        <v>1854.14</v>
      </c>
      <c r="F34" s="52">
        <v>1766.67</v>
      </c>
      <c r="G34" s="26">
        <f t="shared" si="2"/>
        <v>-4.7175509939918252E-2</v>
      </c>
      <c r="H34" s="5">
        <f t="shared" si="3"/>
        <v>0.16483480256087349</v>
      </c>
      <c r="L34" s="1" t="s">
        <v>66</v>
      </c>
    </row>
    <row r="35" spans="1:12" ht="15.75">
      <c r="A35" s="17">
        <v>32</v>
      </c>
      <c r="B35" s="18" t="s">
        <v>63</v>
      </c>
      <c r="C35" s="19" t="s">
        <v>86</v>
      </c>
      <c r="D35" s="20">
        <v>280</v>
      </c>
      <c r="E35" s="53">
        <v>600</v>
      </c>
      <c r="F35" s="53">
        <v>550</v>
      </c>
      <c r="G35" s="24"/>
      <c r="H35" s="16">
        <f t="shared" si="3"/>
        <v>0.9642857142857143</v>
      </c>
    </row>
    <row r="36" spans="1:12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workbookViewId="0">
      <selection activeCell="I9" sqref="I9"/>
    </sheetView>
  </sheetViews>
  <sheetFormatPr defaultRowHeight="15"/>
  <cols>
    <col min="1" max="1" width="3.7109375" style="29" customWidth="1"/>
    <col min="2" max="2" width="14.42578125" style="29" customWidth="1"/>
    <col min="3" max="3" width="15.85546875" style="29" customWidth="1"/>
    <col min="4" max="4" width="11.5703125" style="29" customWidth="1"/>
    <col min="5" max="5" width="12" style="29" customWidth="1"/>
    <col min="6" max="6" width="11.85546875" style="29" customWidth="1"/>
    <col min="7" max="7" width="10.28515625" style="29" customWidth="1"/>
    <col min="8" max="8" width="10" style="29" customWidth="1"/>
    <col min="9" max="16384" width="9.140625" style="29"/>
  </cols>
  <sheetData>
    <row r="1" spans="1:8" ht="17.25" customHeight="1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8" ht="42.75" customHeight="1">
      <c r="A2" s="64" t="s">
        <v>1</v>
      </c>
      <c r="B2" s="65"/>
      <c r="C2" s="66"/>
      <c r="D2" s="46">
        <v>2021</v>
      </c>
      <c r="E2" s="67">
        <v>2022</v>
      </c>
      <c r="F2" s="68"/>
      <c r="G2" s="69" t="s">
        <v>99</v>
      </c>
      <c r="H2" s="69"/>
    </row>
    <row r="3" spans="1:8" ht="42.75">
      <c r="A3" s="70" t="s">
        <v>2</v>
      </c>
      <c r="B3" s="71"/>
      <c r="C3" s="36" t="s">
        <v>3</v>
      </c>
      <c r="D3" s="37" t="s">
        <v>98</v>
      </c>
      <c r="E3" s="37" t="s">
        <v>95</v>
      </c>
      <c r="F3" s="37" t="s">
        <v>98</v>
      </c>
      <c r="G3" s="37" t="s">
        <v>4</v>
      </c>
      <c r="H3" s="37" t="s">
        <v>5</v>
      </c>
    </row>
    <row r="4" spans="1:8" ht="15.75">
      <c r="A4" s="33">
        <v>1</v>
      </c>
      <c r="B4" s="35" t="s">
        <v>6</v>
      </c>
      <c r="C4" s="34" t="s">
        <v>7</v>
      </c>
      <c r="D4" s="47">
        <v>2342.5</v>
      </c>
      <c r="E4" s="47">
        <v>3166.67</v>
      </c>
      <c r="F4" s="43">
        <v>3600</v>
      </c>
      <c r="G4" s="49">
        <f>(F4-E4)/E4</f>
        <v>0.13684090858851725</v>
      </c>
      <c r="H4" s="49">
        <f>+(F4-D4)/D4</f>
        <v>0.53681963713980785</v>
      </c>
    </row>
    <row r="5" spans="1:8" ht="15.75">
      <c r="A5" s="30">
        <v>2</v>
      </c>
      <c r="B5" s="31" t="s">
        <v>8</v>
      </c>
      <c r="C5" s="32" t="s">
        <v>9</v>
      </c>
      <c r="D5" s="48">
        <v>1690</v>
      </c>
      <c r="E5" s="48">
        <v>2350</v>
      </c>
      <c r="F5" s="50">
        <v>2370</v>
      </c>
      <c r="G5" s="51">
        <f t="shared" ref="G5:G33" si="0">(F5-E5)/E5</f>
        <v>8.5106382978723406E-3</v>
      </c>
      <c r="H5" s="51">
        <f t="shared" ref="H5:H33" si="1">+(F5-D5)/D5</f>
        <v>0.40236686390532544</v>
      </c>
    </row>
    <row r="6" spans="1:8" ht="15.75">
      <c r="A6" s="33">
        <v>3</v>
      </c>
      <c r="B6" s="35" t="s">
        <v>10</v>
      </c>
      <c r="C6" s="34" t="s">
        <v>11</v>
      </c>
      <c r="D6" s="47">
        <v>1390</v>
      </c>
      <c r="E6" s="47">
        <v>2193.33</v>
      </c>
      <c r="F6" s="43">
        <v>2240</v>
      </c>
      <c r="G6" s="49">
        <f t="shared" si="0"/>
        <v>2.1278147839130488E-2</v>
      </c>
      <c r="H6" s="49">
        <f t="shared" si="1"/>
        <v>0.61151079136690645</v>
      </c>
    </row>
    <row r="7" spans="1:8" ht="15.75">
      <c r="A7" s="30">
        <v>4</v>
      </c>
      <c r="B7" s="31" t="s">
        <v>12</v>
      </c>
      <c r="C7" s="32" t="s">
        <v>13</v>
      </c>
      <c r="D7" s="48">
        <v>2100</v>
      </c>
      <c r="E7" s="48">
        <v>2695</v>
      </c>
      <c r="F7" s="50">
        <v>2756</v>
      </c>
      <c r="G7" s="51">
        <f t="shared" si="0"/>
        <v>2.2634508348794064E-2</v>
      </c>
      <c r="H7" s="51">
        <f t="shared" si="1"/>
        <v>0.31238095238095237</v>
      </c>
    </row>
    <row r="8" spans="1:8" ht="15.75">
      <c r="A8" s="33">
        <v>5</v>
      </c>
      <c r="B8" s="35" t="s">
        <v>14</v>
      </c>
      <c r="C8" s="34" t="s">
        <v>15</v>
      </c>
      <c r="D8" s="47">
        <v>980</v>
      </c>
      <c r="E8" s="47">
        <v>1293.33</v>
      </c>
      <c r="F8" s="43">
        <v>1335</v>
      </c>
      <c r="G8" s="49">
        <f t="shared" si="0"/>
        <v>3.2219155204008317E-2</v>
      </c>
      <c r="H8" s="49">
        <f t="shared" si="1"/>
        <v>0.36224489795918369</v>
      </c>
    </row>
    <row r="9" spans="1:8" ht="15.75">
      <c r="A9" s="30">
        <v>6</v>
      </c>
      <c r="B9" s="31" t="s">
        <v>16</v>
      </c>
      <c r="C9" s="32" t="s">
        <v>17</v>
      </c>
      <c r="D9" s="48">
        <v>1463.33</v>
      </c>
      <c r="E9" s="48">
        <v>2090</v>
      </c>
      <c r="F9" s="50">
        <v>2216</v>
      </c>
      <c r="G9" s="51">
        <f t="shared" si="0"/>
        <v>6.0287081339712917E-2</v>
      </c>
      <c r="H9" s="51">
        <f t="shared" si="1"/>
        <v>0.51435424682060782</v>
      </c>
    </row>
    <row r="10" spans="1:8" ht="15.75">
      <c r="A10" s="33">
        <v>7</v>
      </c>
      <c r="B10" s="35" t="s">
        <v>18</v>
      </c>
      <c r="C10" s="34" t="s">
        <v>19</v>
      </c>
      <c r="D10" s="47">
        <v>350</v>
      </c>
      <c r="E10" s="47">
        <v>590</v>
      </c>
      <c r="F10" s="43">
        <v>626.66666666666663</v>
      </c>
      <c r="G10" s="49">
        <f t="shared" si="0"/>
        <v>6.2146892655367166E-2</v>
      </c>
      <c r="H10" s="49">
        <f t="shared" si="1"/>
        <v>0.79047619047619033</v>
      </c>
    </row>
    <row r="11" spans="1:8" ht="15.75">
      <c r="A11" s="30">
        <v>8</v>
      </c>
      <c r="B11" s="31" t="s">
        <v>20</v>
      </c>
      <c r="C11" s="32" t="s">
        <v>21</v>
      </c>
      <c r="D11" s="48">
        <v>1210</v>
      </c>
      <c r="E11" s="48">
        <v>1740</v>
      </c>
      <c r="F11" s="50">
        <v>1940</v>
      </c>
      <c r="G11" s="51">
        <f t="shared" si="0"/>
        <v>0.11494252873563218</v>
      </c>
      <c r="H11" s="51">
        <f t="shared" si="1"/>
        <v>0.60330578512396693</v>
      </c>
    </row>
    <row r="12" spans="1:8" ht="15.75">
      <c r="A12" s="33">
        <v>9</v>
      </c>
      <c r="B12" s="35" t="s">
        <v>22</v>
      </c>
      <c r="C12" s="34" t="s">
        <v>23</v>
      </c>
      <c r="D12" s="47">
        <v>606.66999999999996</v>
      </c>
      <c r="E12" s="47">
        <v>868</v>
      </c>
      <c r="F12" s="43">
        <v>902</v>
      </c>
      <c r="G12" s="49">
        <f t="shared" si="0"/>
        <v>3.9170506912442393E-2</v>
      </c>
      <c r="H12" s="49">
        <f t="shared" si="1"/>
        <v>0.48680501755484867</v>
      </c>
    </row>
    <row r="13" spans="1:8" ht="15.75">
      <c r="A13" s="30">
        <v>10</v>
      </c>
      <c r="B13" s="31" t="s">
        <v>24</v>
      </c>
      <c r="C13" s="32" t="s">
        <v>25</v>
      </c>
      <c r="D13" s="48"/>
      <c r="E13" s="48">
        <v>970</v>
      </c>
      <c r="F13" s="50">
        <v>988</v>
      </c>
      <c r="G13" s="51">
        <f t="shared" si="0"/>
        <v>1.8556701030927835E-2</v>
      </c>
      <c r="H13" s="51"/>
    </row>
    <row r="14" spans="1:8" ht="15.75">
      <c r="A14" s="33">
        <v>11</v>
      </c>
      <c r="B14" s="35" t="s">
        <v>26</v>
      </c>
      <c r="C14" s="34" t="s">
        <v>27</v>
      </c>
      <c r="D14" s="47"/>
      <c r="E14" s="47">
        <v>620</v>
      </c>
      <c r="F14" s="43"/>
      <c r="G14" s="49"/>
      <c r="H14" s="49"/>
    </row>
    <row r="15" spans="1:8" ht="15.75">
      <c r="A15" s="30">
        <v>12</v>
      </c>
      <c r="B15" s="31" t="s">
        <v>28</v>
      </c>
      <c r="C15" s="32" t="s">
        <v>29</v>
      </c>
      <c r="D15" s="48"/>
      <c r="E15" s="48"/>
      <c r="F15" s="50"/>
      <c r="G15" s="51"/>
      <c r="H15" s="51"/>
    </row>
    <row r="16" spans="1:8" ht="15.75">
      <c r="A16" s="33">
        <v>13</v>
      </c>
      <c r="B16" s="35" t="s">
        <v>30</v>
      </c>
      <c r="C16" s="34" t="s">
        <v>31</v>
      </c>
      <c r="D16" s="47">
        <v>530</v>
      </c>
      <c r="E16" s="47">
        <v>653.33000000000004</v>
      </c>
      <c r="F16" s="43">
        <v>700</v>
      </c>
      <c r="G16" s="49">
        <f t="shared" si="0"/>
        <v>7.1434037928764876E-2</v>
      </c>
      <c r="H16" s="49">
        <f t="shared" si="1"/>
        <v>0.32075471698113206</v>
      </c>
    </row>
    <row r="17" spans="1:8" ht="15.75">
      <c r="A17" s="30">
        <v>14</v>
      </c>
      <c r="B17" s="38" t="s">
        <v>32</v>
      </c>
      <c r="C17" s="32" t="s">
        <v>33</v>
      </c>
      <c r="D17" s="48">
        <v>1273.75</v>
      </c>
      <c r="E17" s="48">
        <v>1755</v>
      </c>
      <c r="F17" s="50">
        <v>1820</v>
      </c>
      <c r="G17" s="51">
        <f t="shared" si="0"/>
        <v>3.7037037037037035E-2</v>
      </c>
      <c r="H17" s="51">
        <f t="shared" si="1"/>
        <v>0.42885181550539747</v>
      </c>
    </row>
    <row r="18" spans="1:8" ht="15.75">
      <c r="A18" s="33">
        <v>15</v>
      </c>
      <c r="B18" s="35" t="s">
        <v>34</v>
      </c>
      <c r="C18" s="34" t="s">
        <v>35</v>
      </c>
      <c r="D18" s="47">
        <v>2180</v>
      </c>
      <c r="E18" s="47">
        <v>3140</v>
      </c>
      <c r="F18" s="43">
        <v>3390</v>
      </c>
      <c r="G18" s="49">
        <f t="shared" si="0"/>
        <v>7.9617834394904455E-2</v>
      </c>
      <c r="H18" s="49">
        <f t="shared" si="1"/>
        <v>0.55504587155963303</v>
      </c>
    </row>
    <row r="19" spans="1:8" ht="15.75">
      <c r="A19" s="30">
        <v>16</v>
      </c>
      <c r="B19" s="31" t="s">
        <v>36</v>
      </c>
      <c r="C19" s="32" t="s">
        <v>37</v>
      </c>
      <c r="D19" s="48"/>
      <c r="E19" s="48">
        <v>1040</v>
      </c>
      <c r="F19" s="50">
        <v>1080</v>
      </c>
      <c r="G19" s="51">
        <f t="shared" si="0"/>
        <v>3.8461538461538464E-2</v>
      </c>
      <c r="H19" s="51"/>
    </row>
    <row r="20" spans="1:8" ht="15.75">
      <c r="A20" s="33">
        <v>17</v>
      </c>
      <c r="B20" s="35" t="s">
        <v>38</v>
      </c>
      <c r="C20" s="34" t="s">
        <v>39</v>
      </c>
      <c r="D20" s="47"/>
      <c r="E20" s="47">
        <v>1080</v>
      </c>
      <c r="F20" s="43">
        <v>1090</v>
      </c>
      <c r="G20" s="49">
        <f t="shared" si="0"/>
        <v>9.2592592592592587E-3</v>
      </c>
      <c r="H20" s="49"/>
    </row>
    <row r="21" spans="1:8" ht="15.75">
      <c r="A21" s="30">
        <v>18</v>
      </c>
      <c r="B21" s="31" t="s">
        <v>40</v>
      </c>
      <c r="C21" s="39" t="s">
        <v>41</v>
      </c>
      <c r="D21" s="48">
        <v>990</v>
      </c>
      <c r="E21" s="48"/>
      <c r="F21" s="50"/>
      <c r="G21" s="51"/>
      <c r="H21" s="51"/>
    </row>
    <row r="22" spans="1:8" ht="15.75">
      <c r="A22" s="33">
        <v>19</v>
      </c>
      <c r="B22" s="35" t="s">
        <v>42</v>
      </c>
      <c r="C22" s="34" t="s">
        <v>43</v>
      </c>
      <c r="D22" s="47">
        <v>660</v>
      </c>
      <c r="E22" s="47">
        <v>990</v>
      </c>
      <c r="F22" s="43">
        <v>1013.33</v>
      </c>
      <c r="G22" s="49">
        <f t="shared" si="0"/>
        <v>2.3565656565656606E-2</v>
      </c>
      <c r="H22" s="49">
        <f t="shared" si="1"/>
        <v>0.53534848484848496</v>
      </c>
    </row>
    <row r="23" spans="1:8" ht="15.75">
      <c r="A23" s="30">
        <v>20</v>
      </c>
      <c r="B23" s="31" t="s">
        <v>44</v>
      </c>
      <c r="C23" s="32" t="s">
        <v>45</v>
      </c>
      <c r="D23" s="48">
        <v>865</v>
      </c>
      <c r="E23" s="48">
        <v>1370</v>
      </c>
      <c r="F23" s="50">
        <v>1410</v>
      </c>
      <c r="G23" s="51">
        <f t="shared" si="0"/>
        <v>2.9197080291970802E-2</v>
      </c>
      <c r="H23" s="51">
        <f t="shared" si="1"/>
        <v>0.63005780346820806</v>
      </c>
    </row>
    <row r="24" spans="1:8" ht="15.75">
      <c r="A24" s="33">
        <v>21</v>
      </c>
      <c r="B24" s="35" t="s">
        <v>46</v>
      </c>
      <c r="C24" s="34" t="s">
        <v>47</v>
      </c>
      <c r="D24" s="47">
        <v>700</v>
      </c>
      <c r="E24" s="47"/>
      <c r="F24" s="43">
        <v>970</v>
      </c>
      <c r="G24" s="49"/>
      <c r="H24" s="49">
        <f t="shared" si="1"/>
        <v>0.38571428571428573</v>
      </c>
    </row>
    <row r="25" spans="1:8" ht="15.75">
      <c r="A25" s="30">
        <v>22</v>
      </c>
      <c r="B25" s="31" t="s">
        <v>48</v>
      </c>
      <c r="C25" s="32" t="s">
        <v>49</v>
      </c>
      <c r="D25" s="48">
        <v>1295</v>
      </c>
      <c r="E25" s="48">
        <v>1493.33</v>
      </c>
      <c r="F25" s="50">
        <v>1540</v>
      </c>
      <c r="G25" s="51">
        <f t="shared" si="0"/>
        <v>3.1252301902459652E-2</v>
      </c>
      <c r="H25" s="51">
        <f t="shared" si="1"/>
        <v>0.1891891891891892</v>
      </c>
    </row>
    <row r="26" spans="1:8" ht="15.75">
      <c r="A26" s="33">
        <v>23</v>
      </c>
      <c r="B26" s="35" t="s">
        <v>50</v>
      </c>
      <c r="C26" s="34" t="s">
        <v>51</v>
      </c>
      <c r="D26" s="47">
        <v>1290</v>
      </c>
      <c r="E26" s="47">
        <v>2027.5</v>
      </c>
      <c r="F26" s="43">
        <v>2260</v>
      </c>
      <c r="G26" s="49">
        <f t="shared" si="0"/>
        <v>0.11467324290998766</v>
      </c>
      <c r="H26" s="49">
        <f t="shared" si="1"/>
        <v>0.75193798449612403</v>
      </c>
    </row>
    <row r="27" spans="1:8" ht="15.75">
      <c r="A27" s="30">
        <v>24</v>
      </c>
      <c r="B27" s="31" t="s">
        <v>52</v>
      </c>
      <c r="C27" s="32" t="s">
        <v>53</v>
      </c>
      <c r="D27" s="48">
        <v>610</v>
      </c>
      <c r="E27" s="48">
        <v>1030</v>
      </c>
      <c r="F27" s="50">
        <v>1067.5</v>
      </c>
      <c r="G27" s="51">
        <f t="shared" si="0"/>
        <v>3.640776699029126E-2</v>
      </c>
      <c r="H27" s="51">
        <f t="shared" si="1"/>
        <v>0.75</v>
      </c>
    </row>
    <row r="28" spans="1:8" ht="15.75">
      <c r="A28" s="33">
        <v>25</v>
      </c>
      <c r="B28" s="35" t="s">
        <v>54</v>
      </c>
      <c r="C28" s="34" t="s">
        <v>55</v>
      </c>
      <c r="D28" s="47">
        <v>650</v>
      </c>
      <c r="E28" s="47">
        <v>1160</v>
      </c>
      <c r="F28" s="43">
        <v>1180</v>
      </c>
      <c r="G28" s="49">
        <f t="shared" si="0"/>
        <v>1.7241379310344827E-2</v>
      </c>
      <c r="H28" s="49">
        <f t="shared" si="1"/>
        <v>0.81538461538461537</v>
      </c>
    </row>
    <row r="29" spans="1:8" ht="15.75">
      <c r="A29" s="30">
        <v>26</v>
      </c>
      <c r="B29" s="31" t="s">
        <v>56</v>
      </c>
      <c r="C29" s="32" t="s">
        <v>57</v>
      </c>
      <c r="D29" s="48">
        <v>740</v>
      </c>
      <c r="E29" s="48">
        <v>1080</v>
      </c>
      <c r="F29" s="50">
        <v>1170</v>
      </c>
      <c r="G29" s="51">
        <f t="shared" si="0"/>
        <v>8.3333333333333329E-2</v>
      </c>
      <c r="H29" s="51">
        <f t="shared" si="1"/>
        <v>0.58108108108108103</v>
      </c>
    </row>
    <row r="30" spans="1:8" ht="15.75">
      <c r="A30" s="33">
        <v>27</v>
      </c>
      <c r="B30" s="35" t="s">
        <v>58</v>
      </c>
      <c r="C30" s="34" t="s">
        <v>59</v>
      </c>
      <c r="D30" s="47">
        <v>220</v>
      </c>
      <c r="E30" s="47">
        <v>393.33</v>
      </c>
      <c r="F30" s="43">
        <v>400</v>
      </c>
      <c r="G30" s="49">
        <f t="shared" si="0"/>
        <v>1.6957770828566386E-2</v>
      </c>
      <c r="H30" s="49">
        <f t="shared" si="1"/>
        <v>0.81818181818181823</v>
      </c>
    </row>
    <row r="31" spans="1:8" ht="15.75">
      <c r="A31" s="30">
        <v>28</v>
      </c>
      <c r="B31" s="31" t="s">
        <v>60</v>
      </c>
      <c r="C31" s="32" t="s">
        <v>61</v>
      </c>
      <c r="D31" s="48">
        <v>1315</v>
      </c>
      <c r="E31" s="48">
        <v>2073.33</v>
      </c>
      <c r="F31" s="50">
        <v>2393.33</v>
      </c>
      <c r="G31" s="51">
        <f t="shared" si="0"/>
        <v>0.15434108414965297</v>
      </c>
      <c r="H31" s="51">
        <f t="shared" si="1"/>
        <v>0.82002281368821284</v>
      </c>
    </row>
    <row r="32" spans="1:8" ht="15.75">
      <c r="A32" s="33">
        <v>29</v>
      </c>
      <c r="B32" s="35" t="s">
        <v>62</v>
      </c>
      <c r="C32" s="34" t="s">
        <v>85</v>
      </c>
      <c r="D32" s="47"/>
      <c r="E32" s="47">
        <v>2486.66</v>
      </c>
      <c r="F32" s="43">
        <v>2506.66</v>
      </c>
      <c r="G32" s="49">
        <f t="shared" si="0"/>
        <v>8.0429170051394237E-3</v>
      </c>
      <c r="H32" s="49"/>
    </row>
    <row r="33" spans="1:8" ht="16.5" thickBot="1">
      <c r="A33" s="40">
        <v>30</v>
      </c>
      <c r="B33" s="41" t="s">
        <v>63</v>
      </c>
      <c r="C33" s="42" t="s">
        <v>64</v>
      </c>
      <c r="D33" s="48">
        <v>600</v>
      </c>
      <c r="E33" s="48">
        <v>1120</v>
      </c>
      <c r="F33" s="50">
        <v>1080</v>
      </c>
      <c r="G33" s="51">
        <f t="shared" si="0"/>
        <v>-3.5714285714285712E-2</v>
      </c>
      <c r="H33" s="51">
        <f t="shared" si="1"/>
        <v>0.8</v>
      </c>
    </row>
    <row r="34" spans="1:8">
      <c r="A34" s="44" t="s">
        <v>89</v>
      </c>
      <c r="B34" s="44"/>
      <c r="C34" s="44"/>
      <c r="D34" s="44"/>
      <c r="E34" s="44"/>
      <c r="F34" s="44"/>
      <c r="G34" s="44"/>
      <c r="H34" s="44"/>
    </row>
    <row r="35" spans="1:8">
      <c r="A35" s="44" t="s">
        <v>90</v>
      </c>
      <c r="B35" s="44"/>
      <c r="C35" s="44"/>
      <c r="D35" s="45"/>
      <c r="E35" s="44"/>
      <c r="F35" s="44"/>
      <c r="G35" s="44"/>
      <c r="H35" s="44"/>
    </row>
    <row r="36" spans="1:8">
      <c r="A36" s="29" t="s">
        <v>91</v>
      </c>
    </row>
    <row r="43" spans="1:8">
      <c r="F43" s="29" t="s">
        <v>66</v>
      </c>
    </row>
    <row r="1982" spans="6:6">
      <c r="F1982" s="29" t="s">
        <v>93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Statistics 3</cp:lastModifiedBy>
  <cp:lastPrinted>2021-12-14T18:33:21Z</cp:lastPrinted>
  <dcterms:created xsi:type="dcterms:W3CDTF">2021-06-15T08:30:18Z</dcterms:created>
  <dcterms:modified xsi:type="dcterms:W3CDTF">2022-12-29T08:08:04Z</dcterms:modified>
</cp:coreProperties>
</file>