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63" r:id="rId2"/>
  </sheets>
  <calcPr calcId="144525"/>
</workbook>
</file>

<file path=xl/calcChain.xml><?xml version="1.0" encoding="utf-8"?>
<calcChain xmlns="http://schemas.openxmlformats.org/spreadsheetml/2006/main">
  <c r="H17" i="2" l="1"/>
  <c r="G30" i="63" l="1"/>
  <c r="G35" i="2"/>
  <c r="H32" i="63"/>
  <c r="G24" i="63" l="1"/>
  <c r="H13" i="63"/>
  <c r="H24" i="63" l="1"/>
  <c r="H35" i="2" l="1"/>
  <c r="G16" i="2"/>
  <c r="H9" i="63" l="1"/>
  <c r="H33" i="63"/>
  <c r="G33" i="63"/>
  <c r="H31" i="63"/>
  <c r="G31" i="63"/>
  <c r="H30" i="63"/>
  <c r="G29" i="63"/>
  <c r="H29" i="63"/>
  <c r="H28" i="63"/>
  <c r="H27" i="63"/>
  <c r="G27" i="63"/>
  <c r="H26" i="63"/>
  <c r="G26" i="63"/>
  <c r="G25" i="63"/>
  <c r="H25" i="63"/>
  <c r="G22" i="63"/>
  <c r="H22" i="63"/>
  <c r="G20" i="63"/>
  <c r="G19" i="63"/>
  <c r="H18" i="63"/>
  <c r="H17" i="63"/>
  <c r="G17" i="63"/>
  <c r="H16" i="63"/>
  <c r="G16" i="63"/>
  <c r="H12" i="63"/>
  <c r="H11" i="63"/>
  <c r="G11" i="63"/>
  <c r="H10" i="63"/>
  <c r="G10" i="63"/>
  <c r="H8" i="63"/>
  <c r="H7" i="63"/>
  <c r="G7" i="63"/>
  <c r="H6" i="63"/>
  <c r="G6" i="63"/>
  <c r="H5" i="63"/>
  <c r="H4" i="63"/>
  <c r="G5" i="63" l="1"/>
  <c r="G9" i="63"/>
  <c r="G13" i="63"/>
  <c r="G18" i="63"/>
  <c r="G4" i="63"/>
  <c r="G8" i="63"/>
  <c r="G12" i="63"/>
  <c r="G28" i="63"/>
  <c r="G32" i="63"/>
  <c r="H16" i="2" l="1"/>
  <c r="H20" i="2" l="1"/>
  <c r="H12" i="2"/>
  <c r="H34" i="2" l="1"/>
  <c r="G17" i="2" l="1"/>
  <c r="H18" i="2" l="1"/>
  <c r="G12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31" i="2" l="1"/>
  <c r="H27" i="2" l="1"/>
  <c r="H22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<sst xmlns="http://schemas.openxmlformats.org/spreadsheetml/2006/main" count="166" uniqueCount="100">
  <si>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</si>
  <si>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</si>
  <si>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</si>
  <si>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</si>
  <si>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</si>
  <si>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</si>
  <si>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</si>
  <si>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</si>
  <si>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</si>
  <si>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</si>
  <si>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</si>
  <si>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</si>
  <si>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</si>
  <si>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</si>
  <si>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</si>
  <si>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</si>
  <si>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</si>
  <si>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</si>
  <si>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</si>
  <si>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</si>
  <si>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</si>
  <si>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</si>
  <si>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</si>
  <si>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</si>
  <si>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</si>
  <si>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</si>
  <si>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</si>
  <si>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</si>
  <si>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</si>
  <si>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</si>
  <si>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</si>
  <si>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</si>
  <si>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</si>
  <si>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</si>
  <si>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</si>
  <si>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</si>
  <si>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</si>
  <si>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</si>
  <si>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</si>
  <si>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</si>
  <si>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</si>
  <si>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</si>
  <si>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</si>
  <si>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</si>
  <si>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</si>
  <si>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</si>
  <si>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</si>
  <si>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</si>
  <si>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</si>
  <si>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</si>
  <si>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</si>
  <si>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</si>
  <si>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</si>
  <si>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</si>
  <si>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</si>
  <si>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</si>
  <si>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</si>
  <si>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</si>
  <si>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</si>
  <si>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</si>
  <si>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</si>
  <si>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</si>
  <si>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</si>
  <si>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</si>
  <si>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</si>
  <si>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</si>
  <si>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</si>
  <si>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</si>
  <si>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</si>
  <si>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</si>
  <si>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</si>
  <si>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</si>
  <si>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</si>
  <si>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</si>
  <si>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</si>
  <si>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</si>
  <si>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</si>
  <si>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</si>
  <si>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</si>
  <si>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</si>
  <si>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</si>
  <si>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</si>
  <si>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</si>
  <si>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</si>
  <si>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</si>
  <si>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</si>
  <si>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</si>
  <si>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</si>
  <si>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</si>
  <si>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</si>
  <si>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</si>
  <si>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</si>
  <si>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</si>
  <si>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Ranjan Lanka</t>
  </si>
  <si>
    <t>Average of December 3rd week</t>
  </si>
  <si>
    <t>3rd week of  Dec.</t>
  </si>
  <si>
    <t>4th week of  Dec.</t>
  </si>
  <si>
    <t>% Change 4th  week of Dec. 2022, compared to:</t>
  </si>
  <si>
    <t>Average of December 4th week</t>
  </si>
  <si>
    <r>
      <t xml:space="preserve">% Change 4th </t>
    </r>
    <r>
      <rPr>
        <b/>
        <sz val="10.5"/>
        <color indexed="8"/>
        <rFont val="Calisto MT"/>
        <family val="1"/>
      </rPr>
      <t>week of December 2022,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</si>
</sst>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2" fontId="0" fillId="0" borderId="3" xfId="0" applyNumberFormat="1" applyBorder="1" applyAlignment="1"/>
    <xf numFmtId="9" fontId="0" fillId="2" borderId="3" xfId="1" applyFont="1" applyFill="1" applyBorder="1" applyAlignment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0" fillId="0" borderId="0" xfId="0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24" fillId="2" borderId="3" xfId="0" applyNumberFormat="1" applyFont="1" applyFill="1" applyBorder="1"/>
    <xf numFmtId="0" fontId="19" fillId="0" borderId="0" xfId="0" applyFont="1"/>
    <xf numFmtId="0" fontId="26" fillId="0" borderId="0" xfId="0" applyFont="1"/>
    <xf numFmtId="0" fontId="13" fillId="9" borderId="1" xfId="0" applyFont="1" applyFill="1" applyBorder="1" applyAlignment="1">
      <alignment horizontal="center" vertical="center" wrapText="1"/>
    </xf>
    <xf numFmtId="2" fontId="27" fillId="2" borderId="3" xfId="0" applyNumberFormat="1" applyFont="1" applyFill="1" applyBorder="1"/>
    <xf numFmtId="2" fontId="27" fillId="6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23" fillId="6" borderId="3" xfId="1" applyFont="1" applyFill="1" applyBorder="1" applyAlignment="1"/>
    <xf numFmtId="2" fontId="28" fillId="0" borderId="3" xfId="0" applyNumberFormat="1" applyFont="1" applyBorder="1" applyAlignment="1"/>
    <xf numFmtId="2" fontId="28" fillId="7" borderId="3" xfId="0" applyNumberFormat="1" applyFont="1" applyFill="1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7" zoomScaleNormal="100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5.42578125" style="1" customWidth="1"/>
    <col min="4" max="4" width="10.5703125" style="1" customWidth="1"/>
    <col min="5" max="5" width="10.140625" style="1" customWidth="1"/>
    <col min="6" max="6" width="10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4" t="s">
        <v>65</v>
      </c>
      <c r="B1" s="55"/>
      <c r="C1" s="55"/>
      <c r="D1" s="55"/>
      <c r="E1" s="55"/>
      <c r="F1" s="55"/>
      <c r="G1" s="56"/>
      <c r="H1" s="56"/>
    </row>
    <row r="2" spans="1:14" ht="58.5" customHeight="1">
      <c r="A2" s="57" t="s">
        <v>1</v>
      </c>
      <c r="B2" s="57"/>
      <c r="C2" s="57"/>
      <c r="D2" s="22">
        <v>2021</v>
      </c>
      <c r="E2" s="60">
        <v>2022</v>
      </c>
      <c r="F2" s="61"/>
      <c r="G2" s="58" t="s">
        <v>97</v>
      </c>
      <c r="H2" s="58"/>
      <c r="I2" s="1" t="s">
        <v>66</v>
      </c>
    </row>
    <row r="3" spans="1:14" ht="39" customHeight="1">
      <c r="A3" s="59" t="s">
        <v>2</v>
      </c>
      <c r="B3" s="59"/>
      <c r="C3" s="25" t="s">
        <v>3</v>
      </c>
      <c r="D3" s="13" t="s">
        <v>96</v>
      </c>
      <c r="E3" s="13" t="s">
        <v>95</v>
      </c>
      <c r="F3" s="13" t="s">
        <v>96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92</v>
      </c>
      <c r="D4" s="14">
        <v>1100</v>
      </c>
      <c r="E4" s="52">
        <v>2200</v>
      </c>
      <c r="F4" s="52">
        <v>2325</v>
      </c>
      <c r="G4" s="23">
        <f>+(F4-E4)/E4</f>
        <v>5.6818181818181816E-2</v>
      </c>
      <c r="H4" s="5">
        <f t="shared" ref="H4:H5" si="0">+((F4-D4)/D4)</f>
        <v>1.1136363636363635</v>
      </c>
    </row>
    <row r="5" spans="1:14" ht="15.75">
      <c r="A5" s="17">
        <v>2</v>
      </c>
      <c r="B5" s="18" t="s">
        <v>8</v>
      </c>
      <c r="C5" s="19" t="s">
        <v>9</v>
      </c>
      <c r="D5" s="20">
        <v>820</v>
      </c>
      <c r="E5" s="53">
        <v>1250</v>
      </c>
      <c r="F5" s="53">
        <v>1360</v>
      </c>
      <c r="G5" s="24">
        <f>+(F5-E5)/E5</f>
        <v>8.7999999999999995E-2</v>
      </c>
      <c r="H5" s="16">
        <f t="shared" si="0"/>
        <v>0.65853658536585369</v>
      </c>
      <c r="I5" s="1" t="s">
        <v>88</v>
      </c>
      <c r="K5" s="1" t="s">
        <v>66</v>
      </c>
      <c r="L5" s="1" t="s">
        <v>66</v>
      </c>
    </row>
    <row r="6" spans="1:14" ht="15.75">
      <c r="A6" s="2">
        <v>3</v>
      </c>
      <c r="B6" s="3" t="s">
        <v>10</v>
      </c>
      <c r="C6" s="4" t="s">
        <v>67</v>
      </c>
      <c r="D6" s="14"/>
      <c r="E6" s="52">
        <v>1185.71</v>
      </c>
      <c r="F6" s="52">
        <v>1500</v>
      </c>
      <c r="G6" s="26">
        <f t="shared" ref="G6:G7" si="1">+(F6-E6)/E6</f>
        <v>0.26506481348727762</v>
      </c>
      <c r="H6" s="5"/>
      <c r="I6" s="1" t="s">
        <v>66</v>
      </c>
    </row>
    <row r="7" spans="1:14" ht="15.75">
      <c r="A7" s="17">
        <v>4</v>
      </c>
      <c r="B7" s="18" t="s">
        <v>68</v>
      </c>
      <c r="C7" s="19" t="s">
        <v>69</v>
      </c>
      <c r="D7" s="20"/>
      <c r="E7" s="53">
        <v>840</v>
      </c>
      <c r="F7" s="53">
        <v>1080</v>
      </c>
      <c r="G7" s="24">
        <f t="shared" si="1"/>
        <v>0.2857142857142857</v>
      </c>
      <c r="H7" s="16"/>
      <c r="M7" s="1" t="s">
        <v>66</v>
      </c>
      <c r="N7" s="1" t="s">
        <v>66</v>
      </c>
    </row>
    <row r="8" spans="1:14" ht="15.75">
      <c r="A8" s="2">
        <v>5</v>
      </c>
      <c r="B8" s="6" t="s">
        <v>12</v>
      </c>
      <c r="C8" s="7" t="s">
        <v>13</v>
      </c>
      <c r="D8" s="14">
        <v>1441.67</v>
      </c>
      <c r="E8" s="52">
        <v>1608.33</v>
      </c>
      <c r="F8" s="52">
        <v>1792.86</v>
      </c>
      <c r="G8" s="23">
        <f t="shared" ref="G8:G35" si="2">+(F8-E8)/E8</f>
        <v>0.11473391654697729</v>
      </c>
      <c r="H8" s="5">
        <f t="shared" ref="H8:H35" si="3">+((F8-D8)/D8)</f>
        <v>0.24359943676430793</v>
      </c>
    </row>
    <row r="9" spans="1:14" ht="15.75">
      <c r="A9" s="17">
        <v>6</v>
      </c>
      <c r="B9" s="18" t="s">
        <v>14</v>
      </c>
      <c r="C9" s="19" t="s">
        <v>15</v>
      </c>
      <c r="D9" s="20">
        <v>513.33000000000004</v>
      </c>
      <c r="E9" s="53">
        <v>783.33</v>
      </c>
      <c r="F9" s="53">
        <v>825</v>
      </c>
      <c r="G9" s="24">
        <f t="shared" si="2"/>
        <v>5.3195971046685248E-2</v>
      </c>
      <c r="H9" s="16">
        <f t="shared" si="3"/>
        <v>0.60715329320320244</v>
      </c>
    </row>
    <row r="10" spans="1:14" ht="15.75">
      <c r="A10" s="2">
        <v>7</v>
      </c>
      <c r="B10" s="8" t="s">
        <v>16</v>
      </c>
      <c r="C10" s="4" t="s">
        <v>17</v>
      </c>
      <c r="D10" s="14">
        <v>856.25</v>
      </c>
      <c r="E10" s="52">
        <v>1092.8599999999999</v>
      </c>
      <c r="F10" s="52">
        <v>1414.29</v>
      </c>
      <c r="G10" s="23">
        <f t="shared" si="2"/>
        <v>0.2941181853119339</v>
      </c>
      <c r="H10" s="5">
        <f t="shared" si="3"/>
        <v>0.65172554744525546</v>
      </c>
      <c r="I10" s="1" t="s">
        <v>66</v>
      </c>
    </row>
    <row r="11" spans="1:14" ht="15.75">
      <c r="A11" s="17">
        <v>8</v>
      </c>
      <c r="B11" s="18" t="s">
        <v>18</v>
      </c>
      <c r="C11" s="19" t="s">
        <v>19</v>
      </c>
      <c r="D11" s="20">
        <v>228.57</v>
      </c>
      <c r="E11" s="53">
        <v>416.43</v>
      </c>
      <c r="F11" s="53">
        <v>535.71</v>
      </c>
      <c r="G11" s="24">
        <f t="shared" si="2"/>
        <v>0.28643469490670709</v>
      </c>
      <c r="H11" s="16">
        <f t="shared" si="3"/>
        <v>1.3437458984118653</v>
      </c>
    </row>
    <row r="12" spans="1:14" ht="15.75">
      <c r="A12" s="2">
        <v>9</v>
      </c>
      <c r="B12" s="3" t="s">
        <v>20</v>
      </c>
      <c r="C12" s="4" t="s">
        <v>70</v>
      </c>
      <c r="D12" s="14">
        <v>500</v>
      </c>
      <c r="E12" s="52">
        <v>1316.67</v>
      </c>
      <c r="F12" s="52">
        <v>1110</v>
      </c>
      <c r="G12" s="26">
        <f t="shared" si="2"/>
        <v>-0.15696415958440615</v>
      </c>
      <c r="H12" s="15">
        <f t="shared" si="3"/>
        <v>1.22</v>
      </c>
    </row>
    <row r="13" spans="1:14" ht="15.75">
      <c r="A13" s="17">
        <v>10</v>
      </c>
      <c r="B13" s="18" t="s">
        <v>22</v>
      </c>
      <c r="C13" s="19" t="s">
        <v>23</v>
      </c>
      <c r="D13" s="20">
        <v>441</v>
      </c>
      <c r="E13" s="53">
        <v>685.77</v>
      </c>
      <c r="F13" s="53">
        <v>721.43</v>
      </c>
      <c r="G13" s="24">
        <f t="shared" si="2"/>
        <v>5.1999941671405821E-2</v>
      </c>
      <c r="H13" s="16">
        <f t="shared" si="3"/>
        <v>0.63589569160997717</v>
      </c>
    </row>
    <row r="14" spans="1:14" ht="15.75">
      <c r="A14" s="2">
        <v>11</v>
      </c>
      <c r="B14" s="3" t="s">
        <v>24</v>
      </c>
      <c r="C14" s="4" t="s">
        <v>71</v>
      </c>
      <c r="D14" s="14">
        <v>465.71</v>
      </c>
      <c r="E14" s="52">
        <v>750</v>
      </c>
      <c r="F14" s="52">
        <v>800</v>
      </c>
      <c r="G14" s="23">
        <f t="shared" si="2"/>
        <v>6.6666666666666666E-2</v>
      </c>
      <c r="H14" s="5">
        <f t="shared" si="3"/>
        <v>0.71780721908483824</v>
      </c>
    </row>
    <row r="15" spans="1:14" ht="15.75">
      <c r="A15" s="17">
        <v>12</v>
      </c>
      <c r="B15" s="18" t="s">
        <v>26</v>
      </c>
      <c r="C15" s="19" t="s">
        <v>27</v>
      </c>
      <c r="D15" s="20">
        <v>100</v>
      </c>
      <c r="E15" s="53">
        <v>362.5</v>
      </c>
      <c r="F15" s="53">
        <v>420</v>
      </c>
      <c r="G15" s="24">
        <f>+(F15-E15)/E15</f>
        <v>0.15862068965517243</v>
      </c>
      <c r="H15" s="16">
        <f>+((F15-D15)/D15)</f>
        <v>3.2</v>
      </c>
    </row>
    <row r="16" spans="1:14" ht="15.75">
      <c r="A16" s="2">
        <v>13</v>
      </c>
      <c r="B16" s="3" t="s">
        <v>28</v>
      </c>
      <c r="C16" s="4" t="s">
        <v>29</v>
      </c>
      <c r="D16" s="14">
        <v>225</v>
      </c>
      <c r="E16" s="52">
        <v>554.16999999999996</v>
      </c>
      <c r="F16" s="52">
        <v>500</v>
      </c>
      <c r="G16" s="23">
        <f>+(F16-E16)/E16</f>
        <v>-9.7749787971200111E-2</v>
      </c>
      <c r="H16" s="5">
        <f>+((F16-D16)/D16)</f>
        <v>1.2222222222222223</v>
      </c>
      <c r="K16" s="1" t="s">
        <v>66</v>
      </c>
      <c r="M16" s="1" t="s">
        <v>66</v>
      </c>
    </row>
    <row r="17" spans="1:13" ht="15.75">
      <c r="A17" s="17">
        <v>14</v>
      </c>
      <c r="B17" s="18" t="s">
        <v>30</v>
      </c>
      <c r="C17" s="19" t="s">
        <v>72</v>
      </c>
      <c r="D17" s="20">
        <v>283.33</v>
      </c>
      <c r="E17" s="53">
        <v>500</v>
      </c>
      <c r="F17" s="53">
        <v>501</v>
      </c>
      <c r="G17" s="24">
        <f>+(F17-E17)/E17</f>
        <v>2E-3</v>
      </c>
      <c r="H17" s="5">
        <f>+((F17-D17)/D17)</f>
        <v>0.76825609713055454</v>
      </c>
    </row>
    <row r="18" spans="1:13" ht="15.75">
      <c r="A18" s="2">
        <v>15</v>
      </c>
      <c r="B18" s="6" t="s">
        <v>32</v>
      </c>
      <c r="C18" s="4" t="s">
        <v>73</v>
      </c>
      <c r="D18" s="14">
        <v>933.33</v>
      </c>
      <c r="E18" s="52">
        <v>1441.67</v>
      </c>
      <c r="F18" s="52">
        <v>1480</v>
      </c>
      <c r="G18" s="23">
        <f t="shared" si="2"/>
        <v>2.6587221763649048E-2</v>
      </c>
      <c r="H18" s="5">
        <f t="shared" si="3"/>
        <v>0.58571994899981783</v>
      </c>
    </row>
    <row r="19" spans="1:13" ht="15.75">
      <c r="A19" s="17">
        <v>16</v>
      </c>
      <c r="B19" s="18" t="s">
        <v>34</v>
      </c>
      <c r="C19" s="19" t="s">
        <v>35</v>
      </c>
      <c r="D19" s="20">
        <v>1683.33</v>
      </c>
      <c r="E19" s="53">
        <v>2057.14</v>
      </c>
      <c r="F19" s="53">
        <v>2242.86</v>
      </c>
      <c r="G19" s="24">
        <f t="shared" si="2"/>
        <v>9.0280680945390337E-2</v>
      </c>
      <c r="H19" s="16">
        <f t="shared" si="3"/>
        <v>0.33239471761330236</v>
      </c>
      <c r="J19" s="1" t="s">
        <v>66</v>
      </c>
    </row>
    <row r="20" spans="1:13" ht="15.75">
      <c r="A20" s="2">
        <v>17</v>
      </c>
      <c r="B20" s="6" t="s">
        <v>36</v>
      </c>
      <c r="C20" s="4" t="s">
        <v>74</v>
      </c>
      <c r="D20" s="14">
        <v>511.25</v>
      </c>
      <c r="E20" s="52">
        <v>825</v>
      </c>
      <c r="F20" s="52">
        <v>800</v>
      </c>
      <c r="G20" s="23">
        <f t="shared" si="2"/>
        <v>-3.0303030303030304E-2</v>
      </c>
      <c r="H20" s="5">
        <f t="shared" si="3"/>
        <v>0.5647921760391198</v>
      </c>
    </row>
    <row r="21" spans="1:13" ht="15.75">
      <c r="A21" s="17">
        <v>18</v>
      </c>
      <c r="B21" s="18" t="s">
        <v>38</v>
      </c>
      <c r="C21" s="19" t="s">
        <v>39</v>
      </c>
      <c r="D21" s="20">
        <v>620</v>
      </c>
      <c r="E21" s="53">
        <v>878.57</v>
      </c>
      <c r="F21" s="53">
        <v>966.67</v>
      </c>
      <c r="G21" s="24">
        <f t="shared" si="2"/>
        <v>0.10027658581558659</v>
      </c>
      <c r="H21" s="16">
        <f t="shared" si="3"/>
        <v>0.55914516129032255</v>
      </c>
    </row>
    <row r="22" spans="1:13" ht="15.75">
      <c r="A22" s="2">
        <v>19</v>
      </c>
      <c r="B22" s="6" t="s">
        <v>40</v>
      </c>
      <c r="C22" s="4" t="s">
        <v>75</v>
      </c>
      <c r="D22" s="14">
        <v>833.33</v>
      </c>
      <c r="E22" s="52">
        <v>1160</v>
      </c>
      <c r="F22" s="52">
        <v>1475</v>
      </c>
      <c r="G22" s="23">
        <f t="shared" si="2"/>
        <v>0.27155172413793105</v>
      </c>
      <c r="H22" s="5">
        <f t="shared" si="3"/>
        <v>0.77000708002832008</v>
      </c>
    </row>
    <row r="23" spans="1:13" ht="15.75">
      <c r="A23" s="17">
        <v>20</v>
      </c>
      <c r="B23" s="18" t="s">
        <v>42</v>
      </c>
      <c r="C23" s="21" t="s">
        <v>43</v>
      </c>
      <c r="D23" s="20">
        <v>438.57</v>
      </c>
      <c r="E23" s="53">
        <v>750</v>
      </c>
      <c r="F23" s="53">
        <v>771.43</v>
      </c>
      <c r="G23" s="24">
        <f t="shared" si="2"/>
        <v>2.8573333333333267E-2</v>
      </c>
      <c r="H23" s="16">
        <f t="shared" si="3"/>
        <v>0.7589666415851517</v>
      </c>
    </row>
    <row r="24" spans="1:13" ht="17.25" customHeight="1">
      <c r="A24" s="2">
        <v>21</v>
      </c>
      <c r="B24" s="6" t="s">
        <v>44</v>
      </c>
      <c r="C24" s="4" t="s">
        <v>76</v>
      </c>
      <c r="D24" s="14">
        <v>600</v>
      </c>
      <c r="E24" s="52">
        <v>1125</v>
      </c>
      <c r="F24" s="52">
        <v>1075</v>
      </c>
      <c r="G24" s="23">
        <f t="shared" si="2"/>
        <v>-4.4444444444444446E-2</v>
      </c>
      <c r="H24" s="5">
        <f t="shared" si="3"/>
        <v>0.79166666666666663</v>
      </c>
      <c r="J24" s="1" t="s">
        <v>66</v>
      </c>
      <c r="M24" s="1" t="s">
        <v>66</v>
      </c>
    </row>
    <row r="25" spans="1:13" ht="15.75">
      <c r="A25" s="17">
        <v>22</v>
      </c>
      <c r="B25" s="18" t="s">
        <v>46</v>
      </c>
      <c r="C25" s="19" t="s">
        <v>47</v>
      </c>
      <c r="D25" s="20">
        <v>625</v>
      </c>
      <c r="E25" s="53">
        <v>895.86</v>
      </c>
      <c r="F25" s="53">
        <v>890</v>
      </c>
      <c r="G25" s="24">
        <f t="shared" si="2"/>
        <v>-6.5412006340276538E-3</v>
      </c>
      <c r="H25" s="16">
        <f t="shared" si="3"/>
        <v>0.42399999999999999</v>
      </c>
    </row>
    <row r="26" spans="1:13" ht="15.75">
      <c r="A26" s="2">
        <v>23</v>
      </c>
      <c r="B26" s="6" t="s">
        <v>48</v>
      </c>
      <c r="C26" s="4" t="s">
        <v>77</v>
      </c>
      <c r="D26" s="14">
        <v>1030</v>
      </c>
      <c r="E26" s="52">
        <v>1260</v>
      </c>
      <c r="F26" s="52">
        <v>1542.86</v>
      </c>
      <c r="G26" s="27">
        <f t="shared" si="2"/>
        <v>0.22449206349206341</v>
      </c>
      <c r="H26" s="28">
        <f t="shared" si="3"/>
        <v>0.49792233009708731</v>
      </c>
      <c r="J26" s="1" t="s">
        <v>66</v>
      </c>
    </row>
    <row r="27" spans="1:13" ht="15.75">
      <c r="A27" s="17">
        <v>24</v>
      </c>
      <c r="B27" s="18" t="s">
        <v>50</v>
      </c>
      <c r="C27" s="19" t="s">
        <v>78</v>
      </c>
      <c r="D27" s="20">
        <v>700</v>
      </c>
      <c r="E27" s="53">
        <v>1116.67</v>
      </c>
      <c r="F27" s="53">
        <v>1300</v>
      </c>
      <c r="G27" s="24">
        <f t="shared" si="2"/>
        <v>0.16417562932647956</v>
      </c>
      <c r="H27" s="16">
        <f t="shared" si="3"/>
        <v>0.8571428571428571</v>
      </c>
      <c r="K27" s="1" t="s">
        <v>66</v>
      </c>
    </row>
    <row r="28" spans="1:13" ht="15.75">
      <c r="A28" s="2">
        <v>25</v>
      </c>
      <c r="B28" s="6" t="s">
        <v>52</v>
      </c>
      <c r="C28" s="4" t="s">
        <v>79</v>
      </c>
      <c r="D28" s="14">
        <v>458.33</v>
      </c>
      <c r="E28" s="52">
        <v>950</v>
      </c>
      <c r="F28" s="52">
        <v>842.86</v>
      </c>
      <c r="G28" s="23">
        <f t="shared" si="2"/>
        <v>-0.11277894736842103</v>
      </c>
      <c r="H28" s="5">
        <f t="shared" si="3"/>
        <v>0.83898064713197928</v>
      </c>
    </row>
    <row r="29" spans="1:13" ht="15.75">
      <c r="A29" s="17">
        <v>26</v>
      </c>
      <c r="B29" s="18" t="s">
        <v>52</v>
      </c>
      <c r="C29" s="19" t="s">
        <v>80</v>
      </c>
      <c r="D29" s="20">
        <v>396</v>
      </c>
      <c r="E29" s="53">
        <v>783.33</v>
      </c>
      <c r="F29" s="53">
        <v>740</v>
      </c>
      <c r="G29" s="24">
        <f t="shared" si="2"/>
        <v>-5.5315129000548989E-2</v>
      </c>
      <c r="H29" s="16">
        <f t="shared" si="3"/>
        <v>0.86868686868686873</v>
      </c>
    </row>
    <row r="30" spans="1:13" ht="15.75">
      <c r="A30" s="2">
        <v>27</v>
      </c>
      <c r="B30" s="6" t="s">
        <v>54</v>
      </c>
      <c r="C30" s="4" t="s">
        <v>81</v>
      </c>
      <c r="D30" s="14">
        <v>457.5</v>
      </c>
      <c r="E30" s="52">
        <v>735.77</v>
      </c>
      <c r="F30" s="52">
        <v>735.71</v>
      </c>
      <c r="G30" s="23">
        <f t="shared" si="2"/>
        <v>-8.1547222637434839E-5</v>
      </c>
      <c r="H30" s="5">
        <f t="shared" si="3"/>
        <v>0.60810928961748645</v>
      </c>
    </row>
    <row r="31" spans="1:13" ht="15.75">
      <c r="A31" s="17">
        <v>28</v>
      </c>
      <c r="B31" s="18" t="s">
        <v>56</v>
      </c>
      <c r="C31" s="19" t="s">
        <v>82</v>
      </c>
      <c r="D31" s="20">
        <v>597.5</v>
      </c>
      <c r="E31" s="53">
        <v>890</v>
      </c>
      <c r="F31" s="53">
        <v>1000</v>
      </c>
      <c r="G31" s="24">
        <f t="shared" si="2"/>
        <v>0.12359550561797752</v>
      </c>
      <c r="H31" s="16">
        <f t="shared" si="3"/>
        <v>0.67364016736401677</v>
      </c>
    </row>
    <row r="32" spans="1:13" ht="15.75">
      <c r="A32" s="2">
        <v>29</v>
      </c>
      <c r="B32" s="6" t="s">
        <v>58</v>
      </c>
      <c r="C32" s="4" t="s">
        <v>59</v>
      </c>
      <c r="D32" s="14">
        <v>118</v>
      </c>
      <c r="E32" s="52">
        <v>269.29000000000002</v>
      </c>
      <c r="F32" s="52">
        <v>304.29000000000002</v>
      </c>
      <c r="G32" s="23">
        <f t="shared" si="2"/>
        <v>0.12997140629061604</v>
      </c>
      <c r="H32" s="5">
        <f t="shared" si="3"/>
        <v>1.5787288135593223</v>
      </c>
    </row>
    <row r="33" spans="1:12" ht="15.75">
      <c r="A33" s="17">
        <v>30</v>
      </c>
      <c r="B33" s="18" t="s">
        <v>60</v>
      </c>
      <c r="C33" s="19" t="s">
        <v>83</v>
      </c>
      <c r="D33" s="20">
        <v>1025</v>
      </c>
      <c r="E33" s="53">
        <v>1658.3</v>
      </c>
      <c r="F33" s="53">
        <v>1572.86</v>
      </c>
      <c r="G33" s="24">
        <f t="shared" si="2"/>
        <v>-5.1522643671229607E-2</v>
      </c>
      <c r="H33" s="16">
        <f t="shared" si="3"/>
        <v>0.53449756097560963</v>
      </c>
    </row>
    <row r="34" spans="1:12" ht="15.75">
      <c r="A34" s="2">
        <v>31</v>
      </c>
      <c r="B34" s="6" t="s">
        <v>84</v>
      </c>
      <c r="C34" s="4" t="s">
        <v>85</v>
      </c>
      <c r="D34" s="14">
        <v>1125</v>
      </c>
      <c r="E34" s="52">
        <v>1766.67</v>
      </c>
      <c r="F34" s="52">
        <v>2450</v>
      </c>
      <c r="G34" s="26">
        <f t="shared" si="2"/>
        <v>0.38678983624559193</v>
      </c>
      <c r="H34" s="5">
        <f t="shared" si="3"/>
        <v>1.1777777777777778</v>
      </c>
      <c r="L34" s="1" t="s">
        <v>66</v>
      </c>
    </row>
    <row r="35" spans="1:12" ht="15.75">
      <c r="A35" s="17">
        <v>32</v>
      </c>
      <c r="B35" s="18" t="s">
        <v>63</v>
      </c>
      <c r="C35" s="19" t="s">
        <v>86</v>
      </c>
      <c r="D35" s="20">
        <v>450</v>
      </c>
      <c r="E35" s="53">
        <v>550</v>
      </c>
      <c r="F35" s="53">
        <v>600</v>
      </c>
      <c r="G35" s="24">
        <f t="shared" si="2"/>
        <v>9.0909090909090912E-2</v>
      </c>
      <c r="H35" s="16">
        <f t="shared" si="3"/>
        <v>0.33333333333333331</v>
      </c>
    </row>
    <row r="36" spans="1:12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topLeftCell="A16" workbookViewId="0">
      <selection activeCell="F37" sqref="F37"/>
    </sheetView>
  </sheetViews>
  <sheetFormatPr defaultRowHeight="15"/>
  <cols>
    <col min="1" max="1" width="3.7109375" style="29" customWidth="1"/>
    <col min="2" max="2" width="14.42578125" style="29" customWidth="1"/>
    <col min="3" max="3" width="15.85546875" style="29" customWidth="1"/>
    <col min="4" max="4" width="11.5703125" style="29" customWidth="1"/>
    <col min="5" max="5" width="12" style="29" customWidth="1"/>
    <col min="6" max="6" width="11.85546875" style="29" customWidth="1"/>
    <col min="7" max="7" width="10.28515625" style="29" customWidth="1"/>
    <col min="8" max="8" width="10" style="29" customWidth="1"/>
    <col min="9" max="16384" width="9.140625" style="29"/>
  </cols>
  <sheetData>
    <row r="1" spans="1:8" ht="17.25" customHeight="1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8" ht="42.75" customHeight="1">
      <c r="A2" s="64" t="s">
        <v>1</v>
      </c>
      <c r="B2" s="65"/>
      <c r="C2" s="66"/>
      <c r="D2" s="46">
        <v>2021</v>
      </c>
      <c r="E2" s="67">
        <v>2022</v>
      </c>
      <c r="F2" s="68"/>
      <c r="G2" s="69" t="s">
        <v>99</v>
      </c>
      <c r="H2" s="69"/>
    </row>
    <row r="3" spans="1:8" ht="42.75">
      <c r="A3" s="70" t="s">
        <v>2</v>
      </c>
      <c r="B3" s="71"/>
      <c r="C3" s="36" t="s">
        <v>3</v>
      </c>
      <c r="D3" s="37" t="s">
        <v>98</v>
      </c>
      <c r="E3" s="37" t="s">
        <v>94</v>
      </c>
      <c r="F3" s="37" t="s">
        <v>98</v>
      </c>
      <c r="G3" s="37" t="s">
        <v>4</v>
      </c>
      <c r="H3" s="37" t="s">
        <v>5</v>
      </c>
    </row>
    <row r="4" spans="1:8" ht="15.75">
      <c r="A4" s="33">
        <v>1</v>
      </c>
      <c r="B4" s="35" t="s">
        <v>6</v>
      </c>
      <c r="C4" s="34" t="s">
        <v>7</v>
      </c>
      <c r="D4" s="47">
        <v>2291</v>
      </c>
      <c r="E4" s="47">
        <v>3600</v>
      </c>
      <c r="F4" s="43">
        <v>3890</v>
      </c>
      <c r="G4" s="49">
        <f>(F4-E4)/E4</f>
        <v>8.0555555555555561E-2</v>
      </c>
      <c r="H4" s="49">
        <f>+(F4-D4)/D4</f>
        <v>0.69794849410737669</v>
      </c>
    </row>
    <row r="5" spans="1:8" ht="15.75">
      <c r="A5" s="30">
        <v>2</v>
      </c>
      <c r="B5" s="31" t="s">
        <v>8</v>
      </c>
      <c r="C5" s="32" t="s">
        <v>9</v>
      </c>
      <c r="D5" s="48">
        <v>1620</v>
      </c>
      <c r="E5" s="48">
        <v>2370</v>
      </c>
      <c r="F5" s="50">
        <v>2510</v>
      </c>
      <c r="G5" s="51">
        <f t="shared" ref="G5:G33" si="0">(F5-E5)/E5</f>
        <v>5.9071729957805907E-2</v>
      </c>
      <c r="H5" s="51">
        <f t="shared" ref="H5:H33" si="1">+(F5-D5)/D5</f>
        <v>0.54938271604938271</v>
      </c>
    </row>
    <row r="6" spans="1:8" ht="15.75">
      <c r="A6" s="33">
        <v>3</v>
      </c>
      <c r="B6" s="35" t="s">
        <v>10</v>
      </c>
      <c r="C6" s="34" t="s">
        <v>11</v>
      </c>
      <c r="D6" s="47">
        <v>1335</v>
      </c>
      <c r="E6" s="47">
        <v>2240</v>
      </c>
      <c r="F6" s="43">
        <v>2410</v>
      </c>
      <c r="G6" s="49">
        <f t="shared" si="0"/>
        <v>7.5892857142857137E-2</v>
      </c>
      <c r="H6" s="49">
        <f t="shared" si="1"/>
        <v>0.80524344569288386</v>
      </c>
    </row>
    <row r="7" spans="1:8" ht="15.75">
      <c r="A7" s="30">
        <v>4</v>
      </c>
      <c r="B7" s="31" t="s">
        <v>12</v>
      </c>
      <c r="C7" s="32" t="s">
        <v>13</v>
      </c>
      <c r="D7" s="48">
        <v>2036</v>
      </c>
      <c r="E7" s="48">
        <v>2756</v>
      </c>
      <c r="F7" s="50">
        <v>2882.5</v>
      </c>
      <c r="G7" s="51">
        <f t="shared" si="0"/>
        <v>4.5899854862119012E-2</v>
      </c>
      <c r="H7" s="51">
        <f t="shared" si="1"/>
        <v>0.41576620825147348</v>
      </c>
    </row>
    <row r="8" spans="1:8" ht="15.75">
      <c r="A8" s="33">
        <v>5</v>
      </c>
      <c r="B8" s="35" t="s">
        <v>14</v>
      </c>
      <c r="C8" s="34" t="s">
        <v>15</v>
      </c>
      <c r="D8" s="47">
        <v>976.66</v>
      </c>
      <c r="E8" s="47">
        <v>1335</v>
      </c>
      <c r="F8" s="43">
        <v>1475</v>
      </c>
      <c r="G8" s="49">
        <f t="shared" si="0"/>
        <v>0.10486891385767791</v>
      </c>
      <c r="H8" s="49">
        <f t="shared" si="1"/>
        <v>0.51024921671820289</v>
      </c>
    </row>
    <row r="9" spans="1:8" ht="15.75">
      <c r="A9" s="30">
        <v>6</v>
      </c>
      <c r="B9" s="31" t="s">
        <v>16</v>
      </c>
      <c r="C9" s="32" t="s">
        <v>17</v>
      </c>
      <c r="D9" s="48">
        <v>1511</v>
      </c>
      <c r="E9" s="48">
        <v>2216</v>
      </c>
      <c r="F9" s="50">
        <v>2620</v>
      </c>
      <c r="G9" s="51">
        <f t="shared" si="0"/>
        <v>0.18231046931407943</v>
      </c>
      <c r="H9" s="51">
        <f t="shared" si="1"/>
        <v>0.73395102581072136</v>
      </c>
    </row>
    <row r="10" spans="1:8" ht="15.75">
      <c r="A10" s="33">
        <v>7</v>
      </c>
      <c r="B10" s="35" t="s">
        <v>18</v>
      </c>
      <c r="C10" s="34" t="s">
        <v>19</v>
      </c>
      <c r="D10" s="47">
        <v>323.33</v>
      </c>
      <c r="E10" s="47">
        <v>626.66666666666663</v>
      </c>
      <c r="F10" s="43">
        <v>670</v>
      </c>
      <c r="G10" s="49">
        <f t="shared" si="0"/>
        <v>6.9148936170212824E-2</v>
      </c>
      <c r="H10" s="49">
        <f t="shared" si="1"/>
        <v>1.0721863111990846</v>
      </c>
    </row>
    <row r="11" spans="1:8" ht="15.75">
      <c r="A11" s="30">
        <v>8</v>
      </c>
      <c r="B11" s="31" t="s">
        <v>20</v>
      </c>
      <c r="C11" s="32" t="s">
        <v>21</v>
      </c>
      <c r="D11" s="48">
        <v>1190</v>
      </c>
      <c r="E11" s="48">
        <v>1940</v>
      </c>
      <c r="F11" s="50">
        <v>1940</v>
      </c>
      <c r="G11" s="51">
        <f t="shared" si="0"/>
        <v>0</v>
      </c>
      <c r="H11" s="51">
        <f t="shared" si="1"/>
        <v>0.63025210084033612</v>
      </c>
    </row>
    <row r="12" spans="1:8" ht="15.75">
      <c r="A12" s="33">
        <v>9</v>
      </c>
      <c r="B12" s="35" t="s">
        <v>22</v>
      </c>
      <c r="C12" s="34" t="s">
        <v>23</v>
      </c>
      <c r="D12" s="47">
        <v>613.33000000000004</v>
      </c>
      <c r="E12" s="47">
        <v>902</v>
      </c>
      <c r="F12" s="43">
        <v>988.33</v>
      </c>
      <c r="G12" s="49">
        <f t="shared" si="0"/>
        <v>9.5709534368071003E-2</v>
      </c>
      <c r="H12" s="49">
        <f t="shared" si="1"/>
        <v>0.61141636639329555</v>
      </c>
    </row>
    <row r="13" spans="1:8" ht="15.75">
      <c r="A13" s="30">
        <v>10</v>
      </c>
      <c r="B13" s="31" t="s">
        <v>24</v>
      </c>
      <c r="C13" s="32" t="s">
        <v>25</v>
      </c>
      <c r="D13" s="48">
        <v>713.75</v>
      </c>
      <c r="E13" s="48">
        <v>988</v>
      </c>
      <c r="F13" s="50">
        <v>1120</v>
      </c>
      <c r="G13" s="51">
        <f t="shared" si="0"/>
        <v>0.13360323886639677</v>
      </c>
      <c r="H13" s="51">
        <f t="shared" si="1"/>
        <v>0.56917688266199651</v>
      </c>
    </row>
    <row r="14" spans="1:8" ht="15.75">
      <c r="A14" s="33">
        <v>11</v>
      </c>
      <c r="B14" s="35" t="s">
        <v>26</v>
      </c>
      <c r="C14" s="34" t="s">
        <v>27</v>
      </c>
      <c r="D14" s="47"/>
      <c r="E14" s="47"/>
      <c r="F14" s="43"/>
      <c r="G14" s="49"/>
      <c r="H14" s="49"/>
    </row>
    <row r="15" spans="1:8" ht="15.75">
      <c r="A15" s="30">
        <v>12</v>
      </c>
      <c r="B15" s="31" t="s">
        <v>28</v>
      </c>
      <c r="C15" s="32" t="s">
        <v>29</v>
      </c>
      <c r="D15" s="48"/>
      <c r="E15" s="48"/>
      <c r="F15" s="50"/>
      <c r="G15" s="51"/>
      <c r="H15" s="51"/>
    </row>
    <row r="16" spans="1:8" ht="15.75">
      <c r="A16" s="33">
        <v>13</v>
      </c>
      <c r="B16" s="35" t="s">
        <v>30</v>
      </c>
      <c r="C16" s="34" t="s">
        <v>31</v>
      </c>
      <c r="D16" s="47">
        <v>520</v>
      </c>
      <c r="E16" s="47">
        <v>700</v>
      </c>
      <c r="F16" s="43">
        <v>720</v>
      </c>
      <c r="G16" s="49">
        <f t="shared" si="0"/>
        <v>2.8571428571428571E-2</v>
      </c>
      <c r="H16" s="49">
        <f t="shared" si="1"/>
        <v>0.38461538461538464</v>
      </c>
    </row>
    <row r="17" spans="1:8" ht="15.75">
      <c r="A17" s="30">
        <v>14</v>
      </c>
      <c r="B17" s="38" t="s">
        <v>32</v>
      </c>
      <c r="C17" s="32" t="s">
        <v>33</v>
      </c>
      <c r="D17" s="48">
        <v>1271</v>
      </c>
      <c r="E17" s="48">
        <v>1820</v>
      </c>
      <c r="F17" s="50">
        <v>1895</v>
      </c>
      <c r="G17" s="51">
        <f t="shared" si="0"/>
        <v>4.1208791208791208E-2</v>
      </c>
      <c r="H17" s="51">
        <f t="shared" si="1"/>
        <v>0.4909520062942565</v>
      </c>
    </row>
    <row r="18" spans="1:8" ht="15.75">
      <c r="A18" s="33">
        <v>15</v>
      </c>
      <c r="B18" s="35" t="s">
        <v>34</v>
      </c>
      <c r="C18" s="34" t="s">
        <v>35</v>
      </c>
      <c r="D18" s="47">
        <v>2095</v>
      </c>
      <c r="E18" s="47">
        <v>3390</v>
      </c>
      <c r="F18" s="43">
        <v>3610</v>
      </c>
      <c r="G18" s="49">
        <f t="shared" si="0"/>
        <v>6.4896755162241887E-2</v>
      </c>
      <c r="H18" s="49">
        <f t="shared" si="1"/>
        <v>0.72315035799522676</v>
      </c>
    </row>
    <row r="19" spans="1:8" ht="15.75">
      <c r="A19" s="30">
        <v>16</v>
      </c>
      <c r="B19" s="31" t="s">
        <v>36</v>
      </c>
      <c r="C19" s="32" t="s">
        <v>37</v>
      </c>
      <c r="D19" s="48"/>
      <c r="E19" s="48">
        <v>1080</v>
      </c>
      <c r="F19" s="50">
        <v>1100</v>
      </c>
      <c r="G19" s="51">
        <f t="shared" si="0"/>
        <v>1.8518518518518517E-2</v>
      </c>
      <c r="H19" s="51"/>
    </row>
    <row r="20" spans="1:8" ht="15.75">
      <c r="A20" s="33">
        <v>17</v>
      </c>
      <c r="B20" s="35" t="s">
        <v>38</v>
      </c>
      <c r="C20" s="34" t="s">
        <v>39</v>
      </c>
      <c r="D20" s="47">
        <v>695</v>
      </c>
      <c r="E20" s="47">
        <v>1090</v>
      </c>
      <c r="F20" s="43">
        <v>1183.33</v>
      </c>
      <c r="G20" s="49">
        <f t="shared" si="0"/>
        <v>8.5623853211009113E-2</v>
      </c>
      <c r="H20" s="49"/>
    </row>
    <row r="21" spans="1:8" ht="15.75">
      <c r="A21" s="30">
        <v>18</v>
      </c>
      <c r="B21" s="31" t="s">
        <v>40</v>
      </c>
      <c r="C21" s="39" t="s">
        <v>41</v>
      </c>
      <c r="D21" s="48"/>
      <c r="E21" s="48"/>
      <c r="F21" s="50"/>
      <c r="G21" s="51"/>
      <c r="H21" s="51"/>
    </row>
    <row r="22" spans="1:8" ht="15.75">
      <c r="A22" s="33">
        <v>19</v>
      </c>
      <c r="B22" s="35" t="s">
        <v>42</v>
      </c>
      <c r="C22" s="34" t="s">
        <v>43</v>
      </c>
      <c r="D22" s="47">
        <v>635</v>
      </c>
      <c r="E22" s="47">
        <v>1013.33</v>
      </c>
      <c r="F22" s="43">
        <v>1060</v>
      </c>
      <c r="G22" s="49">
        <f t="shared" si="0"/>
        <v>4.6056072552870198E-2</v>
      </c>
      <c r="H22" s="49">
        <f t="shared" si="1"/>
        <v>0.6692913385826772</v>
      </c>
    </row>
    <row r="23" spans="1:8" ht="15.75">
      <c r="A23" s="30">
        <v>20</v>
      </c>
      <c r="B23" s="31" t="s">
        <v>44</v>
      </c>
      <c r="C23" s="32" t="s">
        <v>45</v>
      </c>
      <c r="D23" s="48">
        <v>825</v>
      </c>
      <c r="E23" s="48">
        <v>1410</v>
      </c>
      <c r="F23" s="50"/>
      <c r="G23" s="51"/>
      <c r="H23" s="51"/>
    </row>
    <row r="24" spans="1:8" ht="15.75">
      <c r="A24" s="33">
        <v>21</v>
      </c>
      <c r="B24" s="35" t="s">
        <v>46</v>
      </c>
      <c r="C24" s="34" t="s">
        <v>47</v>
      </c>
      <c r="D24" s="47">
        <v>670</v>
      </c>
      <c r="E24" s="47">
        <v>970</v>
      </c>
      <c r="F24" s="43">
        <v>980</v>
      </c>
      <c r="G24" s="49">
        <f t="shared" si="0"/>
        <v>1.0309278350515464E-2</v>
      </c>
      <c r="H24" s="49">
        <f t="shared" si="1"/>
        <v>0.46268656716417911</v>
      </c>
    </row>
    <row r="25" spans="1:8" ht="15.75">
      <c r="A25" s="30">
        <v>22</v>
      </c>
      <c r="B25" s="31" t="s">
        <v>48</v>
      </c>
      <c r="C25" s="32" t="s">
        <v>49</v>
      </c>
      <c r="D25" s="48">
        <v>1191.67</v>
      </c>
      <c r="E25" s="48">
        <v>1540</v>
      </c>
      <c r="F25" s="50">
        <v>1820</v>
      </c>
      <c r="G25" s="51">
        <f t="shared" si="0"/>
        <v>0.18181818181818182</v>
      </c>
      <c r="H25" s="51">
        <f t="shared" si="1"/>
        <v>0.52726845519313226</v>
      </c>
    </row>
    <row r="26" spans="1:8" ht="15.75">
      <c r="A26" s="33">
        <v>23</v>
      </c>
      <c r="B26" s="35" t="s">
        <v>50</v>
      </c>
      <c r="C26" s="34" t="s">
        <v>51</v>
      </c>
      <c r="D26" s="47">
        <v>1103.75</v>
      </c>
      <c r="E26" s="47">
        <v>2260</v>
      </c>
      <c r="F26" s="43">
        <v>2280</v>
      </c>
      <c r="G26" s="49">
        <f t="shared" si="0"/>
        <v>8.8495575221238937E-3</v>
      </c>
      <c r="H26" s="49">
        <f t="shared" si="1"/>
        <v>1.0656851642129106</v>
      </c>
    </row>
    <row r="27" spans="1:8" ht="15.75">
      <c r="A27" s="30">
        <v>24</v>
      </c>
      <c r="B27" s="31" t="s">
        <v>52</v>
      </c>
      <c r="C27" s="32" t="s">
        <v>53</v>
      </c>
      <c r="D27" s="48">
        <v>591.66999999999996</v>
      </c>
      <c r="E27" s="48">
        <v>1067.5</v>
      </c>
      <c r="F27" s="50">
        <v>1132.5</v>
      </c>
      <c r="G27" s="51">
        <f t="shared" si="0"/>
        <v>6.0889929742388757E-2</v>
      </c>
      <c r="H27" s="51">
        <f t="shared" si="1"/>
        <v>0.91407372352831828</v>
      </c>
    </row>
    <row r="28" spans="1:8" ht="15.75">
      <c r="A28" s="33">
        <v>25</v>
      </c>
      <c r="B28" s="35" t="s">
        <v>54</v>
      </c>
      <c r="C28" s="34" t="s">
        <v>55</v>
      </c>
      <c r="D28" s="47">
        <v>690</v>
      </c>
      <c r="E28" s="47">
        <v>1180</v>
      </c>
      <c r="F28" s="43">
        <v>1200</v>
      </c>
      <c r="G28" s="49">
        <f t="shared" si="0"/>
        <v>1.6949152542372881E-2</v>
      </c>
      <c r="H28" s="49">
        <f t="shared" si="1"/>
        <v>0.73913043478260865</v>
      </c>
    </row>
    <row r="29" spans="1:8" ht="15.75">
      <c r="A29" s="30">
        <v>26</v>
      </c>
      <c r="B29" s="31" t="s">
        <v>56</v>
      </c>
      <c r="C29" s="32" t="s">
        <v>57</v>
      </c>
      <c r="D29" s="48">
        <v>767</v>
      </c>
      <c r="E29" s="48">
        <v>1170</v>
      </c>
      <c r="F29" s="50">
        <v>1325</v>
      </c>
      <c r="G29" s="51">
        <f t="shared" si="0"/>
        <v>0.13247863247863248</v>
      </c>
      <c r="H29" s="51">
        <f t="shared" si="1"/>
        <v>0.72750977835723596</v>
      </c>
    </row>
    <row r="30" spans="1:8" ht="15.75">
      <c r="A30" s="33">
        <v>27</v>
      </c>
      <c r="B30" s="35" t="s">
        <v>58</v>
      </c>
      <c r="C30" s="34" t="s">
        <v>59</v>
      </c>
      <c r="D30" s="47">
        <v>240</v>
      </c>
      <c r="E30" s="47">
        <v>400</v>
      </c>
      <c r="F30" s="43">
        <v>433.33</v>
      </c>
      <c r="G30" s="49">
        <f t="shared" si="0"/>
        <v>8.3324999999999955E-2</v>
      </c>
      <c r="H30" s="49">
        <f t="shared" si="1"/>
        <v>0.8055416666666666</v>
      </c>
    </row>
    <row r="31" spans="1:8" ht="15.75">
      <c r="A31" s="30">
        <v>28</v>
      </c>
      <c r="B31" s="31" t="s">
        <v>60</v>
      </c>
      <c r="C31" s="32" t="s">
        <v>61</v>
      </c>
      <c r="D31" s="48">
        <v>1288.75</v>
      </c>
      <c r="E31" s="48">
        <v>2393.33</v>
      </c>
      <c r="F31" s="50">
        <v>2250</v>
      </c>
      <c r="G31" s="51">
        <f t="shared" si="0"/>
        <v>-5.9887270037980528E-2</v>
      </c>
      <c r="H31" s="51">
        <f t="shared" si="1"/>
        <v>0.74587778855480114</v>
      </c>
    </row>
    <row r="32" spans="1:8" ht="15.75">
      <c r="A32" s="33">
        <v>29</v>
      </c>
      <c r="B32" s="35" t="s">
        <v>62</v>
      </c>
      <c r="C32" s="34" t="s">
        <v>85</v>
      </c>
      <c r="D32" s="47">
        <v>1768.33</v>
      </c>
      <c r="E32" s="47">
        <v>2506.66</v>
      </c>
      <c r="F32" s="43">
        <v>2630</v>
      </c>
      <c r="G32" s="49">
        <f t="shared" si="0"/>
        <v>4.9204918098186494E-2</v>
      </c>
      <c r="H32" s="49">
        <f t="shared" si="1"/>
        <v>0.48727895811302196</v>
      </c>
    </row>
    <row r="33" spans="1:8" ht="16.5" thickBot="1">
      <c r="A33" s="40">
        <v>30</v>
      </c>
      <c r="B33" s="41" t="s">
        <v>63</v>
      </c>
      <c r="C33" s="42" t="s">
        <v>64</v>
      </c>
      <c r="D33" s="48">
        <v>695</v>
      </c>
      <c r="E33" s="48">
        <v>1080</v>
      </c>
      <c r="F33" s="50">
        <v>1100</v>
      </c>
      <c r="G33" s="51">
        <f t="shared" si="0"/>
        <v>1.8518518518518517E-2</v>
      </c>
      <c r="H33" s="51">
        <f t="shared" si="1"/>
        <v>0.58273381294964033</v>
      </c>
    </row>
    <row r="34" spans="1:8">
      <c r="A34" s="44" t="s">
        <v>89</v>
      </c>
      <c r="B34" s="44"/>
      <c r="C34" s="44"/>
      <c r="D34" s="44"/>
      <c r="E34" s="44"/>
      <c r="F34" s="44"/>
      <c r="G34" s="44"/>
      <c r="H34" s="44"/>
    </row>
    <row r="35" spans="1:8">
      <c r="A35" s="44" t="s">
        <v>90</v>
      </c>
      <c r="B35" s="44"/>
      <c r="C35" s="44"/>
      <c r="D35" s="45"/>
      <c r="E35" s="44"/>
      <c r="F35" s="44"/>
      <c r="G35" s="44"/>
      <c r="H35" s="44"/>
    </row>
    <row r="36" spans="1:8">
      <c r="A36" s="29" t="s">
        <v>91</v>
      </c>
    </row>
    <row r="43" spans="1:8">
      <c r="F43" s="29" t="s">
        <v>66</v>
      </c>
    </row>
    <row r="1982" spans="6:6">
      <c r="F1982" s="29" t="s">
        <v>93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Statistics 3</cp:lastModifiedBy>
  <cp:lastPrinted>2021-12-14T18:33:21Z</cp:lastPrinted>
  <dcterms:created xsi:type="dcterms:W3CDTF">2021-06-15T08:30:18Z</dcterms:created>
  <dcterms:modified xsi:type="dcterms:W3CDTF">2023-01-03T07:34:30Z</dcterms:modified>
</cp:coreProperties>
</file>