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5" r:id="rId2"/>
  </sheets>
  <calcPr calcId="144525"/>
</workbook>
</file>

<file path=xl/calcChain.xml><?xml version="1.0" encoding="utf-8"?>
<calcChain xmlns="http://schemas.openxmlformats.org/spreadsheetml/2006/main">
  <c r="G33" i="65" l="1"/>
  <c r="H26" i="65"/>
  <c r="H33" i="65"/>
  <c r="H32" i="65"/>
  <c r="G32" i="65"/>
  <c r="H31" i="65"/>
  <c r="G31" i="65"/>
  <c r="G30" i="65"/>
  <c r="H29" i="65"/>
  <c r="G29" i="65"/>
  <c r="H28" i="65"/>
  <c r="G28" i="65"/>
  <c r="H27" i="65"/>
  <c r="G25" i="65"/>
  <c r="H22" i="65"/>
  <c r="H20" i="65"/>
  <c r="G18" i="65"/>
  <c r="H17" i="65"/>
  <c r="H16" i="65"/>
  <c r="G16" i="65"/>
  <c r="H13" i="65"/>
  <c r="G13" i="65"/>
  <c r="H12" i="65"/>
  <c r="G12" i="65"/>
  <c r="G11" i="65"/>
  <c r="H10" i="65"/>
  <c r="G10" i="65"/>
  <c r="H9" i="65"/>
  <c r="G9" i="65"/>
  <c r="H8" i="65"/>
  <c r="H7" i="65"/>
  <c r="H6" i="65"/>
  <c r="G6" i="65"/>
  <c r="H5" i="65"/>
  <c r="G5" i="65"/>
  <c r="H4" i="65"/>
  <c r="G4" i="65" l="1"/>
  <c r="G8" i="65"/>
  <c r="G17" i="65"/>
  <c r="G20" i="65"/>
  <c r="G22" i="65"/>
  <c r="G27" i="65"/>
  <c r="G7" i="65"/>
  <c r="G19" i="65"/>
  <c r="G26" i="65"/>
  <c r="H35" i="2"/>
  <c r="H12" i="2" l="1"/>
  <c r="H17" i="2" l="1"/>
  <c r="G4" i="2" l="1"/>
  <c r="G16" i="2" l="1"/>
  <c r="H20" i="2" l="1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<sst xmlns="http://schemas.openxmlformats.org/spreadsheetml/2006/main" count="167" uniqueCount="100">
  <si>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</si>
  <si>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</si>
  <si>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</si>
  <si>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</si>
  <si>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</si>
  <si>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</si>
  <si>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</si>
  <si>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</si>
  <si>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</si>
  <si>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</si>
  <si>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</si>
  <si>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</si>
  <si>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</si>
  <si>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</si>
  <si>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</si>
  <si>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</si>
  <si>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</si>
  <si>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</si>
  <si>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</si>
  <si>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</si>
  <si>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</si>
  <si>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</si>
  <si>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</si>
  <si>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</si>
  <si>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</si>
  <si>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</si>
  <si>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</si>
  <si>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</si>
  <si>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</si>
  <si>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</si>
  <si>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</si>
  <si>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</si>
  <si>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</si>
  <si>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</si>
  <si>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</si>
  <si>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</si>
  <si>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</si>
  <si>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</si>
  <si>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</si>
  <si>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</si>
  <si>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</si>
  <si>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</si>
  <si>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</si>
  <si>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</si>
  <si>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</si>
  <si>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</si>
  <si>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</si>
  <si>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</si>
  <si>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</si>
  <si>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</si>
  <si>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</si>
  <si>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</si>
  <si>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</si>
  <si>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</si>
  <si>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</si>
  <si>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</si>
  <si>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</si>
  <si>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</si>
  <si>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</si>
  <si>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</si>
  <si>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</si>
  <si>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</si>
  <si>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</si>
  <si>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</si>
  <si>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</si>
  <si>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</si>
  <si>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</si>
  <si>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</si>
  <si>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</si>
  <si>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</si>
  <si>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</si>
  <si>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</si>
  <si>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</si>
  <si>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</si>
  <si>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</si>
  <si>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</si>
  <si>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</si>
  <si>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</si>
  <si>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</si>
  <si>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</si>
  <si>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</si>
  <si>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</si>
  <si>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</si>
  <si>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</si>
  <si>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</si>
  <si>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</si>
  <si>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</si>
  <si>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</si>
  <si>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</si>
  <si>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</si>
  <si>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</si>
  <si>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</si>
  <si>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</si>
  <si>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</si>
  <si>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2nd week of  Jan.</t>
  </si>
  <si>
    <t>Average of 2nd week of Jan.</t>
  </si>
  <si>
    <t>3rd week of  Jan.</t>
  </si>
  <si>
    <t>% Change 3rd  week of Jan. 2023, compared to:</t>
  </si>
  <si>
    <r>
      <t xml:space="preserve">% Change 3rd </t>
    </r>
    <r>
      <rPr>
        <b/>
        <sz val="10.5"/>
        <color indexed="8"/>
        <rFont val="Calisto MT"/>
        <family val="1"/>
      </rPr>
      <t>week of Jan. 2023, compared to:</t>
    </r>
  </si>
  <si>
    <t>Average of 3rd week of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</si>
</sst>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4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0.14062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6" t="s">
        <v>65</v>
      </c>
      <c r="B1" s="57"/>
      <c r="C1" s="57"/>
      <c r="D1" s="57"/>
      <c r="E1" s="57"/>
      <c r="F1" s="57"/>
      <c r="G1" s="58"/>
      <c r="H1" s="58"/>
    </row>
    <row r="2" spans="1:14" ht="58.5" customHeight="1">
      <c r="A2" s="59" t="s">
        <v>1</v>
      </c>
      <c r="B2" s="59"/>
      <c r="C2" s="59"/>
      <c r="D2" s="55">
        <v>2022</v>
      </c>
      <c r="E2" s="62">
        <v>2023</v>
      </c>
      <c r="F2" s="63"/>
      <c r="G2" s="60" t="s">
        <v>97</v>
      </c>
      <c r="H2" s="60"/>
      <c r="I2" s="1" t="s">
        <v>66</v>
      </c>
    </row>
    <row r="3" spans="1:14" ht="39" customHeight="1">
      <c r="A3" s="61" t="s">
        <v>2</v>
      </c>
      <c r="B3" s="61"/>
      <c r="C3" s="24" t="s">
        <v>3</v>
      </c>
      <c r="D3" s="13" t="s">
        <v>96</v>
      </c>
      <c r="E3" s="13" t="s">
        <v>94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1130</v>
      </c>
      <c r="E4" s="50">
        <v>2483.33</v>
      </c>
      <c r="F4" s="50">
        <v>2057.14</v>
      </c>
      <c r="G4" s="22">
        <f>+(F4-E4)/E4</f>
        <v>-0.17162036459109345</v>
      </c>
      <c r="H4" s="5">
        <f>+((F4-D4)/D4)</f>
        <v>0.8204778761061946</v>
      </c>
    </row>
    <row r="5" spans="1:14" ht="15.75">
      <c r="A5" s="17">
        <v>2</v>
      </c>
      <c r="B5" s="18" t="s">
        <v>8</v>
      </c>
      <c r="C5" s="19" t="s">
        <v>9</v>
      </c>
      <c r="D5" s="20">
        <v>752.5</v>
      </c>
      <c r="E5" s="51">
        <v>1400</v>
      </c>
      <c r="F5" s="51">
        <v>1071.43</v>
      </c>
      <c r="G5" s="23">
        <f>+(F5-E5)/E5</f>
        <v>-0.23469285714285709</v>
      </c>
      <c r="H5" s="16">
        <f>+((F5-D5)/D5)</f>
        <v>0.42382724252491705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>
        <v>750</v>
      </c>
      <c r="E6" s="50">
        <v>1300</v>
      </c>
      <c r="F6" s="50">
        <v>1064.29</v>
      </c>
      <c r="G6" s="25">
        <f>+(F6-E6)/E6</f>
        <v>-0.18131538461538466</v>
      </c>
      <c r="H6" s="5"/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/>
      <c r="E7" s="51">
        <v>1116.67</v>
      </c>
      <c r="F7" s="51">
        <v>832.14</v>
      </c>
      <c r="G7" s="23">
        <f>+(F7-E7)/E7</f>
        <v>-0.25480222447097178</v>
      </c>
      <c r="H7" s="16"/>
      <c r="J7" s="1" t="s">
        <v>66</v>
      </c>
      <c r="M7" s="1" t="s">
        <v>66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1025</v>
      </c>
      <c r="E8" s="50">
        <v>1628.57</v>
      </c>
      <c r="F8" s="50">
        <v>1528.57</v>
      </c>
      <c r="G8" s="22">
        <f t="shared" ref="G8:G34" si="0">+(F8-E8)/E8</f>
        <v>-6.1403562634704069E-2</v>
      </c>
      <c r="H8" s="5">
        <f t="shared" ref="H8:H35" si="1">+((F8-D8)/D8)</f>
        <v>0.49128780487804874</v>
      </c>
    </row>
    <row r="9" spans="1:14" ht="15.75">
      <c r="A9" s="17">
        <v>6</v>
      </c>
      <c r="B9" s="18" t="s">
        <v>14</v>
      </c>
      <c r="C9" s="19" t="s">
        <v>15</v>
      </c>
      <c r="D9" s="20">
        <v>525</v>
      </c>
      <c r="E9" s="51">
        <v>771.43</v>
      </c>
      <c r="F9" s="51">
        <v>632.14</v>
      </c>
      <c r="G9" s="23">
        <f t="shared" si="0"/>
        <v>-0.18056077673930229</v>
      </c>
      <c r="H9" s="16">
        <f t="shared" si="1"/>
        <v>0.20407619047619044</v>
      </c>
    </row>
    <row r="10" spans="1:14" ht="15.75">
      <c r="A10" s="2">
        <v>7</v>
      </c>
      <c r="B10" s="8" t="s">
        <v>16</v>
      </c>
      <c r="C10" s="4" t="s">
        <v>17</v>
      </c>
      <c r="D10" s="14">
        <v>840</v>
      </c>
      <c r="E10" s="50">
        <v>1325</v>
      </c>
      <c r="F10" s="50">
        <v>1033.33</v>
      </c>
      <c r="G10" s="22">
        <f t="shared" si="0"/>
        <v>-0.2201283018867925</v>
      </c>
      <c r="H10" s="5">
        <f t="shared" si="1"/>
        <v>0.23015476190476181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206.67</v>
      </c>
      <c r="E11" s="51">
        <v>460.71</v>
      </c>
      <c r="F11" s="51">
        <v>383.33</v>
      </c>
      <c r="G11" s="23">
        <f t="shared" si="0"/>
        <v>-0.16795815154869659</v>
      </c>
      <c r="H11" s="16">
        <f t="shared" si="1"/>
        <v>0.85479266463444137</v>
      </c>
    </row>
    <row r="12" spans="1:14" ht="15.75">
      <c r="A12" s="2">
        <v>9</v>
      </c>
      <c r="B12" s="3" t="s">
        <v>20</v>
      </c>
      <c r="C12" s="4" t="s">
        <v>70</v>
      </c>
      <c r="D12" s="14">
        <v>700</v>
      </c>
      <c r="E12" s="50">
        <v>1000</v>
      </c>
      <c r="F12" s="50">
        <v>1007.14</v>
      </c>
      <c r="G12" s="25">
        <f t="shared" si="0"/>
        <v>7.1399999999999866E-3</v>
      </c>
      <c r="H12" s="15">
        <f t="shared" si="1"/>
        <v>0.43877142857142853</v>
      </c>
    </row>
    <row r="13" spans="1:14" ht="15.75">
      <c r="A13" s="17">
        <v>10</v>
      </c>
      <c r="B13" s="18" t="s">
        <v>22</v>
      </c>
      <c r="C13" s="19" t="s">
        <v>23</v>
      </c>
      <c r="D13" s="20">
        <v>430.83</v>
      </c>
      <c r="E13" s="51">
        <v>800</v>
      </c>
      <c r="F13" s="51">
        <v>735.71</v>
      </c>
      <c r="G13" s="23">
        <f t="shared" si="0"/>
        <v>-8.0362499999999948E-2</v>
      </c>
      <c r="H13" s="16">
        <f t="shared" si="1"/>
        <v>0.70765731262911136</v>
      </c>
    </row>
    <row r="14" spans="1:14" ht="15.75">
      <c r="A14" s="2">
        <v>11</v>
      </c>
      <c r="B14" s="3" t="s">
        <v>24</v>
      </c>
      <c r="C14" s="4" t="s">
        <v>71</v>
      </c>
      <c r="D14" s="14">
        <v>470.83</v>
      </c>
      <c r="E14" s="50">
        <v>837.5</v>
      </c>
      <c r="F14" s="50">
        <v>757.14</v>
      </c>
      <c r="G14" s="22">
        <f t="shared" si="0"/>
        <v>-9.5952238805970161E-2</v>
      </c>
      <c r="H14" s="5">
        <f t="shared" si="1"/>
        <v>0.60809634050506556</v>
      </c>
    </row>
    <row r="15" spans="1:14" ht="15.75">
      <c r="A15" s="17">
        <v>12</v>
      </c>
      <c r="B15" s="18" t="s">
        <v>26</v>
      </c>
      <c r="C15" s="19" t="s">
        <v>27</v>
      </c>
      <c r="D15" s="20"/>
      <c r="E15" s="51">
        <v>380</v>
      </c>
      <c r="F15" s="51">
        <v>380</v>
      </c>
      <c r="G15" s="23">
        <f>+(F15-E15)/E15</f>
        <v>0</v>
      </c>
      <c r="H15" s="16"/>
    </row>
    <row r="16" spans="1:14" ht="15.75">
      <c r="A16" s="2">
        <v>13</v>
      </c>
      <c r="B16" s="3" t="s">
        <v>28</v>
      </c>
      <c r="C16" s="4" t="s">
        <v>29</v>
      </c>
      <c r="D16" s="14"/>
      <c r="E16" s="50">
        <v>533.33000000000004</v>
      </c>
      <c r="F16" s="50">
        <v>412.5</v>
      </c>
      <c r="G16" s="22">
        <f>+(F16-E16)/E16</f>
        <v>-0.22655766598541247</v>
      </c>
      <c r="H16" s="5"/>
      <c r="K16" s="1" t="s">
        <v>66</v>
      </c>
    </row>
    <row r="17" spans="1:13" ht="15.75">
      <c r="A17" s="17">
        <v>14</v>
      </c>
      <c r="B17" s="18" t="s">
        <v>30</v>
      </c>
      <c r="C17" s="19" t="s">
        <v>72</v>
      </c>
      <c r="D17" s="20">
        <v>290</v>
      </c>
      <c r="E17" s="51">
        <v>478.57</v>
      </c>
      <c r="F17" s="51">
        <v>480</v>
      </c>
      <c r="G17" s="23">
        <f>+(F17-E17)/E17</f>
        <v>2.988068621100376E-3</v>
      </c>
      <c r="H17" s="16">
        <f t="shared" si="1"/>
        <v>0.65517241379310343</v>
      </c>
    </row>
    <row r="18" spans="1:13" ht="15.75">
      <c r="A18" s="2">
        <v>15</v>
      </c>
      <c r="B18" s="6" t="s">
        <v>32</v>
      </c>
      <c r="C18" s="4" t="s">
        <v>73</v>
      </c>
      <c r="D18" s="14">
        <v>933.33</v>
      </c>
      <c r="E18" s="50">
        <v>1510.71</v>
      </c>
      <c r="F18" s="50">
        <v>1471.43</v>
      </c>
      <c r="G18" s="22">
        <f t="shared" si="0"/>
        <v>-2.6001019388234653E-2</v>
      </c>
      <c r="H18" s="5">
        <f t="shared" si="1"/>
        <v>0.57653777334919054</v>
      </c>
    </row>
    <row r="19" spans="1:13" ht="15.75">
      <c r="A19" s="17">
        <v>16</v>
      </c>
      <c r="B19" s="18" t="s">
        <v>34</v>
      </c>
      <c r="C19" s="19" t="s">
        <v>35</v>
      </c>
      <c r="D19" s="20">
        <v>1158</v>
      </c>
      <c r="E19" s="51">
        <v>2071.4299999999998</v>
      </c>
      <c r="F19" s="51">
        <v>1771.43</v>
      </c>
      <c r="G19" s="23">
        <f t="shared" si="0"/>
        <v>-0.14482748632587139</v>
      </c>
      <c r="H19" s="16">
        <f t="shared" si="1"/>
        <v>0.52973229706390335</v>
      </c>
      <c r="J19" s="1" t="s">
        <v>66</v>
      </c>
    </row>
    <row r="20" spans="1:13" ht="15.75">
      <c r="A20" s="2">
        <v>17</v>
      </c>
      <c r="B20" s="6" t="s">
        <v>36</v>
      </c>
      <c r="C20" s="4" t="s">
        <v>74</v>
      </c>
      <c r="D20" s="14">
        <v>425</v>
      </c>
      <c r="E20" s="50">
        <v>737.5</v>
      </c>
      <c r="F20" s="50">
        <v>637.5</v>
      </c>
      <c r="G20" s="22">
        <f t="shared" si="0"/>
        <v>-0.13559322033898305</v>
      </c>
      <c r="H20" s="5">
        <f t="shared" si="1"/>
        <v>0.5</v>
      </c>
    </row>
    <row r="21" spans="1:13" ht="15.75">
      <c r="A21" s="17">
        <v>18</v>
      </c>
      <c r="B21" s="18" t="s">
        <v>38</v>
      </c>
      <c r="C21" s="19" t="s">
        <v>39</v>
      </c>
      <c r="D21" s="20">
        <v>476.67</v>
      </c>
      <c r="E21" s="51">
        <v>891.67</v>
      </c>
      <c r="F21" s="51">
        <v>778.57</v>
      </c>
      <c r="G21" s="23">
        <f t="shared" si="0"/>
        <v>-0.12684064732468281</v>
      </c>
      <c r="H21" s="16">
        <f t="shared" si="1"/>
        <v>0.63335221432017963</v>
      </c>
      <c r="K21" s="1" t="s">
        <v>66</v>
      </c>
    </row>
    <row r="22" spans="1:13" ht="15.75">
      <c r="A22" s="2">
        <v>19</v>
      </c>
      <c r="B22" s="6" t="s">
        <v>40</v>
      </c>
      <c r="C22" s="4" t="s">
        <v>75</v>
      </c>
      <c r="D22" s="14">
        <v>770</v>
      </c>
      <c r="E22" s="50">
        <v>1380</v>
      </c>
      <c r="F22" s="50">
        <v>1128.57</v>
      </c>
      <c r="G22" s="22">
        <f t="shared" si="0"/>
        <v>-0.18219565217391309</v>
      </c>
      <c r="H22" s="5">
        <f t="shared" si="1"/>
        <v>0.46567532467532458</v>
      </c>
    </row>
    <row r="23" spans="1:13" ht="15.75">
      <c r="A23" s="17">
        <v>20</v>
      </c>
      <c r="B23" s="18" t="s">
        <v>42</v>
      </c>
      <c r="C23" s="21" t="s">
        <v>43</v>
      </c>
      <c r="D23" s="20">
        <v>401</v>
      </c>
      <c r="E23" s="51">
        <v>796.43</v>
      </c>
      <c r="F23" s="51">
        <v>735.71</v>
      </c>
      <c r="G23" s="23">
        <f t="shared" si="0"/>
        <v>-7.62402219906331E-2</v>
      </c>
      <c r="H23" s="16">
        <f t="shared" si="1"/>
        <v>0.83468827930174572</v>
      </c>
    </row>
    <row r="24" spans="1:13" ht="17.25" customHeight="1">
      <c r="A24" s="2">
        <v>21</v>
      </c>
      <c r="B24" s="6" t="s">
        <v>44</v>
      </c>
      <c r="C24" s="4" t="s">
        <v>76</v>
      </c>
      <c r="D24" s="14">
        <v>575.83000000000004</v>
      </c>
      <c r="E24" s="50">
        <v>1125</v>
      </c>
      <c r="F24" s="50">
        <v>910</v>
      </c>
      <c r="G24" s="22">
        <f t="shared" si="0"/>
        <v>-0.19111111111111112</v>
      </c>
      <c r="H24" s="5">
        <f t="shared" si="1"/>
        <v>0.58032752722157566</v>
      </c>
      <c r="J24" s="1" t="s">
        <v>66</v>
      </c>
      <c r="M24" s="1" t="s">
        <v>66</v>
      </c>
    </row>
    <row r="25" spans="1:13" ht="15.75">
      <c r="A25" s="17">
        <v>22</v>
      </c>
      <c r="B25" s="18" t="s">
        <v>46</v>
      </c>
      <c r="C25" s="19" t="s">
        <v>47</v>
      </c>
      <c r="D25" s="20">
        <v>567.5</v>
      </c>
      <c r="E25" s="51">
        <v>821.43</v>
      </c>
      <c r="F25" s="51">
        <v>835.71</v>
      </c>
      <c r="G25" s="23">
        <f t="shared" si="0"/>
        <v>1.738431759249125E-2</v>
      </c>
      <c r="H25" s="16">
        <f t="shared" si="1"/>
        <v>0.47261674008810578</v>
      </c>
    </row>
    <row r="26" spans="1:13" ht="15.75">
      <c r="A26" s="2">
        <v>23</v>
      </c>
      <c r="B26" s="6" t="s">
        <v>48</v>
      </c>
      <c r="C26" s="4" t="s">
        <v>77</v>
      </c>
      <c r="D26" s="14">
        <v>1037.5</v>
      </c>
      <c r="E26" s="50">
        <v>1430</v>
      </c>
      <c r="F26" s="50">
        <v>1320</v>
      </c>
      <c r="G26" s="26">
        <f t="shared" si="0"/>
        <v>-7.6923076923076927E-2</v>
      </c>
      <c r="H26" s="27">
        <f t="shared" si="1"/>
        <v>0.27228915662650605</v>
      </c>
      <c r="J26" s="1" t="s">
        <v>66</v>
      </c>
    </row>
    <row r="27" spans="1:13" ht="15.75">
      <c r="A27" s="17">
        <v>24</v>
      </c>
      <c r="B27" s="18" t="s">
        <v>50</v>
      </c>
      <c r="C27" s="19" t="s">
        <v>78</v>
      </c>
      <c r="D27" s="20">
        <v>691.67</v>
      </c>
      <c r="E27" s="51">
        <v>1133.33</v>
      </c>
      <c r="F27" s="51">
        <v>1050</v>
      </c>
      <c r="G27" s="23">
        <f t="shared" si="0"/>
        <v>-7.3526686843196534E-2</v>
      </c>
      <c r="H27" s="16">
        <f t="shared" si="1"/>
        <v>0.51806497318085221</v>
      </c>
      <c r="K27" s="1" t="s">
        <v>66</v>
      </c>
    </row>
    <row r="28" spans="1:13" ht="15.75">
      <c r="A28" s="2">
        <v>25</v>
      </c>
      <c r="B28" s="6" t="s">
        <v>52</v>
      </c>
      <c r="C28" s="4" t="s">
        <v>79</v>
      </c>
      <c r="D28" s="14">
        <v>346.67</v>
      </c>
      <c r="E28" s="50">
        <v>846.43</v>
      </c>
      <c r="F28" s="50">
        <v>750</v>
      </c>
      <c r="G28" s="22">
        <f t="shared" si="0"/>
        <v>-0.11392554611722169</v>
      </c>
      <c r="H28" s="5">
        <f t="shared" si="1"/>
        <v>1.1634407361467678</v>
      </c>
    </row>
    <row r="29" spans="1:13" ht="15.75">
      <c r="A29" s="17">
        <v>26</v>
      </c>
      <c r="B29" s="18" t="s">
        <v>52</v>
      </c>
      <c r="C29" s="19" t="s">
        <v>80</v>
      </c>
      <c r="D29" s="20">
        <v>277.5</v>
      </c>
      <c r="E29" s="51">
        <v>700</v>
      </c>
      <c r="F29" s="51">
        <v>640</v>
      </c>
      <c r="G29" s="23">
        <f t="shared" si="0"/>
        <v>-8.5714285714285715E-2</v>
      </c>
      <c r="H29" s="16">
        <f t="shared" si="1"/>
        <v>1.3063063063063063</v>
      </c>
    </row>
    <row r="30" spans="1:13" ht="15.75">
      <c r="A30" s="2">
        <v>27</v>
      </c>
      <c r="B30" s="6" t="s">
        <v>54</v>
      </c>
      <c r="C30" s="4" t="s">
        <v>81</v>
      </c>
      <c r="D30" s="14">
        <v>400</v>
      </c>
      <c r="E30" s="50">
        <v>821.43</v>
      </c>
      <c r="F30" s="50">
        <v>735.71</v>
      </c>
      <c r="G30" s="22">
        <f t="shared" si="0"/>
        <v>-0.10435460112243274</v>
      </c>
      <c r="H30" s="5">
        <f t="shared" si="1"/>
        <v>0.8392750000000001</v>
      </c>
    </row>
    <row r="31" spans="1:13" ht="15.75">
      <c r="A31" s="17">
        <v>28</v>
      </c>
      <c r="B31" s="18" t="s">
        <v>56</v>
      </c>
      <c r="C31" s="19" t="s">
        <v>82</v>
      </c>
      <c r="D31" s="20">
        <v>538.33000000000004</v>
      </c>
      <c r="E31" s="51">
        <v>1033.33</v>
      </c>
      <c r="F31" s="51">
        <v>983.33</v>
      </c>
      <c r="G31" s="23">
        <f t="shared" si="0"/>
        <v>-4.8387252862105899E-2</v>
      </c>
      <c r="H31" s="16">
        <f t="shared" si="1"/>
        <v>0.82663050545204608</v>
      </c>
    </row>
    <row r="32" spans="1:13" ht="15.75">
      <c r="A32" s="2">
        <v>29</v>
      </c>
      <c r="B32" s="6" t="s">
        <v>58</v>
      </c>
      <c r="C32" s="4" t="s">
        <v>59</v>
      </c>
      <c r="D32" s="14">
        <v>122.5</v>
      </c>
      <c r="E32" s="50">
        <v>312.86</v>
      </c>
      <c r="F32" s="50">
        <v>250</v>
      </c>
      <c r="G32" s="22">
        <f t="shared" si="0"/>
        <v>-0.20092053953845174</v>
      </c>
      <c r="H32" s="5">
        <f t="shared" si="1"/>
        <v>1.0408163265306123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1043.75</v>
      </c>
      <c r="E33" s="51">
        <v>1414.29</v>
      </c>
      <c r="F33" s="51">
        <v>1414.29</v>
      </c>
      <c r="G33" s="23">
        <f t="shared" si="0"/>
        <v>0</v>
      </c>
      <c r="H33" s="16">
        <f t="shared" si="1"/>
        <v>0.3550083832335329</v>
      </c>
    </row>
    <row r="34" spans="1:12" ht="15.75">
      <c r="A34" s="2">
        <v>31</v>
      </c>
      <c r="B34" s="6" t="s">
        <v>84</v>
      </c>
      <c r="C34" s="4" t="s">
        <v>85</v>
      </c>
      <c r="D34" s="14">
        <v>1900</v>
      </c>
      <c r="E34" s="50">
        <v>2057.14</v>
      </c>
      <c r="F34" s="50">
        <v>2150</v>
      </c>
      <c r="G34" s="25">
        <f t="shared" si="0"/>
        <v>4.5140340472695169E-2</v>
      </c>
      <c r="H34" s="5">
        <f t="shared" si="1"/>
        <v>0.13157894736842105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>
        <v>350</v>
      </c>
      <c r="E35" s="51"/>
      <c r="F35" s="51">
        <v>400</v>
      </c>
      <c r="G35" s="23"/>
      <c r="H35" s="16">
        <f t="shared" si="1"/>
        <v>0.14285714285714285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Q7" sqref="Q7"/>
    </sheetView>
  </sheetViews>
  <sheetFormatPr defaultRowHeight="15"/>
  <cols>
    <col min="1" max="1" width="3.7109375" style="28" customWidth="1"/>
    <col min="2" max="2" width="14.42578125" style="28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customHeight="1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2.75" customHeight="1">
      <c r="A2" s="66" t="s">
        <v>1</v>
      </c>
      <c r="B2" s="67"/>
      <c r="C2" s="68"/>
      <c r="D2" s="53">
        <v>2022</v>
      </c>
      <c r="E2" s="54">
        <v>2023</v>
      </c>
      <c r="F2" s="52">
        <v>2023</v>
      </c>
      <c r="G2" s="69" t="s">
        <v>98</v>
      </c>
      <c r="H2" s="69"/>
    </row>
    <row r="3" spans="1:8" ht="42.75">
      <c r="A3" s="70" t="s">
        <v>2</v>
      </c>
      <c r="B3" s="71"/>
      <c r="C3" s="35" t="s">
        <v>3</v>
      </c>
      <c r="D3" s="36" t="s">
        <v>99</v>
      </c>
      <c r="E3" s="36" t="s">
        <v>95</v>
      </c>
      <c r="F3" s="36" t="s">
        <v>99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2208</v>
      </c>
      <c r="E4" s="45">
        <v>3910</v>
      </c>
      <c r="F4" s="42">
        <v>3536</v>
      </c>
      <c r="G4" s="47">
        <f>(F4-E4)/E4</f>
        <v>-9.5652173913043481E-2</v>
      </c>
      <c r="H4" s="47">
        <f>+(F4-D4)/D4</f>
        <v>0.60144927536231885</v>
      </c>
    </row>
    <row r="5" spans="1:8" ht="15.75">
      <c r="A5" s="29">
        <v>2</v>
      </c>
      <c r="B5" s="30" t="s">
        <v>8</v>
      </c>
      <c r="C5" s="31" t="s">
        <v>9</v>
      </c>
      <c r="D5" s="46">
        <v>1495</v>
      </c>
      <c r="E5" s="46">
        <v>2340</v>
      </c>
      <c r="F5" s="48">
        <v>2245</v>
      </c>
      <c r="G5" s="49">
        <f t="shared" ref="G5:G33" si="0">(F5-E5)/E5</f>
        <v>-4.05982905982906E-2</v>
      </c>
      <c r="H5" s="49">
        <f t="shared" ref="H5:H33" si="1">+(F5-D5)/D5</f>
        <v>0.50167224080267558</v>
      </c>
    </row>
    <row r="6" spans="1:8" ht="15.75">
      <c r="A6" s="32">
        <v>3</v>
      </c>
      <c r="B6" s="34" t="s">
        <v>10</v>
      </c>
      <c r="C6" s="33" t="s">
        <v>11</v>
      </c>
      <c r="D6" s="45">
        <v>1213.33</v>
      </c>
      <c r="E6" s="45">
        <v>2513</v>
      </c>
      <c r="F6" s="42">
        <v>2245</v>
      </c>
      <c r="G6" s="47">
        <f t="shared" si="0"/>
        <v>-0.10664544369279745</v>
      </c>
      <c r="H6" s="47">
        <f t="shared" si="1"/>
        <v>0.85027980846101237</v>
      </c>
    </row>
    <row r="7" spans="1:8" ht="15.75">
      <c r="A7" s="29">
        <v>4</v>
      </c>
      <c r="B7" s="30" t="s">
        <v>12</v>
      </c>
      <c r="C7" s="31" t="s">
        <v>13</v>
      </c>
      <c r="D7" s="46">
        <v>1856</v>
      </c>
      <c r="E7" s="46">
        <v>2858</v>
      </c>
      <c r="F7" s="48">
        <v>2762</v>
      </c>
      <c r="G7" s="49">
        <f t="shared" si="0"/>
        <v>-3.358992302309307E-2</v>
      </c>
      <c r="H7" s="49">
        <f t="shared" si="1"/>
        <v>0.48814655172413796</v>
      </c>
    </row>
    <row r="8" spans="1:8" ht="15.75">
      <c r="A8" s="32">
        <v>5</v>
      </c>
      <c r="B8" s="34" t="s">
        <v>14</v>
      </c>
      <c r="C8" s="33" t="s">
        <v>15</v>
      </c>
      <c r="D8" s="45">
        <v>953.33</v>
      </c>
      <c r="E8" s="45">
        <v>1456</v>
      </c>
      <c r="F8" s="42">
        <v>1315</v>
      </c>
      <c r="G8" s="47">
        <f t="shared" si="0"/>
        <v>-9.6840659340659344E-2</v>
      </c>
      <c r="H8" s="47">
        <f t="shared" si="1"/>
        <v>0.37937545236172149</v>
      </c>
    </row>
    <row r="9" spans="1:8" ht="15.75">
      <c r="A9" s="29">
        <v>6</v>
      </c>
      <c r="B9" s="30" t="s">
        <v>16</v>
      </c>
      <c r="C9" s="31" t="s">
        <v>17</v>
      </c>
      <c r="D9" s="46">
        <v>1531.67</v>
      </c>
      <c r="E9" s="46">
        <v>2546</v>
      </c>
      <c r="F9" s="48">
        <v>2172</v>
      </c>
      <c r="G9" s="49">
        <f t="shared" si="0"/>
        <v>-0.14689709347996857</v>
      </c>
      <c r="H9" s="49">
        <f t="shared" si="1"/>
        <v>0.41806002598470943</v>
      </c>
    </row>
    <row r="10" spans="1:8" ht="15.75">
      <c r="A10" s="32">
        <v>7</v>
      </c>
      <c r="B10" s="34" t="s">
        <v>18</v>
      </c>
      <c r="C10" s="33" t="s">
        <v>19</v>
      </c>
      <c r="D10" s="45">
        <v>325</v>
      </c>
      <c r="E10" s="45">
        <v>740</v>
      </c>
      <c r="F10" s="42">
        <v>593.33000000000004</v>
      </c>
      <c r="G10" s="47">
        <f t="shared" si="0"/>
        <v>-0.19820270270270265</v>
      </c>
      <c r="H10" s="47">
        <f t="shared" si="1"/>
        <v>0.82563076923076939</v>
      </c>
    </row>
    <row r="11" spans="1:8" ht="15.75">
      <c r="A11" s="29">
        <v>8</v>
      </c>
      <c r="B11" s="30" t="s">
        <v>20</v>
      </c>
      <c r="C11" s="31" t="s">
        <v>21</v>
      </c>
      <c r="D11" s="46">
        <v>1250</v>
      </c>
      <c r="E11" s="46">
        <v>1880</v>
      </c>
      <c r="F11" s="48">
        <v>1740</v>
      </c>
      <c r="G11" s="49">
        <f t="shared" si="0"/>
        <v>-7.4468085106382975E-2</v>
      </c>
      <c r="H11" s="49"/>
    </row>
    <row r="12" spans="1:8" ht="15.75">
      <c r="A12" s="32">
        <v>9</v>
      </c>
      <c r="B12" s="34" t="s">
        <v>22</v>
      </c>
      <c r="C12" s="33" t="s">
        <v>23</v>
      </c>
      <c r="D12" s="45">
        <v>630</v>
      </c>
      <c r="E12" s="45">
        <v>1070</v>
      </c>
      <c r="F12" s="42">
        <v>1005</v>
      </c>
      <c r="G12" s="47">
        <f t="shared" si="0"/>
        <v>-6.0747663551401869E-2</v>
      </c>
      <c r="H12" s="47">
        <f t="shared" si="1"/>
        <v>0.59523809523809523</v>
      </c>
    </row>
    <row r="13" spans="1:8" ht="15.75">
      <c r="A13" s="29">
        <v>10</v>
      </c>
      <c r="B13" s="30" t="s">
        <v>24</v>
      </c>
      <c r="C13" s="31" t="s">
        <v>25</v>
      </c>
      <c r="D13" s="46">
        <v>614</v>
      </c>
      <c r="E13" s="46">
        <v>1096.67</v>
      </c>
      <c r="F13" s="48">
        <v>1073.33</v>
      </c>
      <c r="G13" s="49">
        <f t="shared" si="0"/>
        <v>-2.1282610083252159E-2</v>
      </c>
      <c r="H13" s="49">
        <f t="shared" si="1"/>
        <v>0.74809446254071654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/>
      <c r="F14" s="42"/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6">
        <v>640</v>
      </c>
      <c r="E15" s="46"/>
      <c r="F15" s="48">
        <v>760</v>
      </c>
      <c r="G15" s="49"/>
      <c r="H15" s="49"/>
    </row>
    <row r="16" spans="1:8" ht="15.75">
      <c r="A16" s="32">
        <v>13</v>
      </c>
      <c r="B16" s="34" t="s">
        <v>30</v>
      </c>
      <c r="C16" s="33" t="s">
        <v>31</v>
      </c>
      <c r="D16" s="45">
        <v>520</v>
      </c>
      <c r="E16" s="45">
        <v>733</v>
      </c>
      <c r="F16" s="42">
        <v>760</v>
      </c>
      <c r="G16" s="47">
        <f t="shared" si="0"/>
        <v>3.6834924965893585E-2</v>
      </c>
      <c r="H16" s="47">
        <f t="shared" si="1"/>
        <v>0.46153846153846156</v>
      </c>
    </row>
    <row r="17" spans="1:8" ht="15.75">
      <c r="A17" s="29">
        <v>14</v>
      </c>
      <c r="B17" s="37" t="s">
        <v>32</v>
      </c>
      <c r="C17" s="31" t="s">
        <v>33</v>
      </c>
      <c r="D17" s="46">
        <v>1229</v>
      </c>
      <c r="E17" s="46">
        <v>1998</v>
      </c>
      <c r="F17" s="48">
        <v>1886</v>
      </c>
      <c r="G17" s="49">
        <f t="shared" si="0"/>
        <v>-5.6056056056056056E-2</v>
      </c>
      <c r="H17" s="49">
        <f t="shared" si="1"/>
        <v>0.53458096013018719</v>
      </c>
    </row>
    <row r="18" spans="1:8" ht="15.75">
      <c r="A18" s="32">
        <v>15</v>
      </c>
      <c r="B18" s="34" t="s">
        <v>34</v>
      </c>
      <c r="C18" s="33" t="s">
        <v>35</v>
      </c>
      <c r="D18" s="45">
        <v>2090</v>
      </c>
      <c r="E18" s="45">
        <v>3580</v>
      </c>
      <c r="F18" s="42">
        <v>3526.67</v>
      </c>
      <c r="G18" s="47">
        <f t="shared" si="0"/>
        <v>-1.4896648044692717E-2</v>
      </c>
      <c r="H18" s="47"/>
    </row>
    <row r="19" spans="1:8" ht="15.75">
      <c r="A19" s="29">
        <v>16</v>
      </c>
      <c r="B19" s="30" t="s">
        <v>36</v>
      </c>
      <c r="C19" s="31" t="s">
        <v>37</v>
      </c>
      <c r="D19" s="46"/>
      <c r="E19" s="46">
        <v>1127</v>
      </c>
      <c r="F19" s="48">
        <v>940</v>
      </c>
      <c r="G19" s="49">
        <f t="shared" si="0"/>
        <v>-0.16592724046140195</v>
      </c>
      <c r="H19" s="49"/>
    </row>
    <row r="20" spans="1:8" ht="15.75">
      <c r="A20" s="32">
        <v>17</v>
      </c>
      <c r="B20" s="34" t="s">
        <v>38</v>
      </c>
      <c r="C20" s="33" t="s">
        <v>39</v>
      </c>
      <c r="D20" s="45">
        <v>640</v>
      </c>
      <c r="E20" s="45">
        <v>1226.67</v>
      </c>
      <c r="F20" s="42">
        <v>1095</v>
      </c>
      <c r="G20" s="47">
        <f t="shared" si="0"/>
        <v>-0.10733938222993965</v>
      </c>
      <c r="H20" s="47">
        <f t="shared" si="1"/>
        <v>0.7109375</v>
      </c>
    </row>
    <row r="21" spans="1:8" ht="15.75">
      <c r="A21" s="29">
        <v>18</v>
      </c>
      <c r="B21" s="30" t="s">
        <v>40</v>
      </c>
      <c r="C21" s="38" t="s">
        <v>41</v>
      </c>
      <c r="D21" s="46">
        <v>1010</v>
      </c>
      <c r="E21" s="46"/>
      <c r="F21" s="48"/>
      <c r="G21" s="49"/>
      <c r="H21" s="49"/>
    </row>
    <row r="22" spans="1:8" ht="15.75">
      <c r="A22" s="32">
        <v>19</v>
      </c>
      <c r="B22" s="34" t="s">
        <v>42</v>
      </c>
      <c r="C22" s="33" t="s">
        <v>43</v>
      </c>
      <c r="D22" s="45">
        <v>557.5</v>
      </c>
      <c r="E22" s="45">
        <v>1140</v>
      </c>
      <c r="F22" s="42">
        <v>1100</v>
      </c>
      <c r="G22" s="47">
        <f t="shared" si="0"/>
        <v>-3.5087719298245612E-2</v>
      </c>
      <c r="H22" s="47">
        <f t="shared" si="1"/>
        <v>0.97309417040358748</v>
      </c>
    </row>
    <row r="23" spans="1:8" ht="15.75">
      <c r="A23" s="29">
        <v>20</v>
      </c>
      <c r="B23" s="30" t="s">
        <v>44</v>
      </c>
      <c r="C23" s="31" t="s">
        <v>45</v>
      </c>
      <c r="D23" s="46">
        <v>870</v>
      </c>
      <c r="E23" s="46"/>
      <c r="F23" s="48">
        <v>1200</v>
      </c>
      <c r="G23" s="49"/>
      <c r="H23" s="49"/>
    </row>
    <row r="24" spans="1:8" ht="15.75">
      <c r="A24" s="32">
        <v>21</v>
      </c>
      <c r="B24" s="34" t="s">
        <v>46</v>
      </c>
      <c r="C24" s="33" t="s">
        <v>47</v>
      </c>
      <c r="D24" s="45"/>
      <c r="E24" s="45">
        <v>1020</v>
      </c>
      <c r="F24" s="42"/>
      <c r="G24" s="47"/>
      <c r="H24" s="47"/>
    </row>
    <row r="25" spans="1:8" ht="15.75">
      <c r="A25" s="29">
        <v>22</v>
      </c>
      <c r="B25" s="30" t="s">
        <v>48</v>
      </c>
      <c r="C25" s="31" t="s">
        <v>49</v>
      </c>
      <c r="D25" s="46">
        <v>1240</v>
      </c>
      <c r="E25" s="46">
        <v>2050</v>
      </c>
      <c r="F25" s="48">
        <v>1970</v>
      </c>
      <c r="G25" s="49">
        <f t="shared" si="0"/>
        <v>-3.9024390243902439E-2</v>
      </c>
      <c r="H25" s="49"/>
    </row>
    <row r="26" spans="1:8" ht="15.75">
      <c r="A26" s="32">
        <v>23</v>
      </c>
      <c r="B26" s="34" t="s">
        <v>50</v>
      </c>
      <c r="C26" s="33" t="s">
        <v>51</v>
      </c>
      <c r="D26" s="45">
        <v>1255</v>
      </c>
      <c r="E26" s="45">
        <v>2173</v>
      </c>
      <c r="F26" s="42">
        <v>2095</v>
      </c>
      <c r="G26" s="47">
        <f t="shared" si="0"/>
        <v>-3.5895075931891396E-2</v>
      </c>
      <c r="H26" s="47">
        <f t="shared" si="1"/>
        <v>0.66932270916334657</v>
      </c>
    </row>
    <row r="27" spans="1:8" ht="15.75">
      <c r="A27" s="29">
        <v>24</v>
      </c>
      <c r="B27" s="30" t="s">
        <v>52</v>
      </c>
      <c r="C27" s="31" t="s">
        <v>53</v>
      </c>
      <c r="D27" s="46">
        <v>548</v>
      </c>
      <c r="E27" s="46">
        <v>1096</v>
      </c>
      <c r="F27" s="48">
        <v>1018.33</v>
      </c>
      <c r="G27" s="49">
        <f t="shared" si="0"/>
        <v>-7.0866788321167842E-2</v>
      </c>
      <c r="H27" s="49">
        <f t="shared" si="1"/>
        <v>0.85826642335766434</v>
      </c>
    </row>
    <row r="28" spans="1:8" ht="15.75">
      <c r="A28" s="32">
        <v>25</v>
      </c>
      <c r="B28" s="34" t="s">
        <v>54</v>
      </c>
      <c r="C28" s="33" t="s">
        <v>55</v>
      </c>
      <c r="D28" s="45">
        <v>670</v>
      </c>
      <c r="E28" s="45">
        <v>1220</v>
      </c>
      <c r="F28" s="42">
        <v>1080</v>
      </c>
      <c r="G28" s="47">
        <f t="shared" si="0"/>
        <v>-0.11475409836065574</v>
      </c>
      <c r="H28" s="47">
        <f t="shared" si="1"/>
        <v>0.61194029850746268</v>
      </c>
    </row>
    <row r="29" spans="1:8" ht="15.75">
      <c r="A29" s="29">
        <v>26</v>
      </c>
      <c r="B29" s="30" t="s">
        <v>56</v>
      </c>
      <c r="C29" s="31" t="s">
        <v>57</v>
      </c>
      <c r="D29" s="46">
        <v>760</v>
      </c>
      <c r="E29" s="46">
        <v>1330</v>
      </c>
      <c r="F29" s="48">
        <v>1387.5</v>
      </c>
      <c r="G29" s="49">
        <f t="shared" si="0"/>
        <v>4.3233082706766915E-2</v>
      </c>
      <c r="H29" s="49">
        <f t="shared" si="1"/>
        <v>0.82565789473684215</v>
      </c>
    </row>
    <row r="30" spans="1:8" ht="15.75">
      <c r="A30" s="32">
        <v>27</v>
      </c>
      <c r="B30" s="34" t="s">
        <v>58</v>
      </c>
      <c r="C30" s="33" t="s">
        <v>59</v>
      </c>
      <c r="D30" s="45"/>
      <c r="E30" s="45">
        <v>403</v>
      </c>
      <c r="F30" s="42">
        <v>390</v>
      </c>
      <c r="G30" s="47">
        <f t="shared" si="0"/>
        <v>-3.2258064516129031E-2</v>
      </c>
      <c r="H30" s="47"/>
    </row>
    <row r="31" spans="1:8" ht="15.75">
      <c r="A31" s="29">
        <v>28</v>
      </c>
      <c r="B31" s="30" t="s">
        <v>60</v>
      </c>
      <c r="C31" s="31" t="s">
        <v>61</v>
      </c>
      <c r="D31" s="46">
        <v>1290</v>
      </c>
      <c r="E31" s="46">
        <v>2040</v>
      </c>
      <c r="F31" s="48">
        <v>2060</v>
      </c>
      <c r="G31" s="49">
        <f t="shared" si="0"/>
        <v>9.8039215686274508E-3</v>
      </c>
      <c r="H31" s="49">
        <f t="shared" si="1"/>
        <v>0.5968992248062015</v>
      </c>
    </row>
    <row r="32" spans="1:8" ht="15.75">
      <c r="A32" s="32">
        <v>29</v>
      </c>
      <c r="B32" s="34" t="s">
        <v>62</v>
      </c>
      <c r="C32" s="33" t="s">
        <v>85</v>
      </c>
      <c r="D32" s="45">
        <v>2240</v>
      </c>
      <c r="E32" s="45">
        <v>2615</v>
      </c>
      <c r="F32" s="42">
        <v>2615</v>
      </c>
      <c r="G32" s="47">
        <f t="shared" si="0"/>
        <v>0</v>
      </c>
      <c r="H32" s="47">
        <f t="shared" si="1"/>
        <v>0.16741071428571427</v>
      </c>
    </row>
    <row r="33" spans="1:8" ht="16.5" thickBot="1">
      <c r="A33" s="39">
        <v>30</v>
      </c>
      <c r="B33" s="40" t="s">
        <v>63</v>
      </c>
      <c r="C33" s="41" t="s">
        <v>64</v>
      </c>
      <c r="D33" s="46">
        <v>610</v>
      </c>
      <c r="E33" s="46">
        <v>1185</v>
      </c>
      <c r="F33" s="48">
        <v>1075</v>
      </c>
      <c r="G33" s="49">
        <f t="shared" si="0"/>
        <v>-9.2827004219409287E-2</v>
      </c>
      <c r="H33" s="49">
        <f t="shared" si="1"/>
        <v>0.76229508196721307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s="28" t="s">
        <v>91</v>
      </c>
    </row>
    <row r="43" spans="1:8">
      <c r="F43" s="28" t="s">
        <v>66</v>
      </c>
    </row>
    <row r="1982" spans="6:6">
      <c r="F1982" s="28" t="s">
        <v>93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2023-01-25T17:44:56Z</dcterms:modified>
</cp:coreProperties>
</file>