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69" r:id="rId2"/>
  </sheets>
  <calcPr calcId="144525"/>
</workbook>
</file>

<file path=xl/calcChain.xml><?xml version="1.0" encoding="utf-8"?>
<calcChain xmlns="http://schemas.openxmlformats.org/spreadsheetml/2006/main">
  <c r="H28" i="69" l="1"/>
  <c r="H24" i="69"/>
  <c r="H7" i="2"/>
  <c r="H15" i="2"/>
  <c r="H16" i="2"/>
  <c r="H6" i="2"/>
  <c r="G6" i="69" l="1"/>
  <c r="G7" i="69"/>
  <c r="G8" i="69"/>
  <c r="G9" i="69"/>
  <c r="G10" i="69"/>
  <c r="G11" i="69"/>
  <c r="G12" i="69"/>
  <c r="G13" i="69"/>
  <c r="G16" i="69"/>
  <c r="G17" i="69"/>
  <c r="G18" i="69"/>
  <c r="G19" i="69"/>
  <c r="G20" i="69"/>
  <c r="G21" i="69"/>
  <c r="G22" i="69"/>
  <c r="G25" i="69"/>
  <c r="G26" i="69"/>
  <c r="G27" i="69"/>
  <c r="G28" i="69"/>
  <c r="G29" i="69"/>
  <c r="G30" i="69"/>
  <c r="G32" i="69"/>
  <c r="G5" i="69"/>
  <c r="H31" i="69" l="1"/>
  <c r="H30" i="69"/>
  <c r="H29" i="69"/>
  <c r="H27" i="69"/>
  <c r="H26" i="69"/>
  <c r="H25" i="69"/>
  <c r="G23" i="69"/>
  <c r="H22" i="69"/>
  <c r="H20" i="69"/>
  <c r="H19" i="69"/>
  <c r="H18" i="69"/>
  <c r="H17" i="69"/>
  <c r="H13" i="69"/>
  <c r="H12" i="69"/>
  <c r="H10" i="69"/>
  <c r="H9" i="69"/>
  <c r="H8" i="69"/>
  <c r="H7" i="69"/>
  <c r="H6" i="69"/>
  <c r="H5" i="69"/>
  <c r="H4" i="69"/>
  <c r="G4" i="69"/>
  <c r="G35" i="2" l="1"/>
  <c r="H35" i="2" l="1"/>
  <c r="H17" i="2" l="1"/>
  <c r="G4" i="2" l="1"/>
  <c r="G16" i="2" l="1"/>
  <c r="H20" i="2" l="1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<sst xmlns="http://schemas.openxmlformats.org/spreadsheetml/2006/main" count="169" uniqueCount="99">
  <si>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</si>
  <si>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</si>
  <si>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</si>
  <si>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</si>
  <si>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</si>
  <si>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</si>
  <si>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</si>
  <si>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</si>
  <si>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</si>
  <si>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</si>
  <si>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</si>
  <si>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</si>
  <si>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</si>
  <si>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</si>
  <si>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</si>
  <si>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</si>
  <si>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</si>
  <si>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</si>
  <si>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</si>
  <si>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</si>
  <si>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</si>
  <si>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</si>
  <si>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</si>
  <si>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</si>
  <si>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</si>
  <si>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</si>
  <si>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</si>
  <si>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</si>
  <si>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</si>
  <si>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</si>
  <si>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</si>
  <si>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</si>
  <si>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</si>
  <si>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</si>
  <si>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</si>
  <si>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</si>
  <si>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</si>
  <si>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</si>
  <si>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</si>
  <si>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</si>
  <si>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</si>
  <si>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</si>
  <si>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</si>
  <si>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</si>
  <si>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</si>
  <si>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</si>
  <si>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</si>
  <si>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</si>
  <si>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</si>
  <si>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</si>
  <si>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</si>
  <si>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</si>
  <si>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</si>
  <si>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</si>
  <si>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</si>
  <si>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</si>
  <si>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</si>
  <si>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</si>
  <si>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</si>
  <si>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</si>
  <si>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</si>
  <si>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</si>
  <si>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</si>
  <si>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</si>
  <si>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</si>
  <si>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</si>
  <si>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</si>
  <si>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</si>
  <si>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</si>
  <si>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</si>
  <si>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</si>
  <si>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</si>
  <si>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</si>
  <si>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</si>
  <si>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</si>
  <si>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</si>
  <si>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</si>
  <si>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</si>
  <si>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</si>
  <si>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</si>
  <si>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</si>
  <si>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</si>
  <si>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</si>
  <si>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</si>
  <si>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</si>
  <si>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</si>
  <si>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</si>
  <si>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</si>
  <si>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</si>
  <si>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</si>
  <si>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</si>
  <si>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</si>
  <si>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</si>
  <si>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2nd week of Feb.</t>
  </si>
  <si>
    <t>Average of 2nd week of Feb.</t>
  </si>
  <si>
    <t>3rd week of Feb.</t>
  </si>
  <si>
    <t>% Change 3rd  week of Feb. 2023, compared to:</t>
  </si>
  <si>
    <r>
      <t xml:space="preserve">% Change 3rd </t>
    </r>
    <r>
      <rPr>
        <b/>
        <sz val="10.5"/>
        <color indexed="8"/>
        <rFont val="Calisto MT"/>
        <family val="1"/>
      </rPr>
      <t>week of Feb. 2023, compared to:</t>
    </r>
  </si>
  <si>
    <t>Average of 3rd week of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</si>
</sst>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" zoomScaleNormal="100" workbookViewId="0">
      <selection activeCell="H12" sqref="H1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0.14062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96</v>
      </c>
      <c r="H2" s="62"/>
      <c r="I2" s="1" t="s">
        <v>65</v>
      </c>
    </row>
    <row r="3" spans="1:14" ht="39" customHeight="1">
      <c r="A3" s="63" t="s">
        <v>2</v>
      </c>
      <c r="B3" s="63"/>
      <c r="C3" s="24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91</v>
      </c>
      <c r="D4" s="14">
        <v>1300</v>
      </c>
      <c r="E4" s="56">
        <v>2250</v>
      </c>
      <c r="F4" s="50">
        <v>1842.86</v>
      </c>
      <c r="G4" s="22">
        <f>+(F4-E4)/E4</f>
        <v>-0.18095111111111115</v>
      </c>
      <c r="H4" s="5">
        <f>+((F4-D4)/D4)</f>
        <v>0.41758461538461533</v>
      </c>
    </row>
    <row r="5" spans="1:14" ht="15.75">
      <c r="A5" s="17">
        <v>2</v>
      </c>
      <c r="B5" s="18" t="s">
        <v>8</v>
      </c>
      <c r="C5" s="19" t="s">
        <v>9</v>
      </c>
      <c r="D5" s="20">
        <v>983.33</v>
      </c>
      <c r="E5" s="57">
        <v>1200</v>
      </c>
      <c r="F5" s="51">
        <v>1010.71</v>
      </c>
      <c r="G5" s="23">
        <f>+(F5-E5)/E5</f>
        <v>-0.15774166666666664</v>
      </c>
      <c r="H5" s="16">
        <f>+((F5-D5)/D5)</f>
        <v>2.7844162183600616E-2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925</v>
      </c>
      <c r="E6" s="56">
        <v>1183.33</v>
      </c>
      <c r="F6" s="50">
        <v>971.43</v>
      </c>
      <c r="G6" s="25">
        <f>+(F6-E6)/E6</f>
        <v>-0.17907092696035762</v>
      </c>
      <c r="H6" s="5">
        <f>+((F6-D6)/D6)</f>
        <v>5.0194594594594542E-2</v>
      </c>
      <c r="I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600</v>
      </c>
      <c r="E7" s="57">
        <v>960</v>
      </c>
      <c r="F7" s="51">
        <v>800</v>
      </c>
      <c r="G7" s="23">
        <f>+(F7-E7)/E7</f>
        <v>-0.16666666666666666</v>
      </c>
      <c r="H7" s="16">
        <f>+((F7-D7)/D7)</f>
        <v>0.33333333333333331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1116.67</v>
      </c>
      <c r="E8" s="56">
        <v>1557.14</v>
      </c>
      <c r="F8" s="50">
        <v>1435.71</v>
      </c>
      <c r="G8" s="22">
        <f t="shared" ref="G8:G35" si="0">+(F8-E8)/E8</f>
        <v>-7.7982711894884246E-2</v>
      </c>
      <c r="H8" s="5">
        <f t="shared" ref="H8:H35" si="1">+((F8-D8)/D8)</f>
        <v>0.28570660983101537</v>
      </c>
    </row>
    <row r="9" spans="1:14" ht="15.75">
      <c r="A9" s="17">
        <v>6</v>
      </c>
      <c r="B9" s="18" t="s">
        <v>14</v>
      </c>
      <c r="C9" s="19" t="s">
        <v>15</v>
      </c>
      <c r="D9" s="20">
        <v>575</v>
      </c>
      <c r="E9" s="57">
        <v>721.43</v>
      </c>
      <c r="F9" s="51">
        <v>582.14</v>
      </c>
      <c r="G9" s="23">
        <f t="shared" si="0"/>
        <v>-0.1930748651982867</v>
      </c>
      <c r="H9" s="16">
        <f t="shared" si="1"/>
        <v>1.2417391304347802E-2</v>
      </c>
    </row>
    <row r="10" spans="1:14" ht="15.75">
      <c r="A10" s="2">
        <v>7</v>
      </c>
      <c r="B10" s="8" t="s">
        <v>16</v>
      </c>
      <c r="C10" s="4" t="s">
        <v>17</v>
      </c>
      <c r="D10" s="14">
        <v>987.5</v>
      </c>
      <c r="E10" s="56">
        <v>1178.57</v>
      </c>
      <c r="F10" s="50">
        <v>1028.57</v>
      </c>
      <c r="G10" s="22">
        <f t="shared" si="0"/>
        <v>-0.12727288154288671</v>
      </c>
      <c r="H10" s="5">
        <f t="shared" si="1"/>
        <v>4.1589873417721454E-2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271.67</v>
      </c>
      <c r="E11" s="57">
        <v>416.43</v>
      </c>
      <c r="F11" s="51">
        <v>347.86</v>
      </c>
      <c r="G11" s="23">
        <f t="shared" si="0"/>
        <v>-0.16466152774776072</v>
      </c>
      <c r="H11" s="16">
        <f t="shared" si="1"/>
        <v>0.28045054661905988</v>
      </c>
    </row>
    <row r="12" spans="1:14" ht="15.75">
      <c r="A12" s="2">
        <v>9</v>
      </c>
      <c r="B12" s="3" t="s">
        <v>20</v>
      </c>
      <c r="C12" s="4" t="s">
        <v>69</v>
      </c>
      <c r="D12" s="14"/>
      <c r="E12" s="56">
        <v>957.14</v>
      </c>
      <c r="F12" s="50">
        <v>900</v>
      </c>
      <c r="G12" s="25">
        <f t="shared" si="0"/>
        <v>-5.9698685667718396E-2</v>
      </c>
      <c r="H12" s="15"/>
    </row>
    <row r="13" spans="1:14" ht="15.75">
      <c r="A13" s="17">
        <v>10</v>
      </c>
      <c r="B13" s="18" t="s">
        <v>22</v>
      </c>
      <c r="C13" s="19" t="s">
        <v>23</v>
      </c>
      <c r="D13" s="20">
        <v>575</v>
      </c>
      <c r="E13" s="57">
        <v>729.17</v>
      </c>
      <c r="F13" s="51">
        <v>561.42999999999995</v>
      </c>
      <c r="G13" s="23">
        <f t="shared" si="0"/>
        <v>-0.23004237694913396</v>
      </c>
      <c r="H13" s="16">
        <f t="shared" si="1"/>
        <v>-2.3600000000000086E-2</v>
      </c>
    </row>
    <row r="14" spans="1:14" ht="15.75">
      <c r="A14" s="2">
        <v>11</v>
      </c>
      <c r="B14" s="3" t="s">
        <v>24</v>
      </c>
      <c r="C14" s="4" t="s">
        <v>70</v>
      </c>
      <c r="D14" s="14">
        <v>620</v>
      </c>
      <c r="E14" s="56">
        <v>807.14</v>
      </c>
      <c r="F14" s="50">
        <v>664.29</v>
      </c>
      <c r="G14" s="22">
        <f t="shared" si="0"/>
        <v>-0.17698292737319427</v>
      </c>
      <c r="H14" s="5">
        <f t="shared" si="1"/>
        <v>7.1435483870967681E-2</v>
      </c>
    </row>
    <row r="15" spans="1:14" ht="15.75">
      <c r="A15" s="17">
        <v>12</v>
      </c>
      <c r="B15" s="18" t="s">
        <v>26</v>
      </c>
      <c r="C15" s="19" t="s">
        <v>27</v>
      </c>
      <c r="D15" s="20">
        <v>195</v>
      </c>
      <c r="E15" s="57">
        <v>371.43</v>
      </c>
      <c r="F15" s="51">
        <v>417.86</v>
      </c>
      <c r="G15" s="23">
        <f>+(F15-E15)/E15</f>
        <v>0.12500336537167167</v>
      </c>
      <c r="H15" s="16">
        <f>+((F15-D15)/D15)</f>
        <v>1.142871794871795</v>
      </c>
    </row>
    <row r="16" spans="1:14" ht="15.75">
      <c r="A16" s="2">
        <v>13</v>
      </c>
      <c r="B16" s="3" t="s">
        <v>28</v>
      </c>
      <c r="C16" s="4" t="s">
        <v>29</v>
      </c>
      <c r="D16" s="14">
        <v>391.67</v>
      </c>
      <c r="E16" s="56">
        <v>530</v>
      </c>
      <c r="F16" s="50">
        <v>400</v>
      </c>
      <c r="G16" s="22">
        <f>+(F16-E16)/E16</f>
        <v>-0.24528301886792453</v>
      </c>
      <c r="H16" s="5">
        <f>+((F16-D16)/D16)</f>
        <v>2.1267904102943762E-2</v>
      </c>
      <c r="K16" s="1" t="s">
        <v>65</v>
      </c>
    </row>
    <row r="17" spans="1:13" ht="15.75">
      <c r="A17" s="17">
        <v>14</v>
      </c>
      <c r="B17" s="18" t="s">
        <v>30</v>
      </c>
      <c r="C17" s="19" t="s">
        <v>71</v>
      </c>
      <c r="D17" s="20">
        <v>275</v>
      </c>
      <c r="E17" s="57">
        <v>485.71</v>
      </c>
      <c r="F17" s="51">
        <v>390</v>
      </c>
      <c r="G17" s="23">
        <f>+(F17-E17)/E17</f>
        <v>-0.19705173869181195</v>
      </c>
      <c r="H17" s="16">
        <f t="shared" si="1"/>
        <v>0.41818181818181815</v>
      </c>
    </row>
    <row r="18" spans="1:13" ht="15.75">
      <c r="A18" s="2">
        <v>15</v>
      </c>
      <c r="B18" s="6" t="s">
        <v>32</v>
      </c>
      <c r="C18" s="4" t="s">
        <v>72</v>
      </c>
      <c r="D18" s="14">
        <v>1032.5</v>
      </c>
      <c r="E18" s="56">
        <v>1557.14</v>
      </c>
      <c r="F18" s="50">
        <v>1521.43</v>
      </c>
      <c r="G18" s="22">
        <f t="shared" si="0"/>
        <v>-2.2933069601962595E-2</v>
      </c>
      <c r="H18" s="5">
        <f t="shared" si="1"/>
        <v>0.47353995157384993</v>
      </c>
    </row>
    <row r="19" spans="1:13" ht="15.75">
      <c r="A19" s="17">
        <v>16</v>
      </c>
      <c r="B19" s="18" t="s">
        <v>34</v>
      </c>
      <c r="C19" s="19" t="s">
        <v>35</v>
      </c>
      <c r="D19" s="20">
        <v>1300</v>
      </c>
      <c r="E19" s="57">
        <v>1871.43</v>
      </c>
      <c r="F19" s="51">
        <v>1600</v>
      </c>
      <c r="G19" s="23">
        <f t="shared" si="0"/>
        <v>-0.14503882058105302</v>
      </c>
      <c r="H19" s="16">
        <f t="shared" si="1"/>
        <v>0.23076923076923078</v>
      </c>
      <c r="J19" s="1" t="s">
        <v>65</v>
      </c>
    </row>
    <row r="20" spans="1:13" ht="15.75">
      <c r="A20" s="2">
        <v>17</v>
      </c>
      <c r="B20" s="6" t="s">
        <v>36</v>
      </c>
      <c r="C20" s="4" t="s">
        <v>73</v>
      </c>
      <c r="D20" s="14">
        <v>516.66999999999996</v>
      </c>
      <c r="E20" s="56">
        <v>755</v>
      </c>
      <c r="F20" s="50">
        <v>575</v>
      </c>
      <c r="G20" s="22">
        <f t="shared" si="0"/>
        <v>-0.23841059602649006</v>
      </c>
      <c r="H20" s="5">
        <f t="shared" si="1"/>
        <v>0.11289604583196246</v>
      </c>
    </row>
    <row r="21" spans="1:13" ht="15.75">
      <c r="A21" s="17">
        <v>18</v>
      </c>
      <c r="B21" s="18" t="s">
        <v>38</v>
      </c>
      <c r="C21" s="19" t="s">
        <v>39</v>
      </c>
      <c r="D21" s="20">
        <v>660</v>
      </c>
      <c r="E21" s="57">
        <v>835.71</v>
      </c>
      <c r="F21" s="51">
        <v>639.29</v>
      </c>
      <c r="G21" s="23">
        <f t="shared" si="0"/>
        <v>-0.23503368393342194</v>
      </c>
      <c r="H21" s="16">
        <f t="shared" si="1"/>
        <v>-3.1378787878787937E-2</v>
      </c>
      <c r="K21" s="1" t="s">
        <v>65</v>
      </c>
    </row>
    <row r="22" spans="1:13" ht="15.75">
      <c r="A22" s="2">
        <v>19</v>
      </c>
      <c r="B22" s="6" t="s">
        <v>40</v>
      </c>
      <c r="C22" s="4" t="s">
        <v>74</v>
      </c>
      <c r="D22" s="14">
        <v>900</v>
      </c>
      <c r="E22" s="56">
        <v>1233.33</v>
      </c>
      <c r="F22" s="50">
        <v>1016.67</v>
      </c>
      <c r="G22" s="22">
        <f t="shared" si="0"/>
        <v>-0.1756707450560677</v>
      </c>
      <c r="H22" s="5">
        <f t="shared" si="1"/>
        <v>0.12963333333333329</v>
      </c>
    </row>
    <row r="23" spans="1:13" ht="15.75">
      <c r="A23" s="17">
        <v>20</v>
      </c>
      <c r="B23" s="18" t="s">
        <v>41</v>
      </c>
      <c r="C23" s="21" t="s">
        <v>42</v>
      </c>
      <c r="D23" s="20">
        <v>586</v>
      </c>
      <c r="E23" s="57">
        <v>850</v>
      </c>
      <c r="F23" s="51">
        <v>680</v>
      </c>
      <c r="G23" s="23">
        <f t="shared" si="0"/>
        <v>-0.2</v>
      </c>
      <c r="H23" s="16">
        <f t="shared" si="1"/>
        <v>0.16040955631399317</v>
      </c>
    </row>
    <row r="24" spans="1:13" ht="17.25" customHeight="1">
      <c r="A24" s="2">
        <v>21</v>
      </c>
      <c r="B24" s="6" t="s">
        <v>43</v>
      </c>
      <c r="C24" s="4" t="s">
        <v>75</v>
      </c>
      <c r="D24" s="14">
        <v>700</v>
      </c>
      <c r="E24" s="56">
        <v>1116.67</v>
      </c>
      <c r="F24" s="50">
        <v>1000</v>
      </c>
      <c r="G24" s="22">
        <f t="shared" si="0"/>
        <v>-0.10448028513347728</v>
      </c>
      <c r="H24" s="5">
        <f t="shared" si="1"/>
        <v>0.42857142857142855</v>
      </c>
      <c r="J24" s="1" t="s">
        <v>65</v>
      </c>
      <c r="M24" s="1" t="s">
        <v>65</v>
      </c>
    </row>
    <row r="25" spans="1:13" ht="15.75">
      <c r="A25" s="17">
        <v>22</v>
      </c>
      <c r="B25" s="18" t="s">
        <v>45</v>
      </c>
      <c r="C25" s="19" t="s">
        <v>46</v>
      </c>
      <c r="D25" s="20">
        <v>675</v>
      </c>
      <c r="E25" s="57">
        <v>971.43</v>
      </c>
      <c r="F25" s="51">
        <v>850</v>
      </c>
      <c r="G25" s="23">
        <f t="shared" si="0"/>
        <v>-0.12500128676281355</v>
      </c>
      <c r="H25" s="16">
        <f t="shared" si="1"/>
        <v>0.25925925925925924</v>
      </c>
    </row>
    <row r="26" spans="1:13" ht="15.75">
      <c r="A26" s="2">
        <v>23</v>
      </c>
      <c r="B26" s="6" t="s">
        <v>47</v>
      </c>
      <c r="C26" s="4" t="s">
        <v>76</v>
      </c>
      <c r="D26" s="14">
        <v>975</v>
      </c>
      <c r="E26" s="56">
        <v>1185.71</v>
      </c>
      <c r="F26" s="50">
        <v>1114.29</v>
      </c>
      <c r="G26" s="26">
        <f t="shared" si="0"/>
        <v>-6.0233952652840976E-2</v>
      </c>
      <c r="H26" s="27">
        <f t="shared" si="1"/>
        <v>0.14286153846153843</v>
      </c>
      <c r="J26" s="1" t="s">
        <v>65</v>
      </c>
      <c r="K26" s="1" t="s">
        <v>65</v>
      </c>
    </row>
    <row r="27" spans="1:13" ht="15.75">
      <c r="A27" s="17">
        <v>24</v>
      </c>
      <c r="B27" s="18" t="s">
        <v>49</v>
      </c>
      <c r="C27" s="19" t="s">
        <v>77</v>
      </c>
      <c r="D27" s="20">
        <v>862.5</v>
      </c>
      <c r="E27" s="57">
        <v>1216.67</v>
      </c>
      <c r="F27" s="51">
        <v>1085.71</v>
      </c>
      <c r="G27" s="23">
        <f t="shared" si="0"/>
        <v>-0.1076380612655856</v>
      </c>
      <c r="H27" s="16">
        <f t="shared" si="1"/>
        <v>0.25879420289855076</v>
      </c>
      <c r="K27" s="1" t="s">
        <v>65</v>
      </c>
    </row>
    <row r="28" spans="1:13" ht="15.75">
      <c r="A28" s="2">
        <v>25</v>
      </c>
      <c r="B28" s="6" t="s">
        <v>51</v>
      </c>
      <c r="C28" s="4" t="s">
        <v>78</v>
      </c>
      <c r="D28" s="14">
        <v>543</v>
      </c>
      <c r="E28" s="56">
        <v>700</v>
      </c>
      <c r="F28" s="50">
        <v>628.57000000000005</v>
      </c>
      <c r="G28" s="22">
        <f t="shared" si="0"/>
        <v>-0.10204285714285707</v>
      </c>
      <c r="H28" s="5">
        <f t="shared" si="1"/>
        <v>0.15758747697974226</v>
      </c>
    </row>
    <row r="29" spans="1:13" ht="15.75">
      <c r="A29" s="17">
        <v>26</v>
      </c>
      <c r="B29" s="18" t="s">
        <v>51</v>
      </c>
      <c r="C29" s="19" t="s">
        <v>79</v>
      </c>
      <c r="D29" s="20">
        <v>390</v>
      </c>
      <c r="E29" s="57">
        <v>592.86</v>
      </c>
      <c r="F29" s="51">
        <v>485.71</v>
      </c>
      <c r="G29" s="23">
        <f t="shared" si="0"/>
        <v>-0.18073406875147596</v>
      </c>
      <c r="H29" s="16">
        <f t="shared" si="1"/>
        <v>0.24541025641025635</v>
      </c>
    </row>
    <row r="30" spans="1:13" ht="15.75">
      <c r="A30" s="2">
        <v>27</v>
      </c>
      <c r="B30" s="6" t="s">
        <v>53</v>
      </c>
      <c r="C30" s="4" t="s">
        <v>80</v>
      </c>
      <c r="D30" s="14">
        <v>500</v>
      </c>
      <c r="E30" s="56">
        <v>721.43</v>
      </c>
      <c r="F30" s="50">
        <v>657.14</v>
      </c>
      <c r="G30" s="22">
        <f t="shared" si="0"/>
        <v>-8.9114675020445455E-2</v>
      </c>
      <c r="H30" s="5">
        <f t="shared" si="1"/>
        <v>0.31427999999999995</v>
      </c>
    </row>
    <row r="31" spans="1:13" ht="15.75">
      <c r="A31" s="17">
        <v>28</v>
      </c>
      <c r="B31" s="18" t="s">
        <v>55</v>
      </c>
      <c r="C31" s="19" t="s">
        <v>81</v>
      </c>
      <c r="D31" s="20">
        <v>747.5</v>
      </c>
      <c r="E31" s="57">
        <v>1000</v>
      </c>
      <c r="F31" s="51">
        <v>917.86</v>
      </c>
      <c r="G31" s="23">
        <f t="shared" si="0"/>
        <v>-8.2139999999999991E-2</v>
      </c>
      <c r="H31" s="16">
        <f t="shared" si="1"/>
        <v>0.22790635451505017</v>
      </c>
    </row>
    <row r="32" spans="1:13" ht="15.75">
      <c r="A32" s="2">
        <v>29</v>
      </c>
      <c r="B32" s="6" t="s">
        <v>57</v>
      </c>
      <c r="C32" s="4" t="s">
        <v>58</v>
      </c>
      <c r="D32" s="14">
        <v>186.67</v>
      </c>
      <c r="E32" s="56">
        <v>329</v>
      </c>
      <c r="F32" s="50">
        <v>248.57</v>
      </c>
      <c r="G32" s="22">
        <f t="shared" si="0"/>
        <v>-0.24446808510638299</v>
      </c>
      <c r="H32" s="5">
        <f t="shared" si="1"/>
        <v>0.33160122140676063</v>
      </c>
    </row>
    <row r="33" spans="1:12" ht="15.75">
      <c r="A33" s="17">
        <v>30</v>
      </c>
      <c r="B33" s="18" t="s">
        <v>59</v>
      </c>
      <c r="C33" s="19" t="s">
        <v>82</v>
      </c>
      <c r="D33" s="20">
        <v>1212.5</v>
      </c>
      <c r="E33" s="57">
        <v>1600</v>
      </c>
      <c r="F33" s="51">
        <v>1400</v>
      </c>
      <c r="G33" s="23">
        <f t="shared" si="0"/>
        <v>-0.125</v>
      </c>
      <c r="H33" s="16">
        <f t="shared" si="1"/>
        <v>0.15463917525773196</v>
      </c>
    </row>
    <row r="34" spans="1:12" ht="15.75">
      <c r="A34" s="2">
        <v>31</v>
      </c>
      <c r="B34" s="6" t="s">
        <v>83</v>
      </c>
      <c r="C34" s="4" t="s">
        <v>84</v>
      </c>
      <c r="D34" s="14">
        <v>1150</v>
      </c>
      <c r="E34" s="56">
        <v>2214.29</v>
      </c>
      <c r="F34" s="50">
        <v>2100</v>
      </c>
      <c r="G34" s="25">
        <f t="shared" si="0"/>
        <v>-5.1614738810182935E-2</v>
      </c>
      <c r="H34" s="5">
        <f t="shared" si="1"/>
        <v>0.82608695652173914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>
        <v>350</v>
      </c>
      <c r="E35" s="57">
        <v>400</v>
      </c>
      <c r="F35" s="51">
        <v>500</v>
      </c>
      <c r="G35" s="23">
        <f t="shared" si="0"/>
        <v>0.25</v>
      </c>
      <c r="H35" s="16">
        <f t="shared" si="1"/>
        <v>0.42857142857142855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2"/>
  <sheetViews>
    <sheetView tabSelected="1" workbookViewId="0">
      <selection activeCell="K24" sqref="K24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customHeight="1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2.75" customHeight="1">
      <c r="A2" s="68" t="s">
        <v>1</v>
      </c>
      <c r="B2" s="69"/>
      <c r="C2" s="70"/>
      <c r="D2" s="53">
        <v>2022</v>
      </c>
      <c r="E2" s="54">
        <v>2023</v>
      </c>
      <c r="F2" s="52">
        <v>2023</v>
      </c>
      <c r="G2" s="71" t="s">
        <v>97</v>
      </c>
      <c r="H2" s="71"/>
    </row>
    <row r="3" spans="1:8" ht="42.75">
      <c r="A3" s="72" t="s">
        <v>2</v>
      </c>
      <c r="B3" s="73"/>
      <c r="C3" s="35" t="s">
        <v>3</v>
      </c>
      <c r="D3" s="36" t="s">
        <v>98</v>
      </c>
      <c r="E3" s="36" t="s">
        <v>94</v>
      </c>
      <c r="F3" s="36" t="s">
        <v>98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2">
        <v>2300</v>
      </c>
      <c r="E4" s="45">
        <v>3625</v>
      </c>
      <c r="F4" s="42">
        <v>3193</v>
      </c>
      <c r="G4" s="47">
        <f>(F4-E4)/E4</f>
        <v>-0.11917241379310345</v>
      </c>
      <c r="H4" s="47">
        <f>+(F4-D4)/D4</f>
        <v>0.38826086956521738</v>
      </c>
    </row>
    <row r="5" spans="1:8" ht="15.75">
      <c r="A5" s="29">
        <v>2</v>
      </c>
      <c r="B5" s="30" t="s">
        <v>8</v>
      </c>
      <c r="C5" s="31" t="s">
        <v>9</v>
      </c>
      <c r="D5" s="48">
        <v>1573.33</v>
      </c>
      <c r="E5" s="46">
        <v>2395</v>
      </c>
      <c r="F5" s="48">
        <v>2240</v>
      </c>
      <c r="G5" s="49">
        <f>(F5-E5)/E5</f>
        <v>-6.471816283924843E-2</v>
      </c>
      <c r="H5" s="49">
        <f t="shared" ref="H5:H33" si="0">+(F5-D5)/D5</f>
        <v>0.42373182994031772</v>
      </c>
    </row>
    <row r="6" spans="1:8" ht="15.75">
      <c r="A6" s="32">
        <v>3</v>
      </c>
      <c r="B6" s="34" t="s">
        <v>10</v>
      </c>
      <c r="C6" s="33" t="s">
        <v>11</v>
      </c>
      <c r="D6" s="42">
        <v>1280</v>
      </c>
      <c r="E6" s="45">
        <v>2390</v>
      </c>
      <c r="F6" s="42">
        <v>2117</v>
      </c>
      <c r="G6" s="47">
        <f t="shared" ref="G6:G32" si="1">(F6-E6)/E6</f>
        <v>-0.11422594142259414</v>
      </c>
      <c r="H6" s="47">
        <f t="shared" si="0"/>
        <v>0.65390625000000002</v>
      </c>
    </row>
    <row r="7" spans="1:8" ht="15.75">
      <c r="A7" s="29">
        <v>4</v>
      </c>
      <c r="B7" s="30" t="s">
        <v>12</v>
      </c>
      <c r="C7" s="31" t="s">
        <v>13</v>
      </c>
      <c r="D7" s="48">
        <v>1755</v>
      </c>
      <c r="E7" s="46">
        <v>2646.67</v>
      </c>
      <c r="F7" s="48">
        <v>2510</v>
      </c>
      <c r="G7" s="49">
        <f t="shared" si="1"/>
        <v>-5.1638474006959714E-2</v>
      </c>
      <c r="H7" s="49">
        <f t="shared" si="0"/>
        <v>0.43019943019943019</v>
      </c>
    </row>
    <row r="8" spans="1:8" ht="15.75">
      <c r="A8" s="32">
        <v>5</v>
      </c>
      <c r="B8" s="34" t="s">
        <v>14</v>
      </c>
      <c r="C8" s="33" t="s">
        <v>15</v>
      </c>
      <c r="D8" s="42">
        <v>950</v>
      </c>
      <c r="E8" s="45">
        <v>1405</v>
      </c>
      <c r="F8" s="42">
        <v>1390</v>
      </c>
      <c r="G8" s="47">
        <f t="shared" si="1"/>
        <v>-1.0676156583629894E-2</v>
      </c>
      <c r="H8" s="47">
        <f t="shared" si="0"/>
        <v>0.4631578947368421</v>
      </c>
    </row>
    <row r="9" spans="1:8" ht="15.75">
      <c r="A9" s="29">
        <v>6</v>
      </c>
      <c r="B9" s="30" t="s">
        <v>16</v>
      </c>
      <c r="C9" s="31" t="s">
        <v>17</v>
      </c>
      <c r="D9" s="48">
        <v>1525</v>
      </c>
      <c r="E9" s="46">
        <v>2297</v>
      </c>
      <c r="F9" s="48">
        <v>2120</v>
      </c>
      <c r="G9" s="49">
        <f t="shared" si="1"/>
        <v>-7.705703090988246E-2</v>
      </c>
      <c r="H9" s="49">
        <f t="shared" si="0"/>
        <v>0.39016393442622949</v>
      </c>
    </row>
    <row r="10" spans="1:8" ht="15.75">
      <c r="A10" s="32">
        <v>7</v>
      </c>
      <c r="B10" s="34" t="s">
        <v>18</v>
      </c>
      <c r="C10" s="33" t="s">
        <v>19</v>
      </c>
      <c r="D10" s="42">
        <v>366.66</v>
      </c>
      <c r="E10" s="45">
        <v>713</v>
      </c>
      <c r="F10" s="42">
        <v>613</v>
      </c>
      <c r="G10" s="47">
        <f t="shared" si="1"/>
        <v>-0.14025245441795231</v>
      </c>
      <c r="H10" s="47">
        <f t="shared" si="0"/>
        <v>0.67184857906507378</v>
      </c>
    </row>
    <row r="11" spans="1:8" ht="15.75">
      <c r="A11" s="29">
        <v>8</v>
      </c>
      <c r="B11" s="30" t="s">
        <v>20</v>
      </c>
      <c r="C11" s="31" t="s">
        <v>21</v>
      </c>
      <c r="D11" s="48"/>
      <c r="E11" s="46">
        <v>1773</v>
      </c>
      <c r="F11" s="48">
        <v>1807</v>
      </c>
      <c r="G11" s="49">
        <f t="shared" si="1"/>
        <v>1.9176536943034405E-2</v>
      </c>
      <c r="H11" s="49"/>
    </row>
    <row r="12" spans="1:8" ht="15.75">
      <c r="A12" s="32">
        <v>9</v>
      </c>
      <c r="B12" s="34" t="s">
        <v>22</v>
      </c>
      <c r="C12" s="33" t="s">
        <v>23</v>
      </c>
      <c r="D12" s="42">
        <v>730</v>
      </c>
      <c r="E12" s="45">
        <v>1080</v>
      </c>
      <c r="F12" s="42">
        <v>970</v>
      </c>
      <c r="G12" s="47">
        <f t="shared" si="1"/>
        <v>-0.10185185185185185</v>
      </c>
      <c r="H12" s="47">
        <f t="shared" si="0"/>
        <v>0.32876712328767121</v>
      </c>
    </row>
    <row r="13" spans="1:8" ht="15.75">
      <c r="A13" s="29">
        <v>10</v>
      </c>
      <c r="B13" s="30" t="s">
        <v>24</v>
      </c>
      <c r="C13" s="31" t="s">
        <v>25</v>
      </c>
      <c r="D13" s="48">
        <v>795</v>
      </c>
      <c r="E13" s="46">
        <v>1065</v>
      </c>
      <c r="F13" s="48">
        <v>1003</v>
      </c>
      <c r="G13" s="49">
        <f t="shared" si="1"/>
        <v>-5.8215962441314557E-2</v>
      </c>
      <c r="H13" s="49">
        <f t="shared" si="0"/>
        <v>0.26163522012578616</v>
      </c>
    </row>
    <row r="14" spans="1:8" ht="15.75">
      <c r="A14" s="32">
        <v>11</v>
      </c>
      <c r="B14" s="34" t="s">
        <v>26</v>
      </c>
      <c r="C14" s="33" t="s">
        <v>27</v>
      </c>
      <c r="D14" s="42">
        <v>250</v>
      </c>
      <c r="E14" s="45">
        <v>410</v>
      </c>
      <c r="F14" s="42"/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8"/>
      <c r="E15" s="46">
        <v>1020</v>
      </c>
      <c r="F15" s="48"/>
      <c r="G15" s="49"/>
      <c r="H15" s="49"/>
    </row>
    <row r="16" spans="1:8" ht="15.75">
      <c r="A16" s="32">
        <v>13</v>
      </c>
      <c r="B16" s="34" t="s">
        <v>30</v>
      </c>
      <c r="C16" s="33" t="s">
        <v>31</v>
      </c>
      <c r="D16" s="42">
        <v>600</v>
      </c>
      <c r="E16" s="45">
        <v>760</v>
      </c>
      <c r="F16" s="42">
        <v>700</v>
      </c>
      <c r="G16" s="47">
        <f t="shared" si="1"/>
        <v>-7.8947368421052627E-2</v>
      </c>
      <c r="H16" s="47"/>
    </row>
    <row r="17" spans="1:11" ht="15.75">
      <c r="A17" s="29">
        <v>14</v>
      </c>
      <c r="B17" s="37" t="s">
        <v>32</v>
      </c>
      <c r="C17" s="31" t="s">
        <v>33</v>
      </c>
      <c r="D17" s="48">
        <v>1297.5</v>
      </c>
      <c r="E17" s="46">
        <v>1993</v>
      </c>
      <c r="F17" s="48">
        <v>1984</v>
      </c>
      <c r="G17" s="49">
        <f t="shared" si="1"/>
        <v>-4.5158053186151528E-3</v>
      </c>
      <c r="H17" s="49">
        <f t="shared" si="0"/>
        <v>0.52909441233140653</v>
      </c>
    </row>
    <row r="18" spans="1:11" ht="15.75">
      <c r="A18" s="32">
        <v>15</v>
      </c>
      <c r="B18" s="34" t="s">
        <v>34</v>
      </c>
      <c r="C18" s="33" t="s">
        <v>35</v>
      </c>
      <c r="D18" s="42">
        <v>1890</v>
      </c>
      <c r="E18" s="45">
        <v>3080</v>
      </c>
      <c r="F18" s="42">
        <v>3073</v>
      </c>
      <c r="G18" s="47">
        <f t="shared" si="1"/>
        <v>-2.2727272727272726E-3</v>
      </c>
      <c r="H18" s="47">
        <f t="shared" si="0"/>
        <v>0.62592592592592589</v>
      </c>
    </row>
    <row r="19" spans="1:11" ht="15.75">
      <c r="A19" s="29">
        <v>16</v>
      </c>
      <c r="B19" s="30" t="s">
        <v>36</v>
      </c>
      <c r="C19" s="31" t="s">
        <v>37</v>
      </c>
      <c r="D19" s="48">
        <v>630</v>
      </c>
      <c r="E19" s="46">
        <v>820</v>
      </c>
      <c r="F19" s="48">
        <v>790</v>
      </c>
      <c r="G19" s="49">
        <f t="shared" si="1"/>
        <v>-3.6585365853658534E-2</v>
      </c>
      <c r="H19" s="49">
        <f t="shared" si="0"/>
        <v>0.25396825396825395</v>
      </c>
    </row>
    <row r="20" spans="1:11" ht="15.75">
      <c r="A20" s="32">
        <v>17</v>
      </c>
      <c r="B20" s="34" t="s">
        <v>38</v>
      </c>
      <c r="C20" s="33" t="s">
        <v>39</v>
      </c>
      <c r="D20" s="42">
        <v>706.66</v>
      </c>
      <c r="E20" s="45">
        <v>1053.33</v>
      </c>
      <c r="F20" s="42">
        <v>978</v>
      </c>
      <c r="G20" s="47">
        <f t="shared" si="1"/>
        <v>-7.1516049101421147E-2</v>
      </c>
      <c r="H20" s="47">
        <f t="shared" si="0"/>
        <v>0.38397532052189176</v>
      </c>
    </row>
    <row r="21" spans="1:11" ht="15.75">
      <c r="A21" s="29">
        <v>18</v>
      </c>
      <c r="B21" s="30" t="s">
        <v>40</v>
      </c>
      <c r="C21" s="38" t="s">
        <v>74</v>
      </c>
      <c r="D21" s="48">
        <v>1160</v>
      </c>
      <c r="E21" s="46">
        <v>2010</v>
      </c>
      <c r="F21" s="48">
        <v>1827</v>
      </c>
      <c r="G21" s="49">
        <f t="shared" si="1"/>
        <v>-9.1044776119402981E-2</v>
      </c>
      <c r="H21" s="49"/>
    </row>
    <row r="22" spans="1:11" ht="15.75">
      <c r="A22" s="32">
        <v>19</v>
      </c>
      <c r="B22" s="34" t="s">
        <v>41</v>
      </c>
      <c r="C22" s="33" t="s">
        <v>42</v>
      </c>
      <c r="D22" s="42">
        <v>706.66</v>
      </c>
      <c r="E22" s="45">
        <v>1045</v>
      </c>
      <c r="F22" s="42">
        <v>1010</v>
      </c>
      <c r="G22" s="47">
        <f t="shared" si="1"/>
        <v>-3.3492822966507178E-2</v>
      </c>
      <c r="H22" s="47">
        <f t="shared" si="0"/>
        <v>0.42925876659213774</v>
      </c>
    </row>
    <row r="23" spans="1:11" ht="15.75">
      <c r="A23" s="29">
        <v>20</v>
      </c>
      <c r="B23" s="30" t="s">
        <v>43</v>
      </c>
      <c r="C23" s="31" t="s">
        <v>44</v>
      </c>
      <c r="D23" s="48">
        <v>1060</v>
      </c>
      <c r="E23" s="46">
        <v>1413</v>
      </c>
      <c r="F23" s="48">
        <v>1300</v>
      </c>
      <c r="G23" s="49">
        <f t="shared" si="1"/>
        <v>-7.9971691436659595E-2</v>
      </c>
      <c r="H23" s="49"/>
    </row>
    <row r="24" spans="1:11" ht="15.75">
      <c r="A24" s="32">
        <v>21</v>
      </c>
      <c r="B24" s="34" t="s">
        <v>45</v>
      </c>
      <c r="C24" s="33" t="s">
        <v>46</v>
      </c>
      <c r="D24" s="42">
        <v>790</v>
      </c>
      <c r="E24" s="45"/>
      <c r="F24" s="42">
        <v>1190</v>
      </c>
      <c r="G24" s="47"/>
      <c r="H24" s="47">
        <f t="shared" si="0"/>
        <v>0.50632911392405067</v>
      </c>
      <c r="K24" s="28" t="s">
        <v>65</v>
      </c>
    </row>
    <row r="25" spans="1:11" ht="15.75">
      <c r="A25" s="29">
        <v>22</v>
      </c>
      <c r="B25" s="30" t="s">
        <v>47</v>
      </c>
      <c r="C25" s="31" t="s">
        <v>48</v>
      </c>
      <c r="D25" s="48">
        <v>1460</v>
      </c>
      <c r="E25" s="46">
        <v>1840</v>
      </c>
      <c r="F25" s="48">
        <v>1623</v>
      </c>
      <c r="G25" s="49">
        <f t="shared" si="1"/>
        <v>-0.11793478260869565</v>
      </c>
      <c r="H25" s="49">
        <f t="shared" si="0"/>
        <v>0.11164383561643836</v>
      </c>
    </row>
    <row r="26" spans="1:11" ht="15.75">
      <c r="A26" s="32">
        <v>23</v>
      </c>
      <c r="B26" s="34" t="s">
        <v>49</v>
      </c>
      <c r="C26" s="33" t="s">
        <v>50</v>
      </c>
      <c r="D26" s="42">
        <v>1580</v>
      </c>
      <c r="E26" s="45">
        <v>1993</v>
      </c>
      <c r="F26" s="42">
        <v>1693</v>
      </c>
      <c r="G26" s="47">
        <f t="shared" si="1"/>
        <v>-0.15052684395383845</v>
      </c>
      <c r="H26" s="47">
        <f t="shared" si="0"/>
        <v>7.1518987341772158E-2</v>
      </c>
    </row>
    <row r="27" spans="1:11" ht="15.75">
      <c r="A27" s="29">
        <v>24</v>
      </c>
      <c r="B27" s="30" t="s">
        <v>51</v>
      </c>
      <c r="C27" s="31" t="s">
        <v>52</v>
      </c>
      <c r="D27" s="48">
        <v>665</v>
      </c>
      <c r="E27" s="46">
        <v>1011.67</v>
      </c>
      <c r="F27" s="48">
        <v>918</v>
      </c>
      <c r="G27" s="49">
        <f t="shared" si="1"/>
        <v>-9.2589480759536172E-2</v>
      </c>
      <c r="H27" s="49">
        <f t="shared" si="0"/>
        <v>0.38045112781954887</v>
      </c>
    </row>
    <row r="28" spans="1:11" ht="15.75">
      <c r="A28" s="32">
        <v>25</v>
      </c>
      <c r="B28" s="34" t="s">
        <v>53</v>
      </c>
      <c r="C28" s="33" t="s">
        <v>54</v>
      </c>
      <c r="D28" s="42">
        <v>740</v>
      </c>
      <c r="E28" s="45">
        <v>1080</v>
      </c>
      <c r="F28" s="42">
        <v>1007</v>
      </c>
      <c r="G28" s="47">
        <f t="shared" si="1"/>
        <v>-6.7592592592592593E-2</v>
      </c>
      <c r="H28" s="47">
        <f t="shared" si="0"/>
        <v>0.36081081081081079</v>
      </c>
    </row>
    <row r="29" spans="1:11" ht="15.75">
      <c r="A29" s="29">
        <v>26</v>
      </c>
      <c r="B29" s="30" t="s">
        <v>55</v>
      </c>
      <c r="C29" s="31" t="s">
        <v>56</v>
      </c>
      <c r="D29" s="48">
        <v>850</v>
      </c>
      <c r="E29" s="46">
        <v>1307</v>
      </c>
      <c r="F29" s="48">
        <v>1290</v>
      </c>
      <c r="G29" s="49">
        <f t="shared" si="1"/>
        <v>-1.3006885998469778E-2</v>
      </c>
      <c r="H29" s="49">
        <f t="shared" si="0"/>
        <v>0.51764705882352946</v>
      </c>
    </row>
    <row r="30" spans="1:11" ht="15.75">
      <c r="A30" s="32">
        <v>27</v>
      </c>
      <c r="B30" s="34" t="s">
        <v>57</v>
      </c>
      <c r="C30" s="33" t="s">
        <v>58</v>
      </c>
      <c r="D30" s="42">
        <v>220</v>
      </c>
      <c r="E30" s="45">
        <v>460</v>
      </c>
      <c r="F30" s="42">
        <v>400</v>
      </c>
      <c r="G30" s="47">
        <f t="shared" si="1"/>
        <v>-0.13043478260869565</v>
      </c>
      <c r="H30" s="47">
        <f t="shared" si="0"/>
        <v>0.81818181818181823</v>
      </c>
    </row>
    <row r="31" spans="1:11" ht="15.75">
      <c r="A31" s="29">
        <v>28</v>
      </c>
      <c r="B31" s="30" t="s">
        <v>59</v>
      </c>
      <c r="C31" s="31" t="s">
        <v>60</v>
      </c>
      <c r="D31" s="48">
        <v>1313.33</v>
      </c>
      <c r="E31" s="46"/>
      <c r="F31" s="48">
        <v>1980</v>
      </c>
      <c r="G31" s="49"/>
      <c r="H31" s="49">
        <f t="shared" si="0"/>
        <v>0.50761803963969465</v>
      </c>
    </row>
    <row r="32" spans="1:11" ht="15.75">
      <c r="A32" s="32">
        <v>29</v>
      </c>
      <c r="B32" s="34" t="s">
        <v>61</v>
      </c>
      <c r="C32" s="33" t="s">
        <v>84</v>
      </c>
      <c r="D32" s="42"/>
      <c r="E32" s="45">
        <v>2733</v>
      </c>
      <c r="F32" s="42">
        <v>2475</v>
      </c>
      <c r="G32" s="47">
        <f t="shared" si="1"/>
        <v>-9.4401756311745341E-2</v>
      </c>
      <c r="H32" s="47"/>
    </row>
    <row r="33" spans="1:8" ht="16.5" thickBot="1">
      <c r="A33" s="39">
        <v>30</v>
      </c>
      <c r="B33" s="40" t="s">
        <v>62</v>
      </c>
      <c r="C33" s="41" t="s">
        <v>63</v>
      </c>
      <c r="D33" s="48">
        <v>620</v>
      </c>
      <c r="E33" s="46">
        <v>1050</v>
      </c>
      <c r="F33" s="48"/>
      <c r="G33" s="49"/>
      <c r="H33" s="49"/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36" spans="1:8">
      <c r="A36" s="28" t="s">
        <v>90</v>
      </c>
    </row>
    <row r="43" spans="1:8">
      <c r="F43" s="28" t="s">
        <v>65</v>
      </c>
    </row>
    <row r="1982" spans="6:6">
      <c r="F1982" s="28" t="s">
        <v>92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2023-02-26T04:31:33Z</dcterms:modified>
</cp:coreProperties>
</file>