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." sheetId="72" r:id="rId2"/>
  </sheets>
  <calcPr calcId="144525"/>
</workbook>
</file>

<file path=xl/calcChain.xml><?xml version="1.0" encoding="utf-8"?>
<calcChain xmlns="http://schemas.openxmlformats.org/spreadsheetml/2006/main">
  <c r="G23" i="72" l="1"/>
  <c r="G14" i="72"/>
  <c r="G11" i="72"/>
  <c r="H33" i="72" l="1"/>
  <c r="H31" i="72"/>
  <c r="G30" i="72"/>
  <c r="H29" i="72"/>
  <c r="H28" i="72"/>
  <c r="G28" i="72"/>
  <c r="H27" i="72"/>
  <c r="G27" i="72"/>
  <c r="H25" i="72"/>
  <c r="H22" i="72"/>
  <c r="G22" i="72"/>
  <c r="G21" i="72"/>
  <c r="H20" i="72"/>
  <c r="G20" i="72"/>
  <c r="H19" i="72"/>
  <c r="G19" i="72"/>
  <c r="H17" i="72"/>
  <c r="G16" i="72"/>
  <c r="G15" i="72"/>
  <c r="H13" i="72"/>
  <c r="H12" i="72"/>
  <c r="G12" i="72"/>
  <c r="H10" i="72"/>
  <c r="G10" i="72"/>
  <c r="H9" i="72"/>
  <c r="G9" i="72"/>
  <c r="H8" i="72"/>
  <c r="H7" i="72"/>
  <c r="H6" i="72"/>
  <c r="G6" i="72"/>
  <c r="H5" i="72"/>
  <c r="G5" i="72"/>
  <c r="H4" i="72"/>
  <c r="G17" i="72" l="1"/>
  <c r="G4" i="72"/>
  <c r="G8" i="72"/>
  <c r="G26" i="72"/>
  <c r="G7" i="72"/>
  <c r="G13" i="72"/>
  <c r="G25" i="72"/>
  <c r="G29" i="72"/>
  <c r="G31" i="72"/>
  <c r="G33" i="72"/>
  <c r="G12" i="2" l="1"/>
  <c r="H12" i="2" l="1"/>
  <c r="H7" i="2" l="1"/>
  <c r="H15" i="2"/>
  <c r="H16" i="2"/>
  <c r="H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<sst xmlns="http://schemas.openxmlformats.org/spreadsheetml/2006/main" count="171" uniqueCount="98">
  <si>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</si>
  <si>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</si>
  <si>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</si>
  <si>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</si>
  <si>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</si>
  <si>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</si>
  <si>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</si>
  <si>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</si>
  <si>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</si>
  <si>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</si>
  <si>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</si>
  <si>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</si>
  <si>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</si>
  <si>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</si>
  <si>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</si>
  <si>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</si>
  <si>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</si>
  <si>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</si>
  <si>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</si>
  <si>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</si>
  <si>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</si>
  <si>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</si>
  <si>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</si>
  <si>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</si>
  <si>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</si>
  <si>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</si>
  <si>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</si>
  <si>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</si>
  <si>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</si>
  <si>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</si>
  <si>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</si>
  <si>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</si>
  <si>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</si>
  <si>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</si>
  <si>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</si>
  <si>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</si>
  <si>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</si>
  <si>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</si>
  <si>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</si>
  <si>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</si>
  <si>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</si>
  <si>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</si>
  <si>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</si>
  <si>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</si>
  <si>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</si>
  <si>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</si>
  <si>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</si>
  <si>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</si>
  <si>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</si>
  <si>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</si>
  <si>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</si>
  <si>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</si>
  <si>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</si>
  <si>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</si>
  <si>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</si>
  <si>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</si>
  <si>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</si>
  <si>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</si>
  <si>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</si>
  <si>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</si>
  <si>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</si>
  <si>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</si>
  <si>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</si>
  <si>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</si>
  <si>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</si>
  <si>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</si>
  <si>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</si>
  <si>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</si>
  <si>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</si>
  <si>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</si>
  <si>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</si>
  <si>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</si>
  <si>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</si>
  <si>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</si>
  <si>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</si>
  <si>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</si>
  <si>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</si>
  <si>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</si>
  <si>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</si>
  <si>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</si>
  <si>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</si>
  <si>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</si>
  <si>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</si>
  <si>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</si>
  <si>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</si>
  <si>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</si>
  <si>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</si>
  <si>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</si>
  <si>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</si>
  <si>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</si>
  <si>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Seer (L)</t>
  </si>
  <si>
    <t>Ranjan Lanka</t>
  </si>
  <si>
    <t>1st week of Mar.</t>
  </si>
  <si>
    <t>Average of 1st  week of March</t>
  </si>
  <si>
    <t>% Change 2nd week of Mar. 2023, compared to:</t>
  </si>
  <si>
    <t>2nd week of Mar.</t>
  </si>
  <si>
    <r>
      <t xml:space="preserve">% Change 2nd </t>
    </r>
    <r>
      <rPr>
        <b/>
        <sz val="10.5"/>
        <color indexed="8"/>
        <rFont val="Calisto MT"/>
        <family val="1"/>
      </rPr>
      <t>week of March. 2023, compared to:</t>
    </r>
  </si>
  <si>
    <t>Average of 2nd  week of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</si>
</sst>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G35" sqref="G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6" t="s">
        <v>64</v>
      </c>
      <c r="B1" s="57"/>
      <c r="C1" s="57"/>
      <c r="D1" s="57"/>
      <c r="E1" s="57"/>
      <c r="F1" s="57"/>
      <c r="G1" s="58"/>
      <c r="H1" s="58"/>
    </row>
    <row r="2" spans="1:14" ht="58.5" customHeight="1">
      <c r="A2" s="59" t="s">
        <v>1</v>
      </c>
      <c r="B2" s="59"/>
      <c r="C2" s="59"/>
      <c r="D2" s="55">
        <v>2022</v>
      </c>
      <c r="E2" s="62">
        <v>2023</v>
      </c>
      <c r="F2" s="63"/>
      <c r="G2" s="60" t="s">
        <v>94</v>
      </c>
      <c r="H2" s="60"/>
      <c r="I2" s="1" t="s">
        <v>65</v>
      </c>
    </row>
    <row r="3" spans="1:14" ht="39" customHeight="1">
      <c r="A3" s="61" t="s">
        <v>2</v>
      </c>
      <c r="B3" s="61"/>
      <c r="C3" s="24" t="s">
        <v>3</v>
      </c>
      <c r="D3" s="13" t="s">
        <v>95</v>
      </c>
      <c r="E3" s="13" t="s">
        <v>92</v>
      </c>
      <c r="F3" s="13" t="s">
        <v>95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90</v>
      </c>
      <c r="D4" s="14">
        <v>1466.67</v>
      </c>
      <c r="E4" s="72">
        <v>1870</v>
      </c>
      <c r="F4" s="50">
        <v>1666.67</v>
      </c>
      <c r="G4" s="22">
        <f>+(F4-E4)/E4</f>
        <v>-0.10873262032085558</v>
      </c>
      <c r="H4" s="5">
        <f>+((F4-D4)/D4)</f>
        <v>0.13636332644698534</v>
      </c>
    </row>
    <row r="5" spans="1:14" ht="15.75">
      <c r="A5" s="17">
        <v>2</v>
      </c>
      <c r="B5" s="18" t="s">
        <v>8</v>
      </c>
      <c r="C5" s="19" t="s">
        <v>9</v>
      </c>
      <c r="D5" s="20">
        <v>960</v>
      </c>
      <c r="E5" s="73">
        <v>1120</v>
      </c>
      <c r="F5" s="51">
        <v>1171.43</v>
      </c>
      <c r="G5" s="23">
        <f>+(F5-E5)/E5</f>
        <v>4.5919642857142916E-2</v>
      </c>
      <c r="H5" s="16">
        <f>+((F5-D5)/D5)</f>
        <v>0.22023958333333341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4">
        <v>891.67</v>
      </c>
      <c r="E6" s="72">
        <v>1150</v>
      </c>
      <c r="F6" s="50">
        <v>1121.43</v>
      </c>
      <c r="G6" s="25">
        <f>+(F6-E6)/E6</f>
        <v>-2.4843478260869509E-2</v>
      </c>
      <c r="H6" s="5">
        <f>+((F6-D6)/D6)</f>
        <v>0.25767380308858673</v>
      </c>
      <c r="I6" s="1" t="s">
        <v>65</v>
      </c>
      <c r="K6" s="1" t="s">
        <v>65</v>
      </c>
    </row>
    <row r="7" spans="1:14" ht="15.75">
      <c r="A7" s="17">
        <v>4</v>
      </c>
      <c r="B7" s="18" t="s">
        <v>67</v>
      </c>
      <c r="C7" s="19" t="s">
        <v>68</v>
      </c>
      <c r="D7" s="20">
        <v>675</v>
      </c>
      <c r="E7" s="73">
        <v>887.5</v>
      </c>
      <c r="F7" s="51">
        <v>908.33</v>
      </c>
      <c r="G7" s="23">
        <f>+(F7-E7)/E7</f>
        <v>2.3470422535211314E-2</v>
      </c>
      <c r="H7" s="16">
        <f>+((F7-D7)/D7)</f>
        <v>0.34567407407407413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4">
        <v>1370.83</v>
      </c>
      <c r="E8" s="72">
        <v>1340</v>
      </c>
      <c r="F8" s="50">
        <v>1307.1400000000001</v>
      </c>
      <c r="G8" s="22">
        <f t="shared" ref="G8:G35" si="0">+(F8-E8)/E8</f>
        <v>-2.4522388059701417E-2</v>
      </c>
      <c r="H8" s="5">
        <f t="shared" ref="H8:H34" si="1">+((F8-D8)/D8)</f>
        <v>-4.6460903248396836E-2</v>
      </c>
    </row>
    <row r="9" spans="1:14" ht="15.75">
      <c r="A9" s="17">
        <v>6</v>
      </c>
      <c r="B9" s="18" t="s">
        <v>14</v>
      </c>
      <c r="C9" s="19" t="s">
        <v>15</v>
      </c>
      <c r="D9" s="20">
        <v>585</v>
      </c>
      <c r="E9" s="73">
        <v>620.83000000000004</v>
      </c>
      <c r="F9" s="51">
        <v>728.57</v>
      </c>
      <c r="G9" s="23">
        <f t="shared" si="0"/>
        <v>0.1735418713657523</v>
      </c>
      <c r="H9" s="16">
        <f t="shared" si="1"/>
        <v>0.24541880341880351</v>
      </c>
    </row>
    <row r="10" spans="1:14" ht="15.75">
      <c r="A10" s="2">
        <v>7</v>
      </c>
      <c r="B10" s="8" t="s">
        <v>16</v>
      </c>
      <c r="C10" s="4" t="s">
        <v>17</v>
      </c>
      <c r="D10" s="14">
        <v>983.33</v>
      </c>
      <c r="E10" s="72">
        <v>940</v>
      </c>
      <c r="F10" s="50">
        <v>1200</v>
      </c>
      <c r="G10" s="22">
        <f t="shared" si="0"/>
        <v>0.27659574468085107</v>
      </c>
      <c r="H10" s="5">
        <f t="shared" si="1"/>
        <v>0.22034311980718574</v>
      </c>
      <c r="I10" s="1" t="s">
        <v>65</v>
      </c>
    </row>
    <row r="11" spans="1:14" ht="15.75">
      <c r="A11" s="17">
        <v>8</v>
      </c>
      <c r="B11" s="18" t="s">
        <v>18</v>
      </c>
      <c r="C11" s="19" t="s">
        <v>19</v>
      </c>
      <c r="D11" s="20">
        <v>247.14</v>
      </c>
      <c r="E11" s="73">
        <v>423.33</v>
      </c>
      <c r="F11" s="51">
        <v>425</v>
      </c>
      <c r="G11" s="23">
        <f t="shared" si="0"/>
        <v>3.9449129520705267E-3</v>
      </c>
      <c r="H11" s="16">
        <f t="shared" si="1"/>
        <v>0.71967305980415963</v>
      </c>
    </row>
    <row r="12" spans="1:14" ht="15.75">
      <c r="A12" s="2">
        <v>9</v>
      </c>
      <c r="B12" s="3" t="s">
        <v>20</v>
      </c>
      <c r="C12" s="4" t="s">
        <v>69</v>
      </c>
      <c r="D12" s="14">
        <v>687.5</v>
      </c>
      <c r="E12" s="72">
        <v>906.25</v>
      </c>
      <c r="F12" s="50">
        <v>966.67</v>
      </c>
      <c r="G12" s="25">
        <f t="shared" si="0"/>
        <v>6.6670344827586159E-2</v>
      </c>
      <c r="H12" s="15">
        <f t="shared" si="1"/>
        <v>0.40606545454545451</v>
      </c>
    </row>
    <row r="13" spans="1:14" ht="15.75">
      <c r="A13" s="17">
        <v>10</v>
      </c>
      <c r="B13" s="18" t="s">
        <v>22</v>
      </c>
      <c r="C13" s="19" t="s">
        <v>23</v>
      </c>
      <c r="D13" s="20">
        <v>640</v>
      </c>
      <c r="E13" s="73">
        <v>716.67</v>
      </c>
      <c r="F13" s="51">
        <v>735.71</v>
      </c>
      <c r="G13" s="23">
        <f t="shared" si="0"/>
        <v>2.6567318291542939E-2</v>
      </c>
      <c r="H13" s="16">
        <f t="shared" si="1"/>
        <v>0.14954687500000005</v>
      </c>
    </row>
    <row r="14" spans="1:14" ht="15.75">
      <c r="A14" s="2">
        <v>11</v>
      </c>
      <c r="B14" s="3" t="s">
        <v>24</v>
      </c>
      <c r="C14" s="4" t="s">
        <v>70</v>
      </c>
      <c r="D14" s="14">
        <v>635</v>
      </c>
      <c r="E14" s="72">
        <v>837.5</v>
      </c>
      <c r="F14" s="50">
        <v>800</v>
      </c>
      <c r="G14" s="22">
        <f t="shared" si="0"/>
        <v>-4.4776119402985072E-2</v>
      </c>
      <c r="H14" s="5">
        <f t="shared" si="1"/>
        <v>0.25984251968503935</v>
      </c>
    </row>
    <row r="15" spans="1:14" ht="15.75">
      <c r="A15" s="17">
        <v>12</v>
      </c>
      <c r="B15" s="18" t="s">
        <v>26</v>
      </c>
      <c r="C15" s="19" t="s">
        <v>27</v>
      </c>
      <c r="D15" s="20">
        <v>253.33</v>
      </c>
      <c r="E15" s="73">
        <v>350</v>
      </c>
      <c r="F15" s="51">
        <v>350</v>
      </c>
      <c r="G15" s="23">
        <f>+(F15-E15)/E15</f>
        <v>0</v>
      </c>
      <c r="H15" s="16">
        <f>+((F15-D15)/D15)</f>
        <v>0.38159712627797726</v>
      </c>
    </row>
    <row r="16" spans="1:14" ht="15.75">
      <c r="A16" s="2">
        <v>13</v>
      </c>
      <c r="B16" s="3" t="s">
        <v>28</v>
      </c>
      <c r="C16" s="4" t="s">
        <v>29</v>
      </c>
      <c r="D16" s="14">
        <v>400</v>
      </c>
      <c r="E16" s="72">
        <v>465</v>
      </c>
      <c r="F16" s="50">
        <v>483.33</v>
      </c>
      <c r="G16" s="22">
        <f>+(F16-E16)/E16</f>
        <v>3.941935483870964E-2</v>
      </c>
      <c r="H16" s="5">
        <f>+((F16-D16)/D16)</f>
        <v>0.20832499999999995</v>
      </c>
      <c r="K16" s="1" t="s">
        <v>65</v>
      </c>
    </row>
    <row r="17" spans="1:13" ht="15.75">
      <c r="A17" s="17">
        <v>14</v>
      </c>
      <c r="B17" s="18" t="s">
        <v>30</v>
      </c>
      <c r="C17" s="19" t="s">
        <v>71</v>
      </c>
      <c r="D17" s="20">
        <v>325</v>
      </c>
      <c r="E17" s="73">
        <v>483.33</v>
      </c>
      <c r="F17" s="51">
        <v>475</v>
      </c>
      <c r="G17" s="23">
        <f>+(F17-E17)/E17</f>
        <v>-1.7234601617942161E-2</v>
      </c>
      <c r="H17" s="16">
        <f t="shared" si="1"/>
        <v>0.46153846153846156</v>
      </c>
    </row>
    <row r="18" spans="1:13" ht="15.75">
      <c r="A18" s="2">
        <v>15</v>
      </c>
      <c r="B18" s="6" t="s">
        <v>32</v>
      </c>
      <c r="C18" s="4" t="s">
        <v>72</v>
      </c>
      <c r="D18" s="14">
        <v>1054.17</v>
      </c>
      <c r="E18" s="72">
        <v>1541.67</v>
      </c>
      <c r="F18" s="50">
        <v>1342.86</v>
      </c>
      <c r="G18" s="22">
        <f t="shared" si="0"/>
        <v>-0.12895755901068331</v>
      </c>
      <c r="H18" s="5">
        <f t="shared" si="1"/>
        <v>0.27385526053672538</v>
      </c>
    </row>
    <row r="19" spans="1:13" ht="15.75">
      <c r="A19" s="17">
        <v>16</v>
      </c>
      <c r="B19" s="18" t="s">
        <v>34</v>
      </c>
      <c r="C19" s="19" t="s">
        <v>35</v>
      </c>
      <c r="D19" s="20">
        <v>1466</v>
      </c>
      <c r="E19" s="73">
        <v>1583.33</v>
      </c>
      <c r="F19" s="51">
        <v>1585.71</v>
      </c>
      <c r="G19" s="23">
        <f t="shared" si="0"/>
        <v>1.5031610592865095E-3</v>
      </c>
      <c r="H19" s="16">
        <f t="shared" si="1"/>
        <v>8.1657571623465236E-2</v>
      </c>
      <c r="J19" s="1" t="s">
        <v>65</v>
      </c>
    </row>
    <row r="20" spans="1:13" ht="15.75">
      <c r="A20" s="2">
        <v>17</v>
      </c>
      <c r="B20" s="6" t="s">
        <v>36</v>
      </c>
      <c r="C20" s="4" t="s">
        <v>73</v>
      </c>
      <c r="D20" s="14">
        <v>461.67</v>
      </c>
      <c r="E20" s="72">
        <v>625</v>
      </c>
      <c r="F20" s="50">
        <v>710</v>
      </c>
      <c r="G20" s="22">
        <f t="shared" si="0"/>
        <v>0.13600000000000001</v>
      </c>
      <c r="H20" s="5">
        <f t="shared" si="1"/>
        <v>0.53789503324885735</v>
      </c>
    </row>
    <row r="21" spans="1:13" ht="15.75">
      <c r="A21" s="17">
        <v>18</v>
      </c>
      <c r="B21" s="18" t="s">
        <v>38</v>
      </c>
      <c r="C21" s="19" t="s">
        <v>39</v>
      </c>
      <c r="D21" s="20">
        <v>587.5</v>
      </c>
      <c r="E21" s="73">
        <v>700</v>
      </c>
      <c r="F21" s="51">
        <v>816.67</v>
      </c>
      <c r="G21" s="23">
        <f t="shared" si="0"/>
        <v>0.16667142857142853</v>
      </c>
      <c r="H21" s="16">
        <f t="shared" si="1"/>
        <v>0.39007659574468079</v>
      </c>
      <c r="K21" s="1" t="s">
        <v>65</v>
      </c>
    </row>
    <row r="22" spans="1:13" ht="15.75">
      <c r="A22" s="2">
        <v>19</v>
      </c>
      <c r="B22" s="6" t="s">
        <v>40</v>
      </c>
      <c r="C22" s="4" t="s">
        <v>74</v>
      </c>
      <c r="D22" s="14">
        <v>861</v>
      </c>
      <c r="E22" s="72">
        <v>1104.17</v>
      </c>
      <c r="F22" s="50">
        <v>1214.29</v>
      </c>
      <c r="G22" s="22">
        <f t="shared" si="0"/>
        <v>9.9731019679940483E-2</v>
      </c>
      <c r="H22" s="5">
        <f t="shared" si="1"/>
        <v>0.41032520325203248</v>
      </c>
    </row>
    <row r="23" spans="1:13" ht="15.75">
      <c r="A23" s="17">
        <v>20</v>
      </c>
      <c r="B23" s="18" t="s">
        <v>41</v>
      </c>
      <c r="C23" s="21" t="s">
        <v>42</v>
      </c>
      <c r="D23" s="20">
        <v>617.86</v>
      </c>
      <c r="E23" s="73">
        <v>787.5</v>
      </c>
      <c r="F23" s="51">
        <v>766.67</v>
      </c>
      <c r="G23" s="23">
        <f t="shared" si="0"/>
        <v>-2.6450793650793704E-2</v>
      </c>
      <c r="H23" s="16">
        <f t="shared" si="1"/>
        <v>0.24084744116790202</v>
      </c>
    </row>
    <row r="24" spans="1:13" ht="17.25" customHeight="1">
      <c r="A24" s="2">
        <v>21</v>
      </c>
      <c r="B24" s="6" t="s">
        <v>43</v>
      </c>
      <c r="C24" s="4" t="s">
        <v>75</v>
      </c>
      <c r="D24" s="14">
        <v>780</v>
      </c>
      <c r="E24" s="72">
        <v>910</v>
      </c>
      <c r="F24" s="50">
        <v>1066.67</v>
      </c>
      <c r="G24" s="22">
        <f t="shared" si="0"/>
        <v>0.17216483516483524</v>
      </c>
      <c r="H24" s="5">
        <f t="shared" si="1"/>
        <v>0.36752564102564111</v>
      </c>
      <c r="J24" s="1" t="s">
        <v>65</v>
      </c>
      <c r="M24" s="1" t="s">
        <v>65</v>
      </c>
    </row>
    <row r="25" spans="1:13" ht="15.75">
      <c r="A25" s="17">
        <v>22</v>
      </c>
      <c r="B25" s="18" t="s">
        <v>45</v>
      </c>
      <c r="C25" s="19" t="s">
        <v>46</v>
      </c>
      <c r="D25" s="20">
        <v>662.5</v>
      </c>
      <c r="E25" s="73">
        <v>916.67</v>
      </c>
      <c r="F25" s="51">
        <v>892.86</v>
      </c>
      <c r="G25" s="23">
        <f t="shared" si="0"/>
        <v>-2.5974451001996298E-2</v>
      </c>
      <c r="H25" s="16">
        <f t="shared" si="1"/>
        <v>0.34771320754716983</v>
      </c>
    </row>
    <row r="26" spans="1:13" ht="15.75">
      <c r="A26" s="2">
        <v>23</v>
      </c>
      <c r="B26" s="6" t="s">
        <v>47</v>
      </c>
      <c r="C26" s="4" t="s">
        <v>76</v>
      </c>
      <c r="D26" s="14">
        <v>1200</v>
      </c>
      <c r="E26" s="72">
        <v>1175</v>
      </c>
      <c r="F26" s="50">
        <v>1192.8599999999999</v>
      </c>
      <c r="G26" s="26">
        <f t="shared" si="0"/>
        <v>1.5199999999999915E-2</v>
      </c>
      <c r="H26" s="27">
        <f t="shared" si="1"/>
        <v>-5.9500000000000837E-3</v>
      </c>
      <c r="J26" s="1" t="s">
        <v>65</v>
      </c>
      <c r="K26" s="1" t="s">
        <v>65</v>
      </c>
    </row>
    <row r="27" spans="1:13" ht="15.75">
      <c r="A27" s="17">
        <v>24</v>
      </c>
      <c r="B27" s="18" t="s">
        <v>49</v>
      </c>
      <c r="C27" s="19" t="s">
        <v>77</v>
      </c>
      <c r="D27" s="20">
        <v>850</v>
      </c>
      <c r="E27" s="73">
        <v>1130</v>
      </c>
      <c r="F27" s="51">
        <v>1050</v>
      </c>
      <c r="G27" s="23">
        <f t="shared" si="0"/>
        <v>-7.0796460176991149E-2</v>
      </c>
      <c r="H27" s="16">
        <f t="shared" si="1"/>
        <v>0.23529411764705882</v>
      </c>
      <c r="K27" s="1" t="s">
        <v>65</v>
      </c>
    </row>
    <row r="28" spans="1:13" ht="15.75">
      <c r="A28" s="2">
        <v>25</v>
      </c>
      <c r="B28" s="6" t="s">
        <v>51</v>
      </c>
      <c r="C28" s="4" t="s">
        <v>78</v>
      </c>
      <c r="D28" s="14">
        <v>551.42999999999995</v>
      </c>
      <c r="E28" s="72">
        <v>685</v>
      </c>
      <c r="F28" s="50">
        <v>765</v>
      </c>
      <c r="G28" s="22">
        <f t="shared" si="0"/>
        <v>0.11678832116788321</v>
      </c>
      <c r="H28" s="5">
        <f t="shared" si="1"/>
        <v>0.38730210543496013</v>
      </c>
    </row>
    <row r="29" spans="1:13" ht="15.75">
      <c r="A29" s="17">
        <v>26</v>
      </c>
      <c r="B29" s="18" t="s">
        <v>51</v>
      </c>
      <c r="C29" s="19" t="s">
        <v>79</v>
      </c>
      <c r="D29" s="20">
        <v>447.5</v>
      </c>
      <c r="E29" s="73">
        <v>616</v>
      </c>
      <c r="F29" s="51">
        <v>625</v>
      </c>
      <c r="G29" s="23">
        <f t="shared" si="0"/>
        <v>1.461038961038961E-2</v>
      </c>
      <c r="H29" s="16">
        <f t="shared" si="1"/>
        <v>0.39664804469273746</v>
      </c>
    </row>
    <row r="30" spans="1:13" ht="15.75">
      <c r="A30" s="2">
        <v>27</v>
      </c>
      <c r="B30" s="6" t="s">
        <v>53</v>
      </c>
      <c r="C30" s="4" t="s">
        <v>80</v>
      </c>
      <c r="D30" s="14">
        <v>450</v>
      </c>
      <c r="E30" s="72">
        <v>700</v>
      </c>
      <c r="F30" s="50">
        <v>714.29</v>
      </c>
      <c r="G30" s="22">
        <f t="shared" si="0"/>
        <v>2.0414285714285663E-2</v>
      </c>
      <c r="H30" s="5">
        <f t="shared" si="1"/>
        <v>0.58731111111111101</v>
      </c>
    </row>
    <row r="31" spans="1:13" ht="15.75">
      <c r="A31" s="17">
        <v>28</v>
      </c>
      <c r="B31" s="18" t="s">
        <v>55</v>
      </c>
      <c r="C31" s="19" t="s">
        <v>81</v>
      </c>
      <c r="D31" s="20">
        <v>762.5</v>
      </c>
      <c r="E31" s="73">
        <v>880</v>
      </c>
      <c r="F31" s="51">
        <v>985</v>
      </c>
      <c r="G31" s="23">
        <f t="shared" si="0"/>
        <v>0.11931818181818182</v>
      </c>
      <c r="H31" s="16">
        <f t="shared" si="1"/>
        <v>0.29180327868852457</v>
      </c>
      <c r="K31" s="1" t="s">
        <v>65</v>
      </c>
    </row>
    <row r="32" spans="1:13" ht="15.75">
      <c r="A32" s="2">
        <v>29</v>
      </c>
      <c r="B32" s="6" t="s">
        <v>57</v>
      </c>
      <c r="C32" s="4" t="s">
        <v>58</v>
      </c>
      <c r="D32" s="14">
        <v>168.57</v>
      </c>
      <c r="E32" s="72">
        <v>320</v>
      </c>
      <c r="F32" s="50">
        <v>364.29</v>
      </c>
      <c r="G32" s="22">
        <f t="shared" si="0"/>
        <v>0.13840625000000006</v>
      </c>
      <c r="H32" s="5">
        <f t="shared" si="1"/>
        <v>1.1610606869549744</v>
      </c>
    </row>
    <row r="33" spans="1:12" ht="15.75">
      <c r="A33" s="17">
        <v>30</v>
      </c>
      <c r="B33" s="18" t="s">
        <v>59</v>
      </c>
      <c r="C33" s="19" t="s">
        <v>82</v>
      </c>
      <c r="D33" s="20">
        <v>1207.1400000000001</v>
      </c>
      <c r="E33" s="73">
        <v>1550</v>
      </c>
      <c r="F33" s="51">
        <v>1464.29</v>
      </c>
      <c r="G33" s="23">
        <f t="shared" si="0"/>
        <v>-5.5296774193548413E-2</v>
      </c>
      <c r="H33" s="16">
        <f t="shared" si="1"/>
        <v>0.21302417283827876</v>
      </c>
    </row>
    <row r="34" spans="1:12" ht="15.75">
      <c r="A34" s="2">
        <v>31</v>
      </c>
      <c r="B34" s="6" t="s">
        <v>83</v>
      </c>
      <c r="C34" s="4" t="s">
        <v>84</v>
      </c>
      <c r="D34" s="14">
        <v>1650</v>
      </c>
      <c r="E34" s="72">
        <v>2062.5</v>
      </c>
      <c r="F34" s="50">
        <v>1871.43</v>
      </c>
      <c r="G34" s="25">
        <f t="shared" si="0"/>
        <v>-9.2639999999999972E-2</v>
      </c>
      <c r="H34" s="5">
        <f t="shared" si="1"/>
        <v>0.13420000000000004</v>
      </c>
      <c r="L34" s="1" t="s">
        <v>65</v>
      </c>
    </row>
    <row r="35" spans="1:12" ht="15.75">
      <c r="A35" s="17">
        <v>32</v>
      </c>
      <c r="B35" s="18" t="s">
        <v>62</v>
      </c>
      <c r="C35" s="19" t="s">
        <v>85</v>
      </c>
      <c r="D35" s="20">
        <v>537.5</v>
      </c>
      <c r="E35" s="51"/>
      <c r="F35" s="51"/>
      <c r="G35" s="23"/>
      <c r="H35" s="16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2"/>
  <sheetViews>
    <sheetView tabSelected="1" workbookViewId="0">
      <selection activeCell="K21" sqref="K21"/>
    </sheetView>
  </sheetViews>
  <sheetFormatPr defaultRowHeight="15"/>
  <cols>
    <col min="1" max="1" width="3.7109375" style="28" customWidth="1"/>
    <col min="2" max="2" width="17.85546875" style="28" bestFit="1" customWidth="1"/>
    <col min="3" max="3" width="18.570312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8" ht="17.25" thickBot="1">
      <c r="A1" s="64" t="s">
        <v>0</v>
      </c>
      <c r="B1" s="65"/>
      <c r="C1" s="65"/>
      <c r="D1" s="65"/>
      <c r="E1" s="65"/>
      <c r="F1" s="65"/>
      <c r="G1" s="65"/>
      <c r="H1" s="65"/>
    </row>
    <row r="2" spans="1:8" ht="45.75" customHeight="1">
      <c r="A2" s="66" t="s">
        <v>1</v>
      </c>
      <c r="B2" s="67"/>
      <c r="C2" s="68"/>
      <c r="D2" s="53">
        <v>2022</v>
      </c>
      <c r="E2" s="54">
        <v>2023</v>
      </c>
      <c r="F2" s="52">
        <v>2023</v>
      </c>
      <c r="G2" s="69" t="s">
        <v>96</v>
      </c>
      <c r="H2" s="69"/>
    </row>
    <row r="3" spans="1:8" ht="42.75">
      <c r="A3" s="70" t="s">
        <v>2</v>
      </c>
      <c r="B3" s="71"/>
      <c r="C3" s="35" t="s">
        <v>3</v>
      </c>
      <c r="D3" s="36" t="s">
        <v>97</v>
      </c>
      <c r="E3" s="36" t="s">
        <v>93</v>
      </c>
      <c r="F3" s="36" t="s">
        <v>97</v>
      </c>
      <c r="G3" s="36" t="s">
        <v>4</v>
      </c>
      <c r="H3" s="36" t="s">
        <v>5</v>
      </c>
    </row>
    <row r="4" spans="1:8" ht="15.75">
      <c r="A4" s="32">
        <v>1</v>
      </c>
      <c r="B4" s="34" t="s">
        <v>6</v>
      </c>
      <c r="C4" s="33" t="s">
        <v>7</v>
      </c>
      <c r="D4" s="45">
        <v>2240</v>
      </c>
      <c r="E4" s="45">
        <v>3325</v>
      </c>
      <c r="F4" s="42">
        <v>3313.33</v>
      </c>
      <c r="G4" s="47">
        <f>(F4-E4)/E4</f>
        <v>-3.5097744360902475E-3</v>
      </c>
      <c r="H4" s="47">
        <f>+(F4-D4)/D4</f>
        <v>0.47916517857142854</v>
      </c>
    </row>
    <row r="5" spans="1:8" ht="15.75">
      <c r="A5" s="29">
        <v>2</v>
      </c>
      <c r="B5" s="30" t="s">
        <v>8</v>
      </c>
      <c r="C5" s="31" t="s">
        <v>9</v>
      </c>
      <c r="D5" s="46">
        <v>1720</v>
      </c>
      <c r="E5" s="46">
        <v>2350</v>
      </c>
      <c r="F5" s="48">
        <v>2348</v>
      </c>
      <c r="G5" s="49">
        <f t="shared" ref="G5:G33" si="0">(F5-E5)/E5</f>
        <v>-8.5106382978723403E-4</v>
      </c>
      <c r="H5" s="49">
        <f t="shared" ref="H5:H33" si="1">+(F5-D5)/D5</f>
        <v>0.36511627906976746</v>
      </c>
    </row>
    <row r="6" spans="1:8" ht="15.75">
      <c r="A6" s="32">
        <v>3</v>
      </c>
      <c r="B6" s="34" t="s">
        <v>10</v>
      </c>
      <c r="C6" s="33" t="s">
        <v>11</v>
      </c>
      <c r="D6" s="45">
        <v>1360</v>
      </c>
      <c r="E6" s="45">
        <v>2125</v>
      </c>
      <c r="F6" s="42">
        <v>2165</v>
      </c>
      <c r="G6" s="47">
        <f t="shared" si="0"/>
        <v>1.8823529411764704E-2</v>
      </c>
      <c r="H6" s="47">
        <f t="shared" si="1"/>
        <v>0.59191176470588236</v>
      </c>
    </row>
    <row r="7" spans="1:8" ht="15.75">
      <c r="A7" s="29">
        <v>4</v>
      </c>
      <c r="B7" s="30" t="s">
        <v>12</v>
      </c>
      <c r="C7" s="31" t="s">
        <v>13</v>
      </c>
      <c r="D7" s="46">
        <v>1903.33</v>
      </c>
      <c r="E7" s="46">
        <v>2320</v>
      </c>
      <c r="F7" s="48">
        <v>2397</v>
      </c>
      <c r="G7" s="49">
        <f t="shared" si="0"/>
        <v>3.318965517241379E-2</v>
      </c>
      <c r="H7" s="49">
        <f t="shared" si="1"/>
        <v>0.25937173270005731</v>
      </c>
    </row>
    <row r="8" spans="1:8" ht="15.75">
      <c r="A8" s="32">
        <v>5</v>
      </c>
      <c r="B8" s="34" t="s">
        <v>14</v>
      </c>
      <c r="C8" s="33" t="s">
        <v>15</v>
      </c>
      <c r="D8" s="45">
        <v>1033.33</v>
      </c>
      <c r="E8" s="45">
        <v>1420</v>
      </c>
      <c r="F8" s="42">
        <v>1428</v>
      </c>
      <c r="G8" s="47">
        <f t="shared" si="0"/>
        <v>5.6338028169014088E-3</v>
      </c>
      <c r="H8" s="47">
        <f t="shared" si="1"/>
        <v>0.38193994174174767</v>
      </c>
    </row>
    <row r="9" spans="1:8" ht="15.75">
      <c r="A9" s="29">
        <v>6</v>
      </c>
      <c r="B9" s="30" t="s">
        <v>16</v>
      </c>
      <c r="C9" s="31" t="s">
        <v>17</v>
      </c>
      <c r="D9" s="46">
        <v>1596.67</v>
      </c>
      <c r="E9" s="46">
        <v>1975</v>
      </c>
      <c r="F9" s="48">
        <v>2104.4499999999998</v>
      </c>
      <c r="G9" s="49">
        <f t="shared" si="0"/>
        <v>6.5544303797468256E-2</v>
      </c>
      <c r="H9" s="49">
        <f t="shared" si="1"/>
        <v>0.3180243882580619</v>
      </c>
    </row>
    <row r="10" spans="1:8" ht="15.75">
      <c r="A10" s="32">
        <v>7</v>
      </c>
      <c r="B10" s="34" t="s">
        <v>18</v>
      </c>
      <c r="C10" s="33" t="s">
        <v>19</v>
      </c>
      <c r="D10" s="45">
        <v>384</v>
      </c>
      <c r="E10" s="45">
        <v>685</v>
      </c>
      <c r="F10" s="42">
        <v>715</v>
      </c>
      <c r="G10" s="47">
        <f t="shared" si="0"/>
        <v>4.3795620437956206E-2</v>
      </c>
      <c r="H10" s="47">
        <f t="shared" si="1"/>
        <v>0.86197916666666663</v>
      </c>
    </row>
    <row r="11" spans="1:8" ht="15.75">
      <c r="A11" s="29">
        <v>8</v>
      </c>
      <c r="B11" s="30" t="s">
        <v>20</v>
      </c>
      <c r="C11" s="31" t="s">
        <v>21</v>
      </c>
      <c r="D11" s="46">
        <v>1290</v>
      </c>
      <c r="E11" s="46">
        <v>1997</v>
      </c>
      <c r="F11" s="48">
        <v>2020</v>
      </c>
      <c r="G11" s="49">
        <f t="shared" si="0"/>
        <v>1.1517275913870806E-2</v>
      </c>
      <c r="H11" s="49"/>
    </row>
    <row r="12" spans="1:8" ht="15.75">
      <c r="A12" s="32">
        <v>9</v>
      </c>
      <c r="B12" s="34" t="s">
        <v>22</v>
      </c>
      <c r="C12" s="33" t="s">
        <v>23</v>
      </c>
      <c r="D12" s="45">
        <v>800</v>
      </c>
      <c r="E12" s="45">
        <v>1062.5</v>
      </c>
      <c r="F12" s="42">
        <v>1126</v>
      </c>
      <c r="G12" s="47">
        <f t="shared" si="0"/>
        <v>5.9764705882352942E-2</v>
      </c>
      <c r="H12" s="47">
        <f t="shared" si="1"/>
        <v>0.40749999999999997</v>
      </c>
    </row>
    <row r="13" spans="1:8" ht="15.75">
      <c r="A13" s="29">
        <v>10</v>
      </c>
      <c r="B13" s="30" t="s">
        <v>24</v>
      </c>
      <c r="C13" s="31" t="s">
        <v>25</v>
      </c>
      <c r="D13" s="46">
        <v>840</v>
      </c>
      <c r="E13" s="46">
        <v>1127</v>
      </c>
      <c r="F13" s="48">
        <v>1134</v>
      </c>
      <c r="G13" s="49">
        <f t="shared" si="0"/>
        <v>6.2111801242236021E-3</v>
      </c>
      <c r="H13" s="49">
        <f t="shared" si="1"/>
        <v>0.35</v>
      </c>
    </row>
    <row r="14" spans="1:8" ht="15.75">
      <c r="A14" s="32">
        <v>11</v>
      </c>
      <c r="B14" s="34" t="s">
        <v>26</v>
      </c>
      <c r="C14" s="33" t="s">
        <v>27</v>
      </c>
      <c r="D14" s="45"/>
      <c r="E14" s="45">
        <v>520</v>
      </c>
      <c r="F14" s="42">
        <v>530</v>
      </c>
      <c r="G14" s="47">
        <f t="shared" si="0"/>
        <v>1.9230769230769232E-2</v>
      </c>
      <c r="H14" s="47"/>
    </row>
    <row r="15" spans="1:8" ht="15.75">
      <c r="A15" s="29">
        <v>12</v>
      </c>
      <c r="B15" s="30" t="s">
        <v>28</v>
      </c>
      <c r="C15" s="31" t="s">
        <v>29</v>
      </c>
      <c r="D15" s="46">
        <v>560</v>
      </c>
      <c r="E15" s="46">
        <v>887.5</v>
      </c>
      <c r="F15" s="48">
        <v>910</v>
      </c>
      <c r="G15" s="49">
        <f t="shared" si="0"/>
        <v>2.5352112676056339E-2</v>
      </c>
      <c r="H15" s="49"/>
    </row>
    <row r="16" spans="1:8" ht="15.75">
      <c r="A16" s="32">
        <v>13</v>
      </c>
      <c r="B16" s="34" t="s">
        <v>30</v>
      </c>
      <c r="C16" s="33" t="s">
        <v>31</v>
      </c>
      <c r="D16" s="45">
        <v>573.33000000000004</v>
      </c>
      <c r="E16" s="45">
        <v>720</v>
      </c>
      <c r="F16" s="42">
        <v>710</v>
      </c>
      <c r="G16" s="47">
        <f t="shared" si="0"/>
        <v>-1.3888888888888888E-2</v>
      </c>
      <c r="H16" s="47"/>
    </row>
    <row r="17" spans="1:10" ht="15.75">
      <c r="A17" s="29">
        <v>14</v>
      </c>
      <c r="B17" s="37" t="s">
        <v>32</v>
      </c>
      <c r="C17" s="31" t="s">
        <v>33</v>
      </c>
      <c r="D17" s="46">
        <v>1366.67</v>
      </c>
      <c r="E17" s="46">
        <v>1908</v>
      </c>
      <c r="F17" s="48">
        <v>2024</v>
      </c>
      <c r="G17" s="49">
        <f t="shared" si="0"/>
        <v>6.0796645702306078E-2</v>
      </c>
      <c r="H17" s="49">
        <f t="shared" si="1"/>
        <v>0.48097199762927401</v>
      </c>
    </row>
    <row r="18" spans="1:10" ht="15.75">
      <c r="A18" s="32">
        <v>15</v>
      </c>
      <c r="B18" s="34" t="s">
        <v>34</v>
      </c>
      <c r="C18" s="33" t="s">
        <v>35</v>
      </c>
      <c r="D18" s="45">
        <v>2180</v>
      </c>
      <c r="E18" s="45"/>
      <c r="F18" s="42">
        <v>2780</v>
      </c>
      <c r="G18" s="47"/>
      <c r="H18" s="47" t="s">
        <v>65</v>
      </c>
      <c r="J18" s="28" t="s">
        <v>65</v>
      </c>
    </row>
    <row r="19" spans="1:10" ht="15.75">
      <c r="A19" s="29">
        <v>16</v>
      </c>
      <c r="B19" s="30" t="s">
        <v>36</v>
      </c>
      <c r="C19" s="31" t="s">
        <v>37</v>
      </c>
      <c r="D19" s="46">
        <v>586.66</v>
      </c>
      <c r="E19" s="46">
        <v>890</v>
      </c>
      <c r="F19" s="48">
        <v>970</v>
      </c>
      <c r="G19" s="49">
        <f t="shared" si="0"/>
        <v>8.98876404494382E-2</v>
      </c>
      <c r="H19" s="49">
        <f t="shared" si="1"/>
        <v>0.65342787986227124</v>
      </c>
    </row>
    <row r="20" spans="1:10" ht="15.75">
      <c r="A20" s="32">
        <v>17</v>
      </c>
      <c r="B20" s="34" t="s">
        <v>38</v>
      </c>
      <c r="C20" s="33" t="s">
        <v>39</v>
      </c>
      <c r="D20" s="45">
        <v>760</v>
      </c>
      <c r="E20" s="45">
        <v>1080</v>
      </c>
      <c r="F20" s="42">
        <v>1120</v>
      </c>
      <c r="G20" s="47">
        <f t="shared" si="0"/>
        <v>3.7037037037037035E-2</v>
      </c>
      <c r="H20" s="47">
        <f t="shared" si="1"/>
        <v>0.47368421052631576</v>
      </c>
    </row>
    <row r="21" spans="1:10" ht="15.75">
      <c r="A21" s="29">
        <v>18</v>
      </c>
      <c r="B21" s="30" t="s">
        <v>40</v>
      </c>
      <c r="C21" s="38" t="s">
        <v>74</v>
      </c>
      <c r="D21" s="46">
        <v>1100</v>
      </c>
      <c r="E21" s="46">
        <v>1830</v>
      </c>
      <c r="F21" s="48">
        <v>1900</v>
      </c>
      <c r="G21" s="49">
        <f t="shared" si="0"/>
        <v>3.825136612021858E-2</v>
      </c>
      <c r="H21" s="49"/>
    </row>
    <row r="22" spans="1:10" ht="15.75">
      <c r="A22" s="32">
        <v>19</v>
      </c>
      <c r="B22" s="34" t="s">
        <v>41</v>
      </c>
      <c r="C22" s="33" t="s">
        <v>42</v>
      </c>
      <c r="D22" s="45">
        <v>706.67</v>
      </c>
      <c r="E22" s="45">
        <v>1035</v>
      </c>
      <c r="F22" s="42">
        <v>1083.33</v>
      </c>
      <c r="G22" s="47">
        <f t="shared" si="0"/>
        <v>4.6695652173912972E-2</v>
      </c>
      <c r="H22" s="47">
        <f t="shared" si="1"/>
        <v>0.53300691977868031</v>
      </c>
    </row>
    <row r="23" spans="1:10" ht="15.75">
      <c r="A23" s="29">
        <v>20</v>
      </c>
      <c r="B23" s="30" t="s">
        <v>43</v>
      </c>
      <c r="C23" s="31" t="s">
        <v>44</v>
      </c>
      <c r="D23" s="46"/>
      <c r="E23" s="46">
        <v>1360</v>
      </c>
      <c r="F23" s="48">
        <v>1393.33</v>
      </c>
      <c r="G23" s="49">
        <f t="shared" si="0"/>
        <v>2.4507352941176418E-2</v>
      </c>
      <c r="H23" s="49"/>
    </row>
    <row r="24" spans="1:10" ht="15.75">
      <c r="A24" s="32">
        <v>21</v>
      </c>
      <c r="B24" s="34" t="s">
        <v>45</v>
      </c>
      <c r="C24" s="33" t="s">
        <v>46</v>
      </c>
      <c r="D24" s="45"/>
      <c r="E24" s="45">
        <v>1120</v>
      </c>
      <c r="F24" s="42"/>
      <c r="G24" s="47"/>
      <c r="H24" s="47"/>
    </row>
    <row r="25" spans="1:10" ht="15.75">
      <c r="A25" s="29">
        <v>22</v>
      </c>
      <c r="B25" s="30" t="s">
        <v>47</v>
      </c>
      <c r="C25" s="31" t="s">
        <v>48</v>
      </c>
      <c r="D25" s="46">
        <v>1370</v>
      </c>
      <c r="E25" s="46">
        <v>1660</v>
      </c>
      <c r="F25" s="48">
        <v>1690</v>
      </c>
      <c r="G25" s="49">
        <f t="shared" si="0"/>
        <v>1.8072289156626505E-2</v>
      </c>
      <c r="H25" s="49">
        <f t="shared" si="1"/>
        <v>0.23357664233576642</v>
      </c>
    </row>
    <row r="26" spans="1:10" ht="15.75">
      <c r="A26" s="32">
        <v>23</v>
      </c>
      <c r="B26" s="34" t="s">
        <v>49</v>
      </c>
      <c r="C26" s="33" t="s">
        <v>50</v>
      </c>
      <c r="D26" s="45"/>
      <c r="E26" s="45">
        <v>1875</v>
      </c>
      <c r="F26" s="42">
        <v>2033</v>
      </c>
      <c r="G26" s="47">
        <f t="shared" si="0"/>
        <v>8.426666666666667E-2</v>
      </c>
      <c r="H26" s="47"/>
    </row>
    <row r="27" spans="1:10" ht="15.75">
      <c r="A27" s="29">
        <v>24</v>
      </c>
      <c r="B27" s="30" t="s">
        <v>51</v>
      </c>
      <c r="C27" s="31" t="s">
        <v>52</v>
      </c>
      <c r="D27" s="46">
        <v>665</v>
      </c>
      <c r="E27" s="46">
        <v>905</v>
      </c>
      <c r="F27" s="48">
        <v>1024</v>
      </c>
      <c r="G27" s="49">
        <f t="shared" si="0"/>
        <v>0.13149171270718232</v>
      </c>
      <c r="H27" s="49">
        <f t="shared" si="1"/>
        <v>0.53984962406015036</v>
      </c>
    </row>
    <row r="28" spans="1:10" ht="15.75">
      <c r="A28" s="32">
        <v>25</v>
      </c>
      <c r="B28" s="34" t="s">
        <v>53</v>
      </c>
      <c r="C28" s="33" t="s">
        <v>54</v>
      </c>
      <c r="D28" s="45">
        <v>760</v>
      </c>
      <c r="E28" s="45">
        <v>1080</v>
      </c>
      <c r="F28" s="42">
        <v>1150</v>
      </c>
      <c r="G28" s="47">
        <f t="shared" si="0"/>
        <v>6.4814814814814811E-2</v>
      </c>
      <c r="H28" s="47">
        <f t="shared" si="1"/>
        <v>0.51315789473684215</v>
      </c>
    </row>
    <row r="29" spans="1:10" ht="15.75">
      <c r="A29" s="29">
        <v>26</v>
      </c>
      <c r="B29" s="30" t="s">
        <v>55</v>
      </c>
      <c r="C29" s="31" t="s">
        <v>56</v>
      </c>
      <c r="D29" s="46">
        <v>995</v>
      </c>
      <c r="E29" s="46">
        <v>1290</v>
      </c>
      <c r="F29" s="48">
        <v>1365</v>
      </c>
      <c r="G29" s="49">
        <f t="shared" si="0"/>
        <v>5.8139534883720929E-2</v>
      </c>
      <c r="H29" s="49">
        <f t="shared" si="1"/>
        <v>0.37185929648241206</v>
      </c>
    </row>
    <row r="30" spans="1:10" ht="15.75">
      <c r="A30" s="32">
        <v>27</v>
      </c>
      <c r="B30" s="34" t="s">
        <v>57</v>
      </c>
      <c r="C30" s="33" t="s">
        <v>58</v>
      </c>
      <c r="D30" s="45"/>
      <c r="E30" s="45">
        <v>460</v>
      </c>
      <c r="F30" s="42">
        <v>520</v>
      </c>
      <c r="G30" s="47">
        <f t="shared" si="0"/>
        <v>0.13043478260869565</v>
      </c>
      <c r="H30" s="47"/>
    </row>
    <row r="31" spans="1:10" ht="15.75">
      <c r="A31" s="29">
        <v>28</v>
      </c>
      <c r="B31" s="30" t="s">
        <v>59</v>
      </c>
      <c r="C31" s="31" t="s">
        <v>60</v>
      </c>
      <c r="D31" s="46">
        <v>1380</v>
      </c>
      <c r="E31" s="46">
        <v>2067</v>
      </c>
      <c r="F31" s="48">
        <v>2040</v>
      </c>
      <c r="G31" s="49">
        <f t="shared" si="0"/>
        <v>-1.3062409288824383E-2</v>
      </c>
      <c r="H31" s="49">
        <f t="shared" si="1"/>
        <v>0.47826086956521741</v>
      </c>
    </row>
    <row r="32" spans="1:10" ht="15.75">
      <c r="A32" s="32">
        <v>29</v>
      </c>
      <c r="B32" s="34" t="s">
        <v>61</v>
      </c>
      <c r="C32" s="33" t="s">
        <v>84</v>
      </c>
      <c r="D32" s="45">
        <v>2226.67</v>
      </c>
      <c r="E32" s="45"/>
      <c r="F32" s="42">
        <v>2210</v>
      </c>
      <c r="G32" s="47"/>
      <c r="H32" s="47"/>
    </row>
    <row r="33" spans="1:8" ht="16.5" thickBot="1">
      <c r="A33" s="39">
        <v>30</v>
      </c>
      <c r="B33" s="40" t="s">
        <v>62</v>
      </c>
      <c r="C33" s="41" t="s">
        <v>63</v>
      </c>
      <c r="D33" s="46">
        <v>700</v>
      </c>
      <c r="E33" s="46">
        <v>1100</v>
      </c>
      <c r="F33" s="48">
        <v>1120</v>
      </c>
      <c r="G33" s="49">
        <f t="shared" si="0"/>
        <v>1.8181818181818181E-2</v>
      </c>
      <c r="H33" s="49">
        <f t="shared" si="1"/>
        <v>0.6</v>
      </c>
    </row>
    <row r="34" spans="1:8">
      <c r="A34" s="43" t="s">
        <v>88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89</v>
      </c>
      <c r="B35" s="43"/>
      <c r="C35" s="43"/>
      <c r="D35" s="44"/>
      <c r="E35" s="43"/>
      <c r="F35" s="43"/>
      <c r="G35" s="43"/>
      <c r="H35" s="43"/>
    </row>
    <row r="43" spans="1:8">
      <c r="F43" s="28" t="s">
        <v>65</v>
      </c>
    </row>
    <row r="1982" spans="6:6">
      <c r="F1982" s="28" t="s">
        <v>91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2023-03-19T07:07:04Z</dcterms:modified>
</cp:coreProperties>
</file>