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75" r:id="rId2"/>
  </sheets>
  <calcPr calcId="144525"/>
</workbook>
</file>

<file path=xl/calcChain.xml><?xml version="1.0" encoding="utf-8"?>
<calcChain xmlns="http://schemas.openxmlformats.org/spreadsheetml/2006/main">
  <c r="H33" i="75" l="1"/>
  <c r="G33" i="75"/>
  <c r="H32" i="75"/>
  <c r="H31" i="75"/>
  <c r="G31" i="75"/>
  <c r="H30" i="75"/>
  <c r="G30" i="75"/>
  <c r="H29" i="75"/>
  <c r="H28" i="75"/>
  <c r="G28" i="75"/>
  <c r="H27" i="75"/>
  <c r="H26" i="75"/>
  <c r="G25" i="75"/>
  <c r="H23" i="75"/>
  <c r="H22" i="75"/>
  <c r="G21" i="75"/>
  <c r="H20" i="75"/>
  <c r="G20" i="75"/>
  <c r="G19" i="75"/>
  <c r="H18" i="75"/>
  <c r="G18" i="75"/>
  <c r="H17" i="75"/>
  <c r="G17" i="75"/>
  <c r="H16" i="75"/>
  <c r="H15" i="75"/>
  <c r="H13" i="75"/>
  <c r="H12" i="75"/>
  <c r="G11" i="75"/>
  <c r="H10" i="75"/>
  <c r="G10" i="75"/>
  <c r="G9" i="75"/>
  <c r="H8" i="75"/>
  <c r="H7" i="75"/>
  <c r="G7" i="75"/>
  <c r="H6" i="75"/>
  <c r="G6" i="75"/>
  <c r="G5" i="75"/>
  <c r="H4" i="75"/>
  <c r="G13" i="75" l="1"/>
  <c r="G16" i="75"/>
  <c r="G23" i="75"/>
  <c r="G27" i="75"/>
  <c r="G4" i="75"/>
  <c r="H5" i="75"/>
  <c r="G8" i="75"/>
  <c r="H9" i="75"/>
  <c r="G12" i="75"/>
  <c r="G15" i="75"/>
  <c r="G22" i="75"/>
  <c r="G26" i="75"/>
  <c r="G29" i="75"/>
  <c r="G32" i="75"/>
  <c r="H35" i="2" l="1"/>
  <c r="G12" i="2" l="1"/>
  <c r="H12" i="2" l="1"/>
  <c r="H7" i="2" l="1"/>
  <c r="H15" i="2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<sst xmlns="http://schemas.openxmlformats.org/spreadsheetml/2006/main" count="170" uniqueCount="98">
  <si>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</si>
  <si>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</si>
  <si>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</si>
  <si>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</si>
  <si>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</si>
  <si>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</si>
  <si>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</si>
  <si>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</si>
  <si>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</si>
  <si>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</si>
  <si>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</si>
  <si>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</si>
  <si>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</si>
  <si>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</si>
  <si>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</si>
  <si>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</si>
  <si>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</si>
  <si>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</si>
  <si>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</si>
  <si>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</si>
  <si>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</si>
  <si>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</si>
  <si>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</si>
  <si>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</si>
  <si>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</si>
  <si>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</si>
  <si>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</si>
  <si>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</si>
  <si>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</si>
  <si>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</si>
  <si>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</si>
  <si>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</si>
  <si>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</si>
  <si>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</si>
  <si>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</si>
  <si>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</si>
  <si>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</si>
  <si>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</si>
  <si>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</si>
  <si>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</si>
  <si>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</si>
  <si>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</si>
  <si>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</si>
  <si>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</si>
  <si>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</si>
  <si>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</si>
  <si>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</si>
  <si>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</si>
  <si>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</si>
  <si>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</si>
  <si>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</si>
  <si>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</si>
  <si>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</si>
  <si>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</si>
  <si>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</si>
  <si>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</si>
  <si>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</si>
  <si>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</si>
  <si>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</si>
  <si>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</si>
  <si>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</si>
  <si>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</si>
  <si>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</si>
  <si>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</si>
  <si>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</si>
  <si>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</si>
  <si>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</si>
  <si>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</si>
  <si>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</si>
  <si>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</si>
  <si>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</si>
  <si>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</si>
  <si>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</si>
  <si>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</si>
  <si>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</si>
  <si>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</si>
  <si>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</si>
  <si>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</si>
  <si>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</si>
  <si>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</si>
  <si>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</si>
  <si>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</si>
  <si>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</si>
  <si>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</si>
  <si>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</si>
  <si>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</si>
  <si>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</si>
  <si>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</si>
  <si>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</si>
  <si>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</si>
  <si>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</si>
  <si>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</si>
  <si>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4th week of Mar.</t>
  </si>
  <si>
    <t>Average of 4th week of March</t>
  </si>
  <si>
    <t>1st week of Apr.</t>
  </si>
  <si>
    <t>% Change 1st week of Apr. 2023, compared to:</t>
  </si>
  <si>
    <r>
      <t xml:space="preserve">% Change 1st </t>
    </r>
    <r>
      <rPr>
        <b/>
        <sz val="10.5"/>
        <color indexed="8"/>
        <rFont val="Calisto MT"/>
        <family val="1"/>
      </rPr>
      <t>week of April 2023, compared to:</t>
    </r>
  </si>
  <si>
    <t>Average of 1st week of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</si>
</sst>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D4" sqref="D4:D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5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4" t="s">
        <v>3</v>
      </c>
      <c r="D3" s="13" t="s">
        <v>94</v>
      </c>
      <c r="E3" s="13" t="s">
        <v>92</v>
      </c>
      <c r="F3" s="13" t="s">
        <v>94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90</v>
      </c>
      <c r="D4" s="14">
        <v>1091.67</v>
      </c>
      <c r="E4" s="56">
        <v>1514.29</v>
      </c>
      <c r="F4" s="50">
        <v>1333.33</v>
      </c>
      <c r="G4" s="22">
        <f>+(F4-E4)/E4</f>
        <v>-0.11950154858052291</v>
      </c>
      <c r="H4" s="5">
        <f>+((F4-D4)/D4)</f>
        <v>0.22136726300072351</v>
      </c>
    </row>
    <row r="5" spans="1:14" ht="15.75">
      <c r="A5" s="17">
        <v>2</v>
      </c>
      <c r="B5" s="18" t="s">
        <v>8</v>
      </c>
      <c r="C5" s="19" t="s">
        <v>9</v>
      </c>
      <c r="D5" s="20">
        <v>729.17</v>
      </c>
      <c r="E5" s="57">
        <v>966.67</v>
      </c>
      <c r="F5" s="51">
        <v>975</v>
      </c>
      <c r="G5" s="23">
        <f>+(F5-E5)/E5</f>
        <v>8.6172116647874053E-3</v>
      </c>
      <c r="H5" s="16">
        <f>+((F5-D5)/D5)</f>
        <v>0.3371367445177394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793.75</v>
      </c>
      <c r="E6" s="56">
        <v>864.29</v>
      </c>
      <c r="F6" s="50">
        <v>1150</v>
      </c>
      <c r="G6" s="25">
        <f>+(F6-E6)/E6</f>
        <v>0.33057191451943219</v>
      </c>
      <c r="H6" s="5">
        <f>+((F6-D6)/D6)</f>
        <v>0.44881889763779526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575</v>
      </c>
      <c r="E7" s="57">
        <v>700</v>
      </c>
      <c r="F7" s="51">
        <v>900</v>
      </c>
      <c r="G7" s="23">
        <f>+(F7-E7)/E7</f>
        <v>0.2857142857142857</v>
      </c>
      <c r="H7" s="16">
        <f>+((F7-D7)/D7)</f>
        <v>0.56521739130434778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1216.67</v>
      </c>
      <c r="E8" s="56">
        <v>1328.57</v>
      </c>
      <c r="F8" s="50">
        <v>1266.67</v>
      </c>
      <c r="G8" s="22">
        <f t="shared" ref="G8:G34" si="0">+(F8-E8)/E8</f>
        <v>-4.6591447947793393E-2</v>
      </c>
      <c r="H8" s="5">
        <f t="shared" ref="H8:H35" si="1">+((F8-D8)/D8)</f>
        <v>4.1095777819786794E-2</v>
      </c>
    </row>
    <row r="9" spans="1:14" ht="15.75">
      <c r="A9" s="17">
        <v>6</v>
      </c>
      <c r="B9" s="18" t="s">
        <v>14</v>
      </c>
      <c r="C9" s="19" t="s">
        <v>15</v>
      </c>
      <c r="D9" s="20">
        <v>481</v>
      </c>
      <c r="E9" s="57">
        <v>636.42999999999995</v>
      </c>
      <c r="F9" s="51">
        <v>704.17</v>
      </c>
      <c r="G9" s="23">
        <f t="shared" si="0"/>
        <v>0.10643747152082714</v>
      </c>
      <c r="H9" s="16">
        <f t="shared" si="1"/>
        <v>0.46397089397089386</v>
      </c>
    </row>
    <row r="10" spans="1:14" ht="15.75">
      <c r="A10" s="2">
        <v>7</v>
      </c>
      <c r="B10" s="8" t="s">
        <v>16</v>
      </c>
      <c r="C10" s="4" t="s">
        <v>17</v>
      </c>
      <c r="D10" s="14">
        <v>856.25</v>
      </c>
      <c r="E10" s="56">
        <v>957.14</v>
      </c>
      <c r="F10" s="50">
        <v>915</v>
      </c>
      <c r="G10" s="22">
        <f t="shared" si="0"/>
        <v>-4.4026997095513706E-2</v>
      </c>
      <c r="H10" s="5">
        <f t="shared" si="1"/>
        <v>6.8613138686131392E-2</v>
      </c>
      <c r="I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201.67</v>
      </c>
      <c r="E11" s="57">
        <v>307.14</v>
      </c>
      <c r="F11" s="51">
        <v>437</v>
      </c>
      <c r="G11" s="23">
        <f t="shared" si="0"/>
        <v>0.42280393305984248</v>
      </c>
      <c r="H11" s="16">
        <f t="shared" si="1"/>
        <v>1.1669063321267419</v>
      </c>
    </row>
    <row r="12" spans="1:14" ht="15.75">
      <c r="A12" s="2">
        <v>9</v>
      </c>
      <c r="B12" s="3" t="s">
        <v>20</v>
      </c>
      <c r="C12" s="4" t="s">
        <v>69</v>
      </c>
      <c r="D12" s="14">
        <v>625</v>
      </c>
      <c r="E12" s="56">
        <v>766.67</v>
      </c>
      <c r="F12" s="50">
        <v>900</v>
      </c>
      <c r="G12" s="25">
        <f t="shared" si="0"/>
        <v>0.17390793953069775</v>
      </c>
      <c r="H12" s="15">
        <f t="shared" si="1"/>
        <v>0.44</v>
      </c>
    </row>
    <row r="13" spans="1:14" ht="15.75">
      <c r="A13" s="17">
        <v>10</v>
      </c>
      <c r="B13" s="18" t="s">
        <v>22</v>
      </c>
      <c r="C13" s="19" t="s">
        <v>23</v>
      </c>
      <c r="D13" s="20">
        <v>451.67</v>
      </c>
      <c r="E13" s="57">
        <v>571.42999999999995</v>
      </c>
      <c r="F13" s="51">
        <v>685</v>
      </c>
      <c r="G13" s="23">
        <f t="shared" si="0"/>
        <v>0.19874700313249227</v>
      </c>
      <c r="H13" s="16">
        <f t="shared" si="1"/>
        <v>0.5165939734762105</v>
      </c>
    </row>
    <row r="14" spans="1:14" ht="15.75">
      <c r="A14" s="2">
        <v>11</v>
      </c>
      <c r="B14" s="3" t="s">
        <v>24</v>
      </c>
      <c r="C14" s="4" t="s">
        <v>70</v>
      </c>
      <c r="D14" s="14">
        <v>581.25</v>
      </c>
      <c r="E14" s="56">
        <v>614.29</v>
      </c>
      <c r="F14" s="50">
        <v>725</v>
      </c>
      <c r="G14" s="22">
        <f t="shared" si="0"/>
        <v>0.18022432401634414</v>
      </c>
      <c r="H14" s="5">
        <f t="shared" si="1"/>
        <v>0.24731182795698925</v>
      </c>
    </row>
    <row r="15" spans="1:14" ht="15.75">
      <c r="A15" s="17">
        <v>12</v>
      </c>
      <c r="B15" s="18" t="s">
        <v>26</v>
      </c>
      <c r="C15" s="19" t="s">
        <v>27</v>
      </c>
      <c r="D15" s="20">
        <v>191.27</v>
      </c>
      <c r="E15" s="57">
        <v>275</v>
      </c>
      <c r="F15" s="51">
        <v>341.67</v>
      </c>
      <c r="G15" s="23">
        <f>+(F15-E15)/E15</f>
        <v>0.2424363636363637</v>
      </c>
      <c r="H15" s="16">
        <f>+((F15-D15)/D15)</f>
        <v>0.78632299890207558</v>
      </c>
    </row>
    <row r="16" spans="1:14" ht="15.75">
      <c r="A16" s="2">
        <v>13</v>
      </c>
      <c r="B16" s="3" t="s">
        <v>28</v>
      </c>
      <c r="C16" s="4" t="s">
        <v>29</v>
      </c>
      <c r="D16" s="14">
        <v>325</v>
      </c>
      <c r="E16" s="56">
        <v>350</v>
      </c>
      <c r="F16" s="50">
        <v>437.5</v>
      </c>
      <c r="G16" s="22">
        <f>+(F16-E16)/E16</f>
        <v>0.25</v>
      </c>
      <c r="H16" s="5">
        <f>+((F16-D16)/D16)</f>
        <v>0.34615384615384615</v>
      </c>
      <c r="K16" s="1" t="s">
        <v>65</v>
      </c>
    </row>
    <row r="17" spans="1:14" ht="15.75">
      <c r="A17" s="17">
        <v>14</v>
      </c>
      <c r="B17" s="18" t="s">
        <v>30</v>
      </c>
      <c r="C17" s="19" t="s">
        <v>71</v>
      </c>
      <c r="D17" s="20">
        <v>316.67</v>
      </c>
      <c r="E17" s="57">
        <v>395.83</v>
      </c>
      <c r="F17" s="51">
        <v>543.75</v>
      </c>
      <c r="G17" s="23">
        <f>+(F17-E17)/E17</f>
        <v>0.37369577849076629</v>
      </c>
      <c r="H17" s="16">
        <f t="shared" si="1"/>
        <v>0.7170871885559098</v>
      </c>
    </row>
    <row r="18" spans="1:14" ht="15.75">
      <c r="A18" s="2">
        <v>15</v>
      </c>
      <c r="B18" s="6" t="s">
        <v>32</v>
      </c>
      <c r="C18" s="4" t="s">
        <v>72</v>
      </c>
      <c r="D18" s="14">
        <v>983.33</v>
      </c>
      <c r="E18" s="56">
        <v>1371.43</v>
      </c>
      <c r="F18" s="50">
        <v>1325</v>
      </c>
      <c r="G18" s="22">
        <f t="shared" si="0"/>
        <v>-3.3855173067528097E-2</v>
      </c>
      <c r="H18" s="5">
        <f t="shared" si="1"/>
        <v>0.34746219478710094</v>
      </c>
    </row>
    <row r="19" spans="1:14" ht="15.75">
      <c r="A19" s="17">
        <v>16</v>
      </c>
      <c r="B19" s="18" t="s">
        <v>34</v>
      </c>
      <c r="C19" s="19" t="s">
        <v>35</v>
      </c>
      <c r="D19" s="20">
        <v>1380</v>
      </c>
      <c r="E19" s="57">
        <v>1585.21</v>
      </c>
      <c r="F19" s="51">
        <v>1458.33</v>
      </c>
      <c r="G19" s="23">
        <f t="shared" si="0"/>
        <v>-8.0039868534768327E-2</v>
      </c>
      <c r="H19" s="16">
        <f t="shared" si="1"/>
        <v>5.6760869565217337E-2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4">
        <v>338.75</v>
      </c>
      <c r="E20" s="56">
        <v>550</v>
      </c>
      <c r="F20" s="50">
        <v>616.66999999999996</v>
      </c>
      <c r="G20" s="22">
        <f t="shared" si="0"/>
        <v>0.12121818181818174</v>
      </c>
      <c r="H20" s="5">
        <f t="shared" si="1"/>
        <v>0.82042804428044269</v>
      </c>
    </row>
    <row r="21" spans="1:14" ht="15.75">
      <c r="A21" s="17">
        <v>18</v>
      </c>
      <c r="B21" s="18" t="s">
        <v>38</v>
      </c>
      <c r="C21" s="19" t="s">
        <v>39</v>
      </c>
      <c r="D21" s="20">
        <v>460.83</v>
      </c>
      <c r="E21" s="57">
        <v>595.83000000000004</v>
      </c>
      <c r="F21" s="51">
        <v>770.83</v>
      </c>
      <c r="G21" s="23">
        <f t="shared" si="0"/>
        <v>0.29370793682761859</v>
      </c>
      <c r="H21" s="16">
        <f t="shared" si="1"/>
        <v>0.67269926003081415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4">
        <v>868.75</v>
      </c>
      <c r="E22" s="56">
        <v>953.57</v>
      </c>
      <c r="F22" s="50">
        <v>1190</v>
      </c>
      <c r="G22" s="22">
        <f t="shared" si="0"/>
        <v>0.24794194448231377</v>
      </c>
      <c r="H22" s="5">
        <f t="shared" si="1"/>
        <v>0.36978417266187052</v>
      </c>
    </row>
    <row r="23" spans="1:14" ht="15.75">
      <c r="A23" s="17">
        <v>20</v>
      </c>
      <c r="B23" s="18" t="s">
        <v>41</v>
      </c>
      <c r="C23" s="21" t="s">
        <v>42</v>
      </c>
      <c r="D23" s="20">
        <v>462.5</v>
      </c>
      <c r="E23" s="57">
        <v>607.14</v>
      </c>
      <c r="F23" s="51">
        <v>690</v>
      </c>
      <c r="G23" s="23">
        <f t="shared" si="0"/>
        <v>0.13647593635734759</v>
      </c>
      <c r="H23" s="16">
        <f t="shared" si="1"/>
        <v>0.49189189189189192</v>
      </c>
    </row>
    <row r="24" spans="1:14" ht="17.25" customHeight="1">
      <c r="A24" s="2">
        <v>21</v>
      </c>
      <c r="B24" s="6" t="s">
        <v>43</v>
      </c>
      <c r="C24" s="4" t="s">
        <v>75</v>
      </c>
      <c r="D24" s="14">
        <v>640</v>
      </c>
      <c r="E24" s="56">
        <v>850</v>
      </c>
      <c r="F24" s="50">
        <v>950</v>
      </c>
      <c r="G24" s="22">
        <f t="shared" si="0"/>
        <v>0.11764705882352941</v>
      </c>
      <c r="H24" s="5">
        <f t="shared" si="1"/>
        <v>0.484375</v>
      </c>
      <c r="J24" s="1" t="s">
        <v>65</v>
      </c>
      <c r="M24" s="1" t="s">
        <v>65</v>
      </c>
    </row>
    <row r="25" spans="1:14" ht="15.75">
      <c r="A25" s="17">
        <v>22</v>
      </c>
      <c r="B25" s="18" t="s">
        <v>45</v>
      </c>
      <c r="C25" s="19" t="s">
        <v>46</v>
      </c>
      <c r="D25" s="20">
        <v>590</v>
      </c>
      <c r="E25" s="57">
        <v>764.29</v>
      </c>
      <c r="F25" s="51">
        <v>885</v>
      </c>
      <c r="G25" s="23">
        <f t="shared" si="0"/>
        <v>0.15793743212654887</v>
      </c>
      <c r="H25" s="16">
        <f t="shared" si="1"/>
        <v>0.5</v>
      </c>
    </row>
    <row r="26" spans="1:14" ht="15.75">
      <c r="A26" s="2">
        <v>23</v>
      </c>
      <c r="B26" s="6" t="s">
        <v>47</v>
      </c>
      <c r="C26" s="4" t="s">
        <v>76</v>
      </c>
      <c r="D26" s="14">
        <v>1100</v>
      </c>
      <c r="E26" s="56">
        <v>1057.1400000000001</v>
      </c>
      <c r="F26" s="50">
        <v>1020</v>
      </c>
      <c r="G26" s="26">
        <f t="shared" si="0"/>
        <v>-3.5132527385209243E-2</v>
      </c>
      <c r="H26" s="27">
        <f t="shared" si="1"/>
        <v>-7.2727272727272724E-2</v>
      </c>
      <c r="J26" s="1" t="s">
        <v>65</v>
      </c>
      <c r="K26" s="1" t="s">
        <v>65</v>
      </c>
    </row>
    <row r="27" spans="1:14" ht="15.75">
      <c r="A27" s="17">
        <v>24</v>
      </c>
      <c r="B27" s="18" t="s">
        <v>49</v>
      </c>
      <c r="C27" s="19" t="s">
        <v>77</v>
      </c>
      <c r="D27" s="20">
        <v>658.33</v>
      </c>
      <c r="E27" s="57">
        <v>950</v>
      </c>
      <c r="F27" s="51">
        <v>941.67</v>
      </c>
      <c r="G27" s="23">
        <f t="shared" si="0"/>
        <v>-8.7684210526316215E-3</v>
      </c>
      <c r="H27" s="16">
        <f t="shared" si="1"/>
        <v>0.4303920526179878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4">
        <v>402.5</v>
      </c>
      <c r="E28" s="56">
        <v>678.57</v>
      </c>
      <c r="F28" s="50">
        <v>770.83</v>
      </c>
      <c r="G28" s="22">
        <f t="shared" si="0"/>
        <v>0.13596239149977155</v>
      </c>
      <c r="H28" s="5">
        <f t="shared" si="1"/>
        <v>0.9151055900621119</v>
      </c>
    </row>
    <row r="29" spans="1:14" ht="15.75">
      <c r="A29" s="17">
        <v>26</v>
      </c>
      <c r="B29" s="18" t="s">
        <v>51</v>
      </c>
      <c r="C29" s="19" t="s">
        <v>79</v>
      </c>
      <c r="D29" s="20">
        <v>325</v>
      </c>
      <c r="E29" s="57">
        <v>510.71</v>
      </c>
      <c r="F29" s="51">
        <v>533.33000000000004</v>
      </c>
      <c r="G29" s="23">
        <f t="shared" si="0"/>
        <v>4.4291280765992563E-2</v>
      </c>
      <c r="H29" s="16">
        <f t="shared" si="1"/>
        <v>0.64101538461538476</v>
      </c>
    </row>
    <row r="30" spans="1:14" ht="15.75">
      <c r="A30" s="2">
        <v>27</v>
      </c>
      <c r="B30" s="6" t="s">
        <v>53</v>
      </c>
      <c r="C30" s="4" t="s">
        <v>80</v>
      </c>
      <c r="D30" s="14">
        <v>401</v>
      </c>
      <c r="E30" s="56">
        <v>660.71</v>
      </c>
      <c r="F30" s="50">
        <v>670</v>
      </c>
      <c r="G30" s="22">
        <f t="shared" si="0"/>
        <v>1.4060631744638287E-2</v>
      </c>
      <c r="H30" s="5">
        <f t="shared" si="1"/>
        <v>0.67082294264339148</v>
      </c>
    </row>
    <row r="31" spans="1:14" ht="15.75">
      <c r="A31" s="17">
        <v>28</v>
      </c>
      <c r="B31" s="18" t="s">
        <v>55</v>
      </c>
      <c r="C31" s="19" t="s">
        <v>81</v>
      </c>
      <c r="D31" s="20">
        <v>543.75</v>
      </c>
      <c r="E31" s="57">
        <v>735.71</v>
      </c>
      <c r="F31" s="51">
        <v>940</v>
      </c>
      <c r="G31" s="23">
        <f t="shared" si="0"/>
        <v>0.27767734569327585</v>
      </c>
      <c r="H31" s="16">
        <f t="shared" si="1"/>
        <v>0.72873563218390802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4">
        <v>118</v>
      </c>
      <c r="E32" s="56">
        <v>208.33</v>
      </c>
      <c r="F32" s="50">
        <v>310</v>
      </c>
      <c r="G32" s="22">
        <f t="shared" si="0"/>
        <v>0.48802380838093401</v>
      </c>
      <c r="H32" s="5">
        <f t="shared" si="1"/>
        <v>1.6271186440677967</v>
      </c>
      <c r="N32" s="1" t="s">
        <v>65</v>
      </c>
    </row>
    <row r="33" spans="1:12" ht="15.75">
      <c r="A33" s="17">
        <v>30</v>
      </c>
      <c r="B33" s="18" t="s">
        <v>59</v>
      </c>
      <c r="C33" s="19" t="s">
        <v>82</v>
      </c>
      <c r="D33" s="20">
        <v>1081.25</v>
      </c>
      <c r="E33" s="57">
        <v>1471.43</v>
      </c>
      <c r="F33" s="51">
        <v>1471.43</v>
      </c>
      <c r="G33" s="23">
        <f t="shared" si="0"/>
        <v>0</v>
      </c>
      <c r="H33" s="16">
        <f t="shared" si="1"/>
        <v>0.36086011560693648</v>
      </c>
    </row>
    <row r="34" spans="1:12" ht="15.75">
      <c r="A34" s="2">
        <v>31</v>
      </c>
      <c r="B34" s="6" t="s">
        <v>83</v>
      </c>
      <c r="C34" s="4" t="s">
        <v>84</v>
      </c>
      <c r="D34" s="14">
        <v>1712.5</v>
      </c>
      <c r="E34" s="56">
        <v>1771.43</v>
      </c>
      <c r="F34" s="50">
        <v>1730</v>
      </c>
      <c r="G34" s="25">
        <f t="shared" si="0"/>
        <v>-2.338788436460942E-2</v>
      </c>
      <c r="H34" s="5">
        <f t="shared" si="1"/>
        <v>1.0218978102189781E-2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>
        <v>300</v>
      </c>
      <c r="E35" s="57"/>
      <c r="F35" s="51">
        <v>350</v>
      </c>
      <c r="G35" s="23"/>
      <c r="H35" s="16">
        <f t="shared" si="1"/>
        <v>0.16666666666666666</v>
      </c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H25" sqref="H25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.75" customHeight="1">
      <c r="A2" s="68" t="s">
        <v>1</v>
      </c>
      <c r="B2" s="69"/>
      <c r="C2" s="70"/>
      <c r="D2" s="53">
        <v>2022</v>
      </c>
      <c r="E2" s="54">
        <v>2023</v>
      </c>
      <c r="F2" s="52">
        <v>2023</v>
      </c>
      <c r="G2" s="71" t="s">
        <v>96</v>
      </c>
      <c r="H2" s="71"/>
    </row>
    <row r="3" spans="1:8" ht="42.75">
      <c r="A3" s="72" t="s">
        <v>2</v>
      </c>
      <c r="B3" s="73"/>
      <c r="C3" s="35" t="s">
        <v>3</v>
      </c>
      <c r="D3" s="36" t="s">
        <v>97</v>
      </c>
      <c r="E3" s="36" t="s">
        <v>93</v>
      </c>
      <c r="F3" s="36" t="s">
        <v>97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2120</v>
      </c>
      <c r="E4" s="45">
        <v>3152</v>
      </c>
      <c r="F4" s="42">
        <v>2912</v>
      </c>
      <c r="G4" s="47">
        <f>(F4-E4)/E4</f>
        <v>-7.6142131979695438E-2</v>
      </c>
      <c r="H4" s="47">
        <f>+(F4-D4)/D4</f>
        <v>0.37358490566037733</v>
      </c>
    </row>
    <row r="5" spans="1:8" ht="15.75">
      <c r="A5" s="29">
        <v>2</v>
      </c>
      <c r="B5" s="30" t="s">
        <v>8</v>
      </c>
      <c r="C5" s="31" t="s">
        <v>9</v>
      </c>
      <c r="D5" s="46">
        <v>1533.33</v>
      </c>
      <c r="E5" s="46">
        <v>2290</v>
      </c>
      <c r="F5" s="48">
        <v>2305</v>
      </c>
      <c r="G5" s="49">
        <f t="shared" ref="G5:G33" si="0">(F5-E5)/E5</f>
        <v>6.5502183406113534E-3</v>
      </c>
      <c r="H5" s="49">
        <f t="shared" ref="H5:H33" si="1">+(F5-D5)/D5</f>
        <v>0.50326413753073385</v>
      </c>
    </row>
    <row r="6" spans="1:8" ht="15.75">
      <c r="A6" s="32">
        <v>3</v>
      </c>
      <c r="B6" s="34" t="s">
        <v>10</v>
      </c>
      <c r="C6" s="33" t="s">
        <v>11</v>
      </c>
      <c r="D6" s="45">
        <v>1380</v>
      </c>
      <c r="E6" s="45">
        <v>2125</v>
      </c>
      <c r="F6" s="42">
        <v>2300</v>
      </c>
      <c r="G6" s="47">
        <f t="shared" si="0"/>
        <v>8.2352941176470587E-2</v>
      </c>
      <c r="H6" s="47">
        <f t="shared" si="1"/>
        <v>0.66666666666666663</v>
      </c>
    </row>
    <row r="7" spans="1:8" ht="15.75">
      <c r="A7" s="29">
        <v>4</v>
      </c>
      <c r="B7" s="30" t="s">
        <v>12</v>
      </c>
      <c r="C7" s="31" t="s">
        <v>13</v>
      </c>
      <c r="D7" s="46">
        <v>1860</v>
      </c>
      <c r="E7" s="46">
        <v>2406.67</v>
      </c>
      <c r="F7" s="48">
        <v>2295</v>
      </c>
      <c r="G7" s="49">
        <f t="shared" si="0"/>
        <v>-4.6400212742087645E-2</v>
      </c>
      <c r="H7" s="49">
        <f t="shared" si="1"/>
        <v>0.23387096774193547</v>
      </c>
    </row>
    <row r="8" spans="1:8" ht="15.75">
      <c r="A8" s="32">
        <v>5</v>
      </c>
      <c r="B8" s="34" t="s">
        <v>14</v>
      </c>
      <c r="C8" s="33" t="s">
        <v>15</v>
      </c>
      <c r="D8" s="45">
        <v>995</v>
      </c>
      <c r="E8" s="45">
        <v>1288</v>
      </c>
      <c r="F8" s="42">
        <v>1355</v>
      </c>
      <c r="G8" s="47">
        <f t="shared" si="0"/>
        <v>5.2018633540372672E-2</v>
      </c>
      <c r="H8" s="47">
        <f t="shared" si="1"/>
        <v>0.36180904522613067</v>
      </c>
    </row>
    <row r="9" spans="1:8" ht="15.75">
      <c r="A9" s="29">
        <v>6</v>
      </c>
      <c r="B9" s="30" t="s">
        <v>16</v>
      </c>
      <c r="C9" s="31" t="s">
        <v>17</v>
      </c>
      <c r="D9" s="46">
        <v>1605</v>
      </c>
      <c r="E9" s="46">
        <v>1980</v>
      </c>
      <c r="F9" s="48">
        <v>1856</v>
      </c>
      <c r="G9" s="49">
        <f t="shared" si="0"/>
        <v>-6.2626262626262627E-2</v>
      </c>
      <c r="H9" s="49">
        <f t="shared" si="1"/>
        <v>0.15638629283489097</v>
      </c>
    </row>
    <row r="10" spans="1:8" ht="15.75">
      <c r="A10" s="32">
        <v>7</v>
      </c>
      <c r="B10" s="34" t="s">
        <v>18</v>
      </c>
      <c r="C10" s="33" t="s">
        <v>19</v>
      </c>
      <c r="D10" s="45">
        <v>355</v>
      </c>
      <c r="E10" s="45">
        <v>625</v>
      </c>
      <c r="F10" s="42">
        <v>695</v>
      </c>
      <c r="G10" s="47">
        <f t="shared" si="0"/>
        <v>0.112</v>
      </c>
      <c r="H10" s="47">
        <f t="shared" si="1"/>
        <v>0.95774647887323938</v>
      </c>
    </row>
    <row r="11" spans="1:8" ht="15.75">
      <c r="A11" s="29">
        <v>8</v>
      </c>
      <c r="B11" s="30" t="s">
        <v>20</v>
      </c>
      <c r="C11" s="31" t="s">
        <v>21</v>
      </c>
      <c r="D11" s="46"/>
      <c r="E11" s="46">
        <v>1820</v>
      </c>
      <c r="F11" s="48">
        <v>1900</v>
      </c>
      <c r="G11" s="49">
        <f t="shared" si="0"/>
        <v>4.3956043956043959E-2</v>
      </c>
      <c r="H11" s="49"/>
    </row>
    <row r="12" spans="1:8" ht="15.75">
      <c r="A12" s="32">
        <v>9</v>
      </c>
      <c r="B12" s="34" t="s">
        <v>22</v>
      </c>
      <c r="C12" s="33" t="s">
        <v>23</v>
      </c>
      <c r="D12" s="45">
        <v>662.66</v>
      </c>
      <c r="E12" s="45">
        <v>932</v>
      </c>
      <c r="F12" s="42">
        <v>980</v>
      </c>
      <c r="G12" s="47">
        <f t="shared" si="0"/>
        <v>5.1502145922746781E-2</v>
      </c>
      <c r="H12" s="47">
        <f t="shared" si="1"/>
        <v>0.47888811758669614</v>
      </c>
    </row>
    <row r="13" spans="1:8" ht="15.75">
      <c r="A13" s="29">
        <v>10</v>
      </c>
      <c r="B13" s="30" t="s">
        <v>24</v>
      </c>
      <c r="C13" s="31" t="s">
        <v>25</v>
      </c>
      <c r="D13" s="46">
        <v>720</v>
      </c>
      <c r="E13" s="46">
        <v>980</v>
      </c>
      <c r="F13" s="48">
        <v>1010</v>
      </c>
      <c r="G13" s="49">
        <f t="shared" si="0"/>
        <v>3.0612244897959183E-2</v>
      </c>
      <c r="H13" s="49">
        <f t="shared" si="1"/>
        <v>0.40277777777777779</v>
      </c>
    </row>
    <row r="14" spans="1:8" ht="15.75">
      <c r="A14" s="32">
        <v>11</v>
      </c>
      <c r="B14" s="34" t="s">
        <v>26</v>
      </c>
      <c r="C14" s="33" t="s">
        <v>27</v>
      </c>
      <c r="D14" s="45"/>
      <c r="E14" s="45"/>
      <c r="F14" s="42"/>
      <c r="G14" s="47"/>
      <c r="H14" s="47"/>
    </row>
    <row r="15" spans="1:8" ht="15.75">
      <c r="A15" s="29">
        <v>12</v>
      </c>
      <c r="B15" s="30" t="s">
        <v>28</v>
      </c>
      <c r="C15" s="31" t="s">
        <v>29</v>
      </c>
      <c r="D15" s="46">
        <v>540</v>
      </c>
      <c r="E15" s="46">
        <v>880</v>
      </c>
      <c r="F15" s="48">
        <v>885</v>
      </c>
      <c r="G15" s="49">
        <f t="shared" si="0"/>
        <v>5.681818181818182E-3</v>
      </c>
      <c r="H15" s="49">
        <f t="shared" si="1"/>
        <v>0.63888888888888884</v>
      </c>
    </row>
    <row r="16" spans="1:8" ht="15.75">
      <c r="A16" s="32">
        <v>13</v>
      </c>
      <c r="B16" s="34" t="s">
        <v>30</v>
      </c>
      <c r="C16" s="33" t="s">
        <v>31</v>
      </c>
      <c r="D16" s="45">
        <v>640</v>
      </c>
      <c r="E16" s="45">
        <v>590</v>
      </c>
      <c r="F16" s="42">
        <v>760</v>
      </c>
      <c r="G16" s="47">
        <f t="shared" si="0"/>
        <v>0.28813559322033899</v>
      </c>
      <c r="H16" s="47">
        <f t="shared" si="1"/>
        <v>0.1875</v>
      </c>
    </row>
    <row r="17" spans="1:8" ht="15.75">
      <c r="A17" s="29">
        <v>14</v>
      </c>
      <c r="B17" s="37" t="s">
        <v>32</v>
      </c>
      <c r="C17" s="31" t="s">
        <v>33</v>
      </c>
      <c r="D17" s="46">
        <v>1362.5</v>
      </c>
      <c r="E17" s="46">
        <v>1887</v>
      </c>
      <c r="F17" s="48">
        <v>1775</v>
      </c>
      <c r="G17" s="49">
        <f t="shared" si="0"/>
        <v>-5.9353471118177001E-2</v>
      </c>
      <c r="H17" s="49">
        <f t="shared" si="1"/>
        <v>0.30275229357798167</v>
      </c>
    </row>
    <row r="18" spans="1:8" ht="15.75">
      <c r="A18" s="32">
        <v>15</v>
      </c>
      <c r="B18" s="34" t="s">
        <v>34</v>
      </c>
      <c r="C18" s="33" t="s">
        <v>35</v>
      </c>
      <c r="D18" s="45">
        <v>2180</v>
      </c>
      <c r="E18" s="45">
        <v>2930</v>
      </c>
      <c r="F18" s="42">
        <v>2980</v>
      </c>
      <c r="G18" s="47">
        <f t="shared" si="0"/>
        <v>1.7064846416382253E-2</v>
      </c>
      <c r="H18" s="47">
        <f t="shared" si="1"/>
        <v>0.3669724770642202</v>
      </c>
    </row>
    <row r="19" spans="1:8" ht="15.75">
      <c r="A19" s="29">
        <v>16</v>
      </c>
      <c r="B19" s="30" t="s">
        <v>36</v>
      </c>
      <c r="C19" s="31" t="s">
        <v>37</v>
      </c>
      <c r="D19" s="46"/>
      <c r="E19" s="46">
        <v>980</v>
      </c>
      <c r="F19" s="48">
        <v>1020</v>
      </c>
      <c r="G19" s="49">
        <f t="shared" si="0"/>
        <v>4.0816326530612242E-2</v>
      </c>
      <c r="H19" s="49"/>
    </row>
    <row r="20" spans="1:8" ht="15.75">
      <c r="A20" s="32">
        <v>17</v>
      </c>
      <c r="B20" s="34" t="s">
        <v>38</v>
      </c>
      <c r="C20" s="33" t="s">
        <v>39</v>
      </c>
      <c r="D20" s="45">
        <v>606.66</v>
      </c>
      <c r="E20" s="45">
        <v>1010</v>
      </c>
      <c r="F20" s="42">
        <v>1035</v>
      </c>
      <c r="G20" s="47">
        <f t="shared" si="0"/>
        <v>2.4752475247524754E-2</v>
      </c>
      <c r="H20" s="47">
        <f t="shared" si="1"/>
        <v>0.70606270398575821</v>
      </c>
    </row>
    <row r="21" spans="1:8" ht="15.75">
      <c r="A21" s="29">
        <v>18</v>
      </c>
      <c r="B21" s="30" t="s">
        <v>40</v>
      </c>
      <c r="C21" s="38" t="s">
        <v>74</v>
      </c>
      <c r="D21" s="46"/>
      <c r="E21" s="46">
        <v>1580</v>
      </c>
      <c r="F21" s="48">
        <v>1575</v>
      </c>
      <c r="G21" s="49">
        <f t="shared" si="0"/>
        <v>-3.1645569620253164E-3</v>
      </c>
      <c r="H21" s="49"/>
    </row>
    <row r="22" spans="1:8" ht="15.75">
      <c r="A22" s="32">
        <v>19</v>
      </c>
      <c r="B22" s="34" t="s">
        <v>41</v>
      </c>
      <c r="C22" s="33" t="s">
        <v>42</v>
      </c>
      <c r="D22" s="45">
        <v>680</v>
      </c>
      <c r="E22" s="45">
        <v>965</v>
      </c>
      <c r="F22" s="42">
        <v>1030</v>
      </c>
      <c r="G22" s="47">
        <f t="shared" si="0"/>
        <v>6.7357512953367879E-2</v>
      </c>
      <c r="H22" s="47">
        <f t="shared" si="1"/>
        <v>0.51470588235294112</v>
      </c>
    </row>
    <row r="23" spans="1:8" ht="15.75">
      <c r="A23" s="29">
        <v>20</v>
      </c>
      <c r="B23" s="30" t="s">
        <v>43</v>
      </c>
      <c r="C23" s="31" t="s">
        <v>44</v>
      </c>
      <c r="D23" s="46">
        <v>882</v>
      </c>
      <c r="E23" s="46">
        <v>1367</v>
      </c>
      <c r="F23" s="48">
        <v>1390</v>
      </c>
      <c r="G23" s="49">
        <f t="shared" si="0"/>
        <v>1.6825164594001463E-2</v>
      </c>
      <c r="H23" s="49">
        <f t="shared" si="1"/>
        <v>0.57596371882086173</v>
      </c>
    </row>
    <row r="24" spans="1:8" ht="15.75">
      <c r="A24" s="32">
        <v>21</v>
      </c>
      <c r="B24" s="34" t="s">
        <v>45</v>
      </c>
      <c r="C24" s="33" t="s">
        <v>46</v>
      </c>
      <c r="D24" s="45"/>
      <c r="E24" s="45"/>
      <c r="F24" s="42">
        <v>1100</v>
      </c>
      <c r="G24" s="47"/>
      <c r="H24" s="47"/>
    </row>
    <row r="25" spans="1:8" ht="15.75">
      <c r="A25" s="29">
        <v>22</v>
      </c>
      <c r="B25" s="30" t="s">
        <v>47</v>
      </c>
      <c r="C25" s="31" t="s">
        <v>48</v>
      </c>
      <c r="D25" s="46"/>
      <c r="E25" s="46">
        <v>1530</v>
      </c>
      <c r="F25" s="48">
        <v>1627</v>
      </c>
      <c r="G25" s="49">
        <f t="shared" si="0"/>
        <v>6.3398692810457513E-2</v>
      </c>
      <c r="H25" s="49"/>
    </row>
    <row r="26" spans="1:8" ht="15.75">
      <c r="A26" s="32">
        <v>23</v>
      </c>
      <c r="B26" s="34" t="s">
        <v>49</v>
      </c>
      <c r="C26" s="33" t="s">
        <v>50</v>
      </c>
      <c r="D26" s="45">
        <v>1504.44</v>
      </c>
      <c r="E26" s="45">
        <v>2017</v>
      </c>
      <c r="F26" s="42">
        <v>1927</v>
      </c>
      <c r="G26" s="47">
        <f t="shared" si="0"/>
        <v>-4.4620723847297969E-2</v>
      </c>
      <c r="H26" s="47">
        <f t="shared" si="1"/>
        <v>0.28087527585015015</v>
      </c>
    </row>
    <row r="27" spans="1:8" ht="15.75">
      <c r="A27" s="29">
        <v>24</v>
      </c>
      <c r="B27" s="30" t="s">
        <v>51</v>
      </c>
      <c r="C27" s="31" t="s">
        <v>52</v>
      </c>
      <c r="D27" s="46">
        <v>595</v>
      </c>
      <c r="E27" s="46">
        <v>918.33</v>
      </c>
      <c r="F27" s="48">
        <v>997.5</v>
      </c>
      <c r="G27" s="49">
        <f t="shared" si="0"/>
        <v>8.6210839240795742E-2</v>
      </c>
      <c r="H27" s="49">
        <f t="shared" si="1"/>
        <v>0.67647058823529416</v>
      </c>
    </row>
    <row r="28" spans="1:8" ht="15.75">
      <c r="A28" s="32">
        <v>25</v>
      </c>
      <c r="B28" s="34" t="s">
        <v>53</v>
      </c>
      <c r="C28" s="33" t="s">
        <v>54</v>
      </c>
      <c r="D28" s="45">
        <v>690</v>
      </c>
      <c r="E28" s="45">
        <v>985</v>
      </c>
      <c r="F28" s="42">
        <v>1060</v>
      </c>
      <c r="G28" s="47">
        <f t="shared" si="0"/>
        <v>7.6142131979695438E-2</v>
      </c>
      <c r="H28" s="47">
        <f t="shared" si="1"/>
        <v>0.53623188405797106</v>
      </c>
    </row>
    <row r="29" spans="1:8" ht="15.75">
      <c r="A29" s="29">
        <v>26</v>
      </c>
      <c r="B29" s="30" t="s">
        <v>55</v>
      </c>
      <c r="C29" s="31" t="s">
        <v>56</v>
      </c>
      <c r="D29" s="46">
        <v>850</v>
      </c>
      <c r="E29" s="46">
        <v>1276</v>
      </c>
      <c r="F29" s="48">
        <v>1360</v>
      </c>
      <c r="G29" s="49">
        <f t="shared" si="0"/>
        <v>6.5830721003134793E-2</v>
      </c>
      <c r="H29" s="49">
        <f t="shared" si="1"/>
        <v>0.6</v>
      </c>
    </row>
    <row r="30" spans="1:8" ht="15.75">
      <c r="A30" s="32">
        <v>27</v>
      </c>
      <c r="B30" s="34" t="s">
        <v>57</v>
      </c>
      <c r="C30" s="33" t="s">
        <v>58</v>
      </c>
      <c r="D30" s="45">
        <v>200</v>
      </c>
      <c r="E30" s="45">
        <v>380</v>
      </c>
      <c r="F30" s="42">
        <v>420</v>
      </c>
      <c r="G30" s="47">
        <f t="shared" si="0"/>
        <v>0.10526315789473684</v>
      </c>
      <c r="H30" s="47">
        <f t="shared" si="1"/>
        <v>1.1000000000000001</v>
      </c>
    </row>
    <row r="31" spans="1:8" ht="15.75">
      <c r="A31" s="29">
        <v>28</v>
      </c>
      <c r="B31" s="30" t="s">
        <v>59</v>
      </c>
      <c r="C31" s="31" t="s">
        <v>60</v>
      </c>
      <c r="D31" s="46">
        <v>1300</v>
      </c>
      <c r="E31" s="46">
        <v>1870</v>
      </c>
      <c r="F31" s="48">
        <v>1940</v>
      </c>
      <c r="G31" s="49">
        <f t="shared" si="0"/>
        <v>3.7433155080213901E-2</v>
      </c>
      <c r="H31" s="49">
        <f t="shared" si="1"/>
        <v>0.49230769230769234</v>
      </c>
    </row>
    <row r="32" spans="1:8" ht="15.75">
      <c r="A32" s="32">
        <v>29</v>
      </c>
      <c r="B32" s="34" t="s">
        <v>61</v>
      </c>
      <c r="C32" s="33" t="s">
        <v>84</v>
      </c>
      <c r="D32" s="45">
        <v>2600</v>
      </c>
      <c r="E32" s="45">
        <v>2287</v>
      </c>
      <c r="F32" s="42">
        <v>2453</v>
      </c>
      <c r="G32" s="47">
        <f t="shared" si="0"/>
        <v>7.2584171403585487E-2</v>
      </c>
      <c r="H32" s="47">
        <f t="shared" si="1"/>
        <v>-5.6538461538461537E-2</v>
      </c>
    </row>
    <row r="33" spans="1:8" ht="16.5" thickBot="1">
      <c r="A33" s="39">
        <v>30</v>
      </c>
      <c r="B33" s="40" t="s">
        <v>62</v>
      </c>
      <c r="C33" s="41" t="s">
        <v>63</v>
      </c>
      <c r="D33" s="46">
        <v>640</v>
      </c>
      <c r="E33" s="46">
        <v>1050</v>
      </c>
      <c r="F33" s="48">
        <v>1100</v>
      </c>
      <c r="G33" s="49">
        <f t="shared" si="0"/>
        <v>4.7619047619047616E-2</v>
      </c>
      <c r="H33" s="49">
        <f t="shared" si="1"/>
        <v>0.71875</v>
      </c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2023-04-11T20:44:15Z</dcterms:modified>
</cp:coreProperties>
</file>