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" sheetId="78" r:id="rId2"/>
  </sheets>
  <calcPr calcId="144525"/>
</workbook>
</file>

<file path=xl/calcChain.xml><?xml version="1.0" encoding="utf-8"?>
<calcChain xmlns="http://schemas.openxmlformats.org/spreadsheetml/2006/main">
  <c r="H32" i="78" l="1"/>
  <c r="G32" i="78"/>
  <c r="H31" i="78"/>
  <c r="G31" i="78"/>
  <c r="H30" i="78"/>
  <c r="G30" i="78"/>
  <c r="H29" i="78"/>
  <c r="H28" i="78"/>
  <c r="G28" i="78"/>
  <c r="H27" i="78"/>
  <c r="H26" i="78"/>
  <c r="G26" i="78"/>
  <c r="H25" i="78"/>
  <c r="G25" i="78"/>
  <c r="H23" i="78"/>
  <c r="H22" i="78"/>
  <c r="G22" i="78"/>
  <c r="G21" i="78"/>
  <c r="H20" i="78"/>
  <c r="H19" i="78"/>
  <c r="H18" i="78"/>
  <c r="G18" i="78"/>
  <c r="H17" i="78"/>
  <c r="G17" i="78"/>
  <c r="H16" i="78"/>
  <c r="H15" i="78"/>
  <c r="H14" i="78"/>
  <c r="H13" i="78"/>
  <c r="G13" i="78"/>
  <c r="H12" i="78"/>
  <c r="H11" i="78"/>
  <c r="H10" i="78"/>
  <c r="G10" i="78"/>
  <c r="H9" i="78"/>
  <c r="G9" i="78"/>
  <c r="H8" i="78"/>
  <c r="H7" i="78"/>
  <c r="H6" i="78"/>
  <c r="G6" i="78"/>
  <c r="H5" i="78"/>
  <c r="G5" i="78"/>
  <c r="H4" i="78"/>
  <c r="G4" i="78" l="1"/>
  <c r="G8" i="78"/>
  <c r="G12" i="78"/>
  <c r="G16" i="78"/>
  <c r="G20" i="78"/>
  <c r="G7" i="78"/>
  <c r="G11" i="78"/>
  <c r="G19" i="78"/>
  <c r="G23" i="78"/>
  <c r="G27" i="78"/>
  <c r="H23" i="2" l="1"/>
  <c r="H21" i="2"/>
  <c r="H19" i="2"/>
  <c r="H12" i="2"/>
  <c r="G12" i="2" l="1"/>
  <c r="H15" i="2" l="1"/>
  <c r="H16" i="2"/>
  <c r="H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<sst xmlns="http://schemas.openxmlformats.org/spreadsheetml/2006/main" count="172" uniqueCount="98">
  <si>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</si>
  <si>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</si>
  <si>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</si>
  <si>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</si>
  <si>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</si>
  <si>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</si>
  <si>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</si>
  <si>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</si>
  <si>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</si>
  <si>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</si>
  <si>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</si>
  <si>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</si>
  <si>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</si>
  <si>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</si>
  <si>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</si>
  <si>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</si>
  <si>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</si>
  <si>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</si>
  <si>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</si>
  <si>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</si>
  <si>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</si>
  <si>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</si>
  <si>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</si>
  <si>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</si>
  <si>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</si>
  <si>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</si>
  <si>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</si>
  <si>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</si>
  <si>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</si>
  <si>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</si>
  <si>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</si>
  <si>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</si>
  <si>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</si>
  <si>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</si>
  <si>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</si>
  <si>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</si>
  <si>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</si>
  <si>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</si>
  <si>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</si>
  <si>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</si>
  <si>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</si>
  <si>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</si>
  <si>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</si>
  <si>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</si>
  <si>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</si>
  <si>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</si>
  <si>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</si>
  <si>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</si>
  <si>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</si>
  <si>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</si>
  <si>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</si>
  <si>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</si>
  <si>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</si>
  <si>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</si>
  <si>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</si>
  <si>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</si>
  <si>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</si>
  <si>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</si>
  <si>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</si>
  <si>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</si>
  <si>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</si>
  <si>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</si>
  <si>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</si>
  <si>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</si>
  <si>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</si>
  <si>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</si>
  <si>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</si>
  <si>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</si>
  <si>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</si>
  <si>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</si>
  <si>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</si>
  <si>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</si>
  <si>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</si>
  <si>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</si>
  <si>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</si>
  <si>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</si>
  <si>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</si>
  <si>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</si>
  <si>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</si>
  <si>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</si>
  <si>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</si>
  <si>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</si>
  <si>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</si>
  <si>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</si>
  <si>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</si>
  <si>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</si>
  <si>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</si>
  <si>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</si>
  <si>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</si>
  <si>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</si>
  <si>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Seer (L)</t>
  </si>
  <si>
    <t>Ranjan Lanka</t>
  </si>
  <si>
    <t>3rd week of Apr.</t>
  </si>
  <si>
    <t>Average of 3rd week of April</t>
  </si>
  <si>
    <t>4th week of Apr.</t>
  </si>
  <si>
    <t>% Change 4th week of Apr. 2023, compared to:</t>
  </si>
  <si>
    <t>Average of 4th week of April</t>
  </si>
  <si>
    <r>
      <t xml:space="preserve">% Change 4th </t>
    </r>
    <r>
      <rPr>
        <b/>
        <sz val="10.5"/>
        <color indexed="8"/>
        <rFont val="Calisto MT"/>
        <family val="1"/>
      </rPr>
      <t>week of April 2023,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</si>
</sst>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7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7" fillId="3" borderId="2" xfId="0" applyFont="1" applyFill="1" applyBorder="1" applyAlignment="1"/>
    <xf numFmtId="0" fontId="6" fillId="3" borderId="2" xfId="2" applyFont="1" applyFill="1" applyBorder="1" applyAlignment="1"/>
    <xf numFmtId="0" fontId="7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8" fillId="7" borderId="2" xfId="0" applyFont="1" applyFill="1" applyBorder="1" applyAlignment="1"/>
    <xf numFmtId="9" fontId="24" fillId="0" borderId="2" xfId="1" applyFont="1" applyBorder="1" applyAlignment="1"/>
    <xf numFmtId="9" fontId="24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4" fillId="2" borderId="2" xfId="1" applyFont="1" applyFill="1" applyBorder="1" applyAlignment="1"/>
    <xf numFmtId="9" fontId="24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3" fillId="2" borderId="2" xfId="0" applyNumberFormat="1" applyFont="1" applyFill="1" applyBorder="1"/>
    <xf numFmtId="0" fontId="18" fillId="0" borderId="0" xfId="0" applyFont="1"/>
    <xf numFmtId="0" fontId="25" fillId="0" borderId="0" xfId="0" applyFont="1"/>
    <xf numFmtId="2" fontId="26" fillId="2" borderId="2" xfId="0" applyNumberFormat="1" applyFont="1" applyFill="1" applyBorder="1"/>
    <xf numFmtId="2" fontId="26" fillId="6" borderId="2" xfId="0" applyNumberFormat="1" applyFont="1" applyFill="1" applyBorder="1"/>
    <xf numFmtId="9" fontId="22" fillId="2" borderId="2" xfId="1" applyFont="1" applyFill="1" applyBorder="1" applyAlignment="1"/>
    <xf numFmtId="2" fontId="23" fillId="6" borderId="2" xfId="0" applyNumberFormat="1" applyFont="1" applyFill="1" applyBorder="1"/>
    <xf numFmtId="9" fontId="22" fillId="6" borderId="2" xfId="1" applyFont="1" applyFill="1" applyBorder="1" applyAlignment="1"/>
    <xf numFmtId="2" fontId="27" fillId="0" borderId="2" xfId="0" applyNumberFormat="1" applyFont="1" applyBorder="1" applyAlignment="1"/>
    <xf numFmtId="2" fontId="27" fillId="7" borderId="2" xfId="0" applyNumberFormat="1" applyFont="1" applyFill="1" applyBorder="1" applyAlignment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8" fillId="4" borderId="2" xfId="0" applyFont="1" applyFill="1" applyBorder="1" applyAlignment="1">
      <alignment wrapText="1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D4" sqref="D4:D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4">
        <v>2022</v>
      </c>
      <c r="E2" s="64">
        <v>2023</v>
      </c>
      <c r="F2" s="65"/>
      <c r="G2" s="62" t="s">
        <v>95</v>
      </c>
      <c r="H2" s="62"/>
      <c r="I2" s="1" t="s">
        <v>65</v>
      </c>
    </row>
    <row r="3" spans="1:14" ht="39" customHeight="1">
      <c r="A3" s="63" t="s">
        <v>2</v>
      </c>
      <c r="B3" s="63"/>
      <c r="C3" s="23" t="s">
        <v>3</v>
      </c>
      <c r="D3" s="57" t="s">
        <v>94</v>
      </c>
      <c r="E3" s="57" t="s">
        <v>92</v>
      </c>
      <c r="F3" s="57" t="s">
        <v>94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90</v>
      </c>
      <c r="D4" s="13">
        <v>1320.6</v>
      </c>
      <c r="E4" s="55">
        <v>1650</v>
      </c>
      <c r="F4" s="49">
        <v>1521.43</v>
      </c>
      <c r="G4" s="21">
        <f t="shared" ref="G4:G34" si="0">+(F4-E4)/E4</f>
        <v>-7.7921212121212086E-2</v>
      </c>
      <c r="H4" s="5">
        <f t="shared" ref="H4:H12" si="1">+((F4-D4)/D4)</f>
        <v>0.15207481447826759</v>
      </c>
    </row>
    <row r="5" spans="1:14" ht="15.75">
      <c r="A5" s="16">
        <v>2</v>
      </c>
      <c r="B5" s="17" t="s">
        <v>8</v>
      </c>
      <c r="C5" s="18" t="s">
        <v>9</v>
      </c>
      <c r="D5" s="19">
        <v>942.86</v>
      </c>
      <c r="E5" s="56">
        <v>1033.33</v>
      </c>
      <c r="F5" s="50">
        <v>1242.26</v>
      </c>
      <c r="G5" s="22">
        <f t="shared" si="0"/>
        <v>0.20219097480959625</v>
      </c>
      <c r="H5" s="15">
        <f t="shared" si="1"/>
        <v>0.31754449228941728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3">
        <v>950</v>
      </c>
      <c r="E6" s="55">
        <v>1112.5</v>
      </c>
      <c r="F6" s="49">
        <v>1064.29</v>
      </c>
      <c r="G6" s="24">
        <f t="shared" si="0"/>
        <v>-4.3334831460674191E-2</v>
      </c>
      <c r="H6" s="5">
        <f t="shared" si="1"/>
        <v>0.12030526315789469</v>
      </c>
      <c r="I6" s="1" t="s">
        <v>65</v>
      </c>
      <c r="K6" s="1" t="s">
        <v>65</v>
      </c>
    </row>
    <row r="7" spans="1:14" ht="15.75">
      <c r="A7" s="16">
        <v>4</v>
      </c>
      <c r="B7" s="17" t="s">
        <v>67</v>
      </c>
      <c r="C7" s="18" t="s">
        <v>68</v>
      </c>
      <c r="D7" s="19">
        <v>793.75</v>
      </c>
      <c r="E7" s="56">
        <v>875</v>
      </c>
      <c r="F7" s="50">
        <v>858.33</v>
      </c>
      <c r="G7" s="22">
        <f t="shared" si="0"/>
        <v>-1.9051428571428525E-2</v>
      </c>
      <c r="H7" s="15"/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3">
        <v>1266.67</v>
      </c>
      <c r="E8" s="55">
        <v>1582.14</v>
      </c>
      <c r="F8" s="49">
        <v>1585.71</v>
      </c>
      <c r="G8" s="21">
        <f t="shared" si="0"/>
        <v>2.2564374834085077E-3</v>
      </c>
      <c r="H8" s="5">
        <f t="shared" si="1"/>
        <v>0.2518730213867858</v>
      </c>
    </row>
    <row r="9" spans="1:14" ht="15.75">
      <c r="A9" s="16">
        <v>6</v>
      </c>
      <c r="B9" s="17" t="s">
        <v>14</v>
      </c>
      <c r="C9" s="18" t="s">
        <v>15</v>
      </c>
      <c r="D9" s="19">
        <v>650.71</v>
      </c>
      <c r="E9" s="56">
        <v>816.67</v>
      </c>
      <c r="F9" s="50">
        <v>821.43</v>
      </c>
      <c r="G9" s="22">
        <f t="shared" si="0"/>
        <v>5.828547638581056E-3</v>
      </c>
      <c r="H9" s="15">
        <f t="shared" si="1"/>
        <v>0.26235957646263297</v>
      </c>
    </row>
    <row r="10" spans="1:14" ht="15.75">
      <c r="A10" s="2">
        <v>7</v>
      </c>
      <c r="B10" s="8" t="s">
        <v>16</v>
      </c>
      <c r="C10" s="4" t="s">
        <v>17</v>
      </c>
      <c r="D10" s="13">
        <v>1112.5</v>
      </c>
      <c r="E10" s="55">
        <v>1083.33</v>
      </c>
      <c r="F10" s="49">
        <v>1207.1400000000001</v>
      </c>
      <c r="G10" s="21">
        <f t="shared" si="0"/>
        <v>0.11428650549694015</v>
      </c>
      <c r="H10" s="5">
        <f t="shared" si="1"/>
        <v>8.5069662921348405E-2</v>
      </c>
      <c r="I10" s="1" t="s">
        <v>65</v>
      </c>
      <c r="N10" s="1" t="s">
        <v>65</v>
      </c>
    </row>
    <row r="11" spans="1:14" ht="15.75">
      <c r="A11" s="16">
        <v>8</v>
      </c>
      <c r="B11" s="17" t="s">
        <v>18</v>
      </c>
      <c r="C11" s="18" t="s">
        <v>19</v>
      </c>
      <c r="D11" s="19">
        <v>267.5</v>
      </c>
      <c r="E11" s="56">
        <v>341.67</v>
      </c>
      <c r="F11" s="50">
        <v>439.29</v>
      </c>
      <c r="G11" s="22">
        <f t="shared" si="0"/>
        <v>0.2857142857142857</v>
      </c>
      <c r="H11" s="15">
        <f t="shared" si="1"/>
        <v>0.64220560747663558</v>
      </c>
    </row>
    <row r="12" spans="1:14" ht="15.75">
      <c r="A12" s="2">
        <v>9</v>
      </c>
      <c r="B12" s="3" t="s">
        <v>20</v>
      </c>
      <c r="C12" s="4" t="s">
        <v>69</v>
      </c>
      <c r="D12" s="13">
        <v>825</v>
      </c>
      <c r="E12" s="55">
        <v>1066.67</v>
      </c>
      <c r="F12" s="49">
        <v>966.67</v>
      </c>
      <c r="G12" s="24">
        <f t="shared" si="0"/>
        <v>-9.3749707032165619E-2</v>
      </c>
      <c r="H12" s="14">
        <f t="shared" si="1"/>
        <v>0.17172121212121208</v>
      </c>
    </row>
    <row r="13" spans="1:14" ht="15.75">
      <c r="A13" s="16">
        <v>10</v>
      </c>
      <c r="B13" s="17" t="s">
        <v>22</v>
      </c>
      <c r="C13" s="18" t="s">
        <v>23</v>
      </c>
      <c r="D13" s="19">
        <v>600</v>
      </c>
      <c r="E13" s="56">
        <v>585.71</v>
      </c>
      <c r="F13" s="50">
        <v>689.29</v>
      </c>
      <c r="G13" s="22">
        <f t="shared" si="0"/>
        <v>0.1768451964282664</v>
      </c>
      <c r="H13" s="15">
        <f t="shared" ref="H13:H34" si="2">+((F13-D13)/D13)</f>
        <v>0.1488166666666666</v>
      </c>
    </row>
    <row r="14" spans="1:14" ht="15.75">
      <c r="A14" s="2">
        <v>11</v>
      </c>
      <c r="B14" s="3" t="s">
        <v>24</v>
      </c>
      <c r="C14" s="4" t="s">
        <v>70</v>
      </c>
      <c r="D14" s="13">
        <v>753.57</v>
      </c>
      <c r="E14" s="55">
        <v>792.86</v>
      </c>
      <c r="F14" s="49">
        <v>891.67</v>
      </c>
      <c r="G14" s="21">
        <f t="shared" si="0"/>
        <v>0.1246247761269328</v>
      </c>
      <c r="H14" s="5">
        <f t="shared" si="2"/>
        <v>0.18326101092134758</v>
      </c>
    </row>
    <row r="15" spans="1:14" ht="15.75">
      <c r="A15" s="16">
        <v>12</v>
      </c>
      <c r="B15" s="17" t="s">
        <v>26</v>
      </c>
      <c r="C15" s="18" t="s">
        <v>27</v>
      </c>
      <c r="D15" s="19">
        <v>233.33</v>
      </c>
      <c r="E15" s="56">
        <v>283.33</v>
      </c>
      <c r="F15" s="50">
        <v>408.33</v>
      </c>
      <c r="G15" s="22">
        <f t="shared" si="0"/>
        <v>0.4411816609607172</v>
      </c>
      <c r="H15" s="15">
        <f t="shared" si="2"/>
        <v>0.75001071443877754</v>
      </c>
    </row>
    <row r="16" spans="1:14" ht="15.75">
      <c r="A16" s="2">
        <v>13</v>
      </c>
      <c r="B16" s="3" t="s">
        <v>28</v>
      </c>
      <c r="C16" s="4" t="s">
        <v>29</v>
      </c>
      <c r="D16" s="13">
        <v>433.33</v>
      </c>
      <c r="E16" s="55">
        <v>407.5</v>
      </c>
      <c r="F16" s="49">
        <v>600</v>
      </c>
      <c r="G16" s="21">
        <f t="shared" si="0"/>
        <v>0.47239263803680981</v>
      </c>
      <c r="H16" s="5">
        <f t="shared" si="2"/>
        <v>0.38462603558488917</v>
      </c>
      <c r="K16" s="1" t="s">
        <v>65</v>
      </c>
    </row>
    <row r="17" spans="1:14" ht="15.75">
      <c r="A17" s="16">
        <v>14</v>
      </c>
      <c r="B17" s="17" t="s">
        <v>30</v>
      </c>
      <c r="C17" s="18" t="s">
        <v>71</v>
      </c>
      <c r="D17" s="19">
        <v>380</v>
      </c>
      <c r="E17" s="56">
        <v>430</v>
      </c>
      <c r="F17" s="50">
        <v>500</v>
      </c>
      <c r="G17" s="22">
        <f t="shared" si="0"/>
        <v>0.16279069767441862</v>
      </c>
      <c r="H17" s="15">
        <f t="shared" si="2"/>
        <v>0.31578947368421051</v>
      </c>
    </row>
    <row r="18" spans="1:14" ht="15.75">
      <c r="A18" s="2">
        <v>15</v>
      </c>
      <c r="B18" s="6" t="s">
        <v>32</v>
      </c>
      <c r="C18" s="4" t="s">
        <v>72</v>
      </c>
      <c r="D18" s="13">
        <v>1046.43</v>
      </c>
      <c r="E18" s="55">
        <v>1328.57</v>
      </c>
      <c r="F18" s="49">
        <v>1350</v>
      </c>
      <c r="G18" s="21">
        <f t="shared" si="0"/>
        <v>1.6130124871102061E-2</v>
      </c>
      <c r="H18" s="5">
        <f t="shared" si="2"/>
        <v>0.29010062784897211</v>
      </c>
    </row>
    <row r="19" spans="1:14" ht="15.75">
      <c r="A19" s="16">
        <v>16</v>
      </c>
      <c r="B19" s="17" t="s">
        <v>34</v>
      </c>
      <c r="C19" s="18" t="s">
        <v>35</v>
      </c>
      <c r="D19" s="19">
        <v>1415</v>
      </c>
      <c r="E19" s="56">
        <v>1733.33</v>
      </c>
      <c r="F19" s="50">
        <v>1800</v>
      </c>
      <c r="G19" s="22">
        <f t="shared" si="0"/>
        <v>3.8463535506799096E-2</v>
      </c>
      <c r="H19" s="15">
        <f t="shared" si="2"/>
        <v>0.27208480565371024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3">
        <v>649</v>
      </c>
      <c r="E20" s="55">
        <v>750</v>
      </c>
      <c r="F20" s="49">
        <v>712.5</v>
      </c>
      <c r="G20" s="21">
        <f t="shared" si="0"/>
        <v>-0.05</v>
      </c>
      <c r="H20" s="5">
        <f t="shared" si="2"/>
        <v>9.7842835130970723E-2</v>
      </c>
    </row>
    <row r="21" spans="1:14" ht="15.75">
      <c r="A21" s="16">
        <v>18</v>
      </c>
      <c r="B21" s="17" t="s">
        <v>38</v>
      </c>
      <c r="C21" s="18" t="s">
        <v>39</v>
      </c>
      <c r="D21" s="19">
        <v>691</v>
      </c>
      <c r="E21" s="56">
        <v>875</v>
      </c>
      <c r="F21" s="50">
        <v>900</v>
      </c>
      <c r="G21" s="22">
        <f t="shared" si="0"/>
        <v>2.8571428571428571E-2</v>
      </c>
      <c r="H21" s="15">
        <f t="shared" si="2"/>
        <v>0.3024602026049204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3">
        <v>960</v>
      </c>
      <c r="E22" s="55">
        <v>1025</v>
      </c>
      <c r="F22" s="49">
        <v>1191.67</v>
      </c>
      <c r="G22" s="21">
        <f t="shared" si="0"/>
        <v>0.16260487804878057</v>
      </c>
      <c r="H22" s="5">
        <f t="shared" si="2"/>
        <v>0.24132291666666675</v>
      </c>
    </row>
    <row r="23" spans="1:14" ht="15.75">
      <c r="A23" s="16">
        <v>20</v>
      </c>
      <c r="B23" s="17" t="s">
        <v>41</v>
      </c>
      <c r="C23" s="20" t="s">
        <v>42</v>
      </c>
      <c r="D23" s="19">
        <v>737.5</v>
      </c>
      <c r="E23" s="56">
        <v>750</v>
      </c>
      <c r="F23" s="50">
        <v>842.86</v>
      </c>
      <c r="G23" s="22">
        <f t="shared" si="0"/>
        <v>0.12381333333333334</v>
      </c>
      <c r="H23" s="15">
        <f t="shared" si="2"/>
        <v>0.14286101694915257</v>
      </c>
    </row>
    <row r="24" spans="1:14" ht="17.25" customHeight="1">
      <c r="A24" s="2">
        <v>21</v>
      </c>
      <c r="B24" s="6" t="s">
        <v>43</v>
      </c>
      <c r="C24" s="4" t="s">
        <v>75</v>
      </c>
      <c r="D24" s="13">
        <v>920.83</v>
      </c>
      <c r="E24" s="55">
        <v>1100</v>
      </c>
      <c r="F24" s="49">
        <v>1120</v>
      </c>
      <c r="G24" s="21">
        <f t="shared" si="0"/>
        <v>1.8181818181818181E-2</v>
      </c>
      <c r="H24" s="5">
        <f t="shared" si="2"/>
        <v>0.21629399563437329</v>
      </c>
      <c r="J24" s="1" t="s">
        <v>65</v>
      </c>
      <c r="M24" s="1" t="s">
        <v>65</v>
      </c>
    </row>
    <row r="25" spans="1:14" ht="15.75">
      <c r="A25" s="16">
        <v>22</v>
      </c>
      <c r="B25" s="17" t="s">
        <v>45</v>
      </c>
      <c r="C25" s="18" t="s">
        <v>46</v>
      </c>
      <c r="D25" s="19">
        <v>690</v>
      </c>
      <c r="E25" s="56">
        <v>925</v>
      </c>
      <c r="F25" s="50">
        <v>816.67</v>
      </c>
      <c r="G25" s="22">
        <f t="shared" si="0"/>
        <v>-0.11711351351351355</v>
      </c>
      <c r="H25" s="15">
        <f t="shared" si="2"/>
        <v>0.18357971014492747</v>
      </c>
    </row>
    <row r="26" spans="1:14" ht="15.75">
      <c r="A26" s="2">
        <v>23</v>
      </c>
      <c r="B26" s="6" t="s">
        <v>47</v>
      </c>
      <c r="C26" s="4" t="s">
        <v>76</v>
      </c>
      <c r="D26" s="13">
        <v>1033.33</v>
      </c>
      <c r="E26" s="55">
        <v>900</v>
      </c>
      <c r="F26" s="49">
        <v>1300</v>
      </c>
      <c r="G26" s="25">
        <f t="shared" si="0"/>
        <v>0.44444444444444442</v>
      </c>
      <c r="H26" s="26">
        <f t="shared" si="2"/>
        <v>0.25806857441475628</v>
      </c>
      <c r="J26" s="1" t="s">
        <v>65</v>
      </c>
      <c r="K26" s="1" t="s">
        <v>65</v>
      </c>
    </row>
    <row r="27" spans="1:14" ht="15.75">
      <c r="A27" s="16">
        <v>24</v>
      </c>
      <c r="B27" s="17" t="s">
        <v>49</v>
      </c>
      <c r="C27" s="18" t="s">
        <v>77</v>
      </c>
      <c r="D27" s="19">
        <v>920</v>
      </c>
      <c r="E27" s="56">
        <v>1066.67</v>
      </c>
      <c r="F27" s="50">
        <v>1166.6600000000001</v>
      </c>
      <c r="G27" s="22">
        <f t="shared" si="0"/>
        <v>9.3740332061462317E-2</v>
      </c>
      <c r="H27" s="15">
        <f t="shared" si="2"/>
        <v>0.26810869565217399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3">
        <v>644.16999999999996</v>
      </c>
      <c r="E28" s="55">
        <v>814.29</v>
      </c>
      <c r="F28" s="49">
        <v>787.5</v>
      </c>
      <c r="G28" s="21">
        <f t="shared" si="0"/>
        <v>-3.2899826843016573E-2</v>
      </c>
      <c r="H28" s="5">
        <f t="shared" si="2"/>
        <v>0.22250337643789692</v>
      </c>
    </row>
    <row r="29" spans="1:14" ht="15.75">
      <c r="A29" s="16">
        <v>26</v>
      </c>
      <c r="B29" s="17" t="s">
        <v>51</v>
      </c>
      <c r="C29" s="18" t="s">
        <v>79</v>
      </c>
      <c r="D29" s="19">
        <v>540</v>
      </c>
      <c r="E29" s="56">
        <v>650</v>
      </c>
      <c r="F29" s="50">
        <v>675.83</v>
      </c>
      <c r="G29" s="22">
        <f t="shared" si="0"/>
        <v>3.9738461538461604E-2</v>
      </c>
      <c r="H29" s="15">
        <f t="shared" si="2"/>
        <v>0.25153703703703711</v>
      </c>
    </row>
    <row r="30" spans="1:14" ht="15.75">
      <c r="A30" s="2">
        <v>27</v>
      </c>
      <c r="B30" s="6" t="s">
        <v>53</v>
      </c>
      <c r="C30" s="4" t="s">
        <v>80</v>
      </c>
      <c r="D30" s="13">
        <v>612.5</v>
      </c>
      <c r="E30" s="55">
        <v>764.29</v>
      </c>
      <c r="F30" s="49">
        <v>691.67</v>
      </c>
      <c r="G30" s="21">
        <f t="shared" si="0"/>
        <v>-9.5016289628282471E-2</v>
      </c>
      <c r="H30" s="5">
        <f t="shared" si="2"/>
        <v>0.12925714285714279</v>
      </c>
    </row>
    <row r="31" spans="1:14" ht="15.75">
      <c r="A31" s="16">
        <v>28</v>
      </c>
      <c r="B31" s="17" t="s">
        <v>55</v>
      </c>
      <c r="C31" s="18" t="s">
        <v>81</v>
      </c>
      <c r="D31" s="19">
        <v>770</v>
      </c>
      <c r="E31" s="56">
        <v>1120</v>
      </c>
      <c r="F31" s="50">
        <v>1016.67</v>
      </c>
      <c r="G31" s="22">
        <f t="shared" si="0"/>
        <v>-9.2258928571428603E-2</v>
      </c>
      <c r="H31" s="15">
        <f t="shared" si="2"/>
        <v>0.32035064935064927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3">
        <v>164.29</v>
      </c>
      <c r="E32" s="55">
        <v>270</v>
      </c>
      <c r="F32" s="49">
        <v>333.33</v>
      </c>
      <c r="G32" s="21">
        <f t="shared" si="0"/>
        <v>0.23455555555555549</v>
      </c>
      <c r="H32" s="5">
        <f t="shared" si="2"/>
        <v>1.0289122892446283</v>
      </c>
      <c r="N32" s="1" t="s">
        <v>65</v>
      </c>
    </row>
    <row r="33" spans="1:12" ht="15.75">
      <c r="A33" s="16">
        <v>30</v>
      </c>
      <c r="B33" s="17" t="s">
        <v>59</v>
      </c>
      <c r="C33" s="18" t="s">
        <v>82</v>
      </c>
      <c r="D33" s="19">
        <v>1114.27</v>
      </c>
      <c r="E33" s="56">
        <v>1600</v>
      </c>
      <c r="F33" s="50">
        <v>1485.71</v>
      </c>
      <c r="G33" s="22">
        <f t="shared" si="0"/>
        <v>-7.1431249999999974E-2</v>
      </c>
      <c r="H33" s="15">
        <f t="shared" si="2"/>
        <v>0.3333482908092294</v>
      </c>
    </row>
    <row r="34" spans="1:12" ht="15.75">
      <c r="A34" s="2">
        <v>31</v>
      </c>
      <c r="B34" s="6" t="s">
        <v>83</v>
      </c>
      <c r="C34" s="4" t="s">
        <v>84</v>
      </c>
      <c r="D34" s="13">
        <v>1850</v>
      </c>
      <c r="E34" s="55">
        <v>1600</v>
      </c>
      <c r="F34" s="49">
        <v>1942.26</v>
      </c>
      <c r="G34" s="24">
        <f t="shared" si="0"/>
        <v>0.21391250000000001</v>
      </c>
      <c r="H34" s="5">
        <f t="shared" si="2"/>
        <v>4.9870270270270266E-2</v>
      </c>
      <c r="L34" s="1" t="s">
        <v>65</v>
      </c>
    </row>
    <row r="35" spans="1:12" ht="15.75">
      <c r="A35" s="16">
        <v>32</v>
      </c>
      <c r="B35" s="17" t="s">
        <v>62</v>
      </c>
      <c r="C35" s="18" t="s">
        <v>85</v>
      </c>
      <c r="D35" s="19">
        <v>566.66999999999996</v>
      </c>
      <c r="E35" s="56">
        <v>400</v>
      </c>
      <c r="F35" s="50"/>
      <c r="G35" s="22"/>
      <c r="H35" s="15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topLeftCell="A15" workbookViewId="0">
      <selection activeCell="P10" sqref="P10"/>
    </sheetView>
  </sheetViews>
  <sheetFormatPr defaultRowHeight="15"/>
  <cols>
    <col min="1" max="1" width="3.7109375" style="27" customWidth="1"/>
    <col min="2" max="2" width="17.85546875" style="27" bestFit="1" customWidth="1"/>
    <col min="3" max="3" width="18.5703125" style="27" customWidth="1"/>
    <col min="4" max="4" width="11.5703125" style="27" customWidth="1"/>
    <col min="5" max="5" width="12" style="27" customWidth="1"/>
    <col min="6" max="6" width="11.85546875" style="27" customWidth="1"/>
    <col min="7" max="7" width="10.28515625" style="27" customWidth="1"/>
    <col min="8" max="8" width="10" style="27" customWidth="1"/>
    <col min="9" max="16384" width="9.140625" style="27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" customHeight="1">
      <c r="A2" s="68" t="s">
        <v>1</v>
      </c>
      <c r="B2" s="69"/>
      <c r="C2" s="70"/>
      <c r="D2" s="52">
        <v>2022</v>
      </c>
      <c r="E2" s="53">
        <v>2023</v>
      </c>
      <c r="F2" s="51">
        <v>2023</v>
      </c>
      <c r="G2" s="71" t="s">
        <v>97</v>
      </c>
      <c r="H2" s="71"/>
    </row>
    <row r="3" spans="1:8" ht="42.75">
      <c r="A3" s="72" t="s">
        <v>2</v>
      </c>
      <c r="B3" s="73"/>
      <c r="C3" s="34" t="s">
        <v>3</v>
      </c>
      <c r="D3" s="35" t="s">
        <v>96</v>
      </c>
      <c r="E3" s="35" t="s">
        <v>93</v>
      </c>
      <c r="F3" s="35" t="s">
        <v>96</v>
      </c>
      <c r="G3" s="35" t="s">
        <v>4</v>
      </c>
      <c r="H3" s="35" t="s">
        <v>5</v>
      </c>
    </row>
    <row r="4" spans="1:8" ht="15.75">
      <c r="A4" s="31">
        <v>1</v>
      </c>
      <c r="B4" s="33" t="s">
        <v>6</v>
      </c>
      <c r="C4" s="32" t="s">
        <v>7</v>
      </c>
      <c r="D4" s="44">
        <v>2560</v>
      </c>
      <c r="E4" s="44">
        <v>2780</v>
      </c>
      <c r="F4" s="41">
        <v>3093</v>
      </c>
      <c r="G4" s="46">
        <f>(F4-E4)/E4</f>
        <v>0.11258992805755395</v>
      </c>
      <c r="H4" s="46">
        <f>+(F4-D4)/D4</f>
        <v>0.20820312499999999</v>
      </c>
    </row>
    <row r="5" spans="1:8" ht="15.75">
      <c r="A5" s="28">
        <v>2</v>
      </c>
      <c r="B5" s="29" t="s">
        <v>8</v>
      </c>
      <c r="C5" s="30" t="s">
        <v>9</v>
      </c>
      <c r="D5" s="45">
        <v>1860</v>
      </c>
      <c r="E5" s="45">
        <v>2193.33</v>
      </c>
      <c r="F5" s="47">
        <v>2410</v>
      </c>
      <c r="G5" s="48">
        <f t="shared" ref="G5:G32" si="0">(F5-E5)/E5</f>
        <v>9.8785864416207361E-2</v>
      </c>
      <c r="H5" s="48">
        <f t="shared" ref="H5:H32" si="1">+(F5-D5)/D5</f>
        <v>0.29569892473118281</v>
      </c>
    </row>
    <row r="6" spans="1:8" ht="15.75">
      <c r="A6" s="31">
        <v>3</v>
      </c>
      <c r="B6" s="33" t="s">
        <v>10</v>
      </c>
      <c r="C6" s="32" t="s">
        <v>11</v>
      </c>
      <c r="D6" s="44">
        <v>1552.5</v>
      </c>
      <c r="E6" s="44">
        <v>2020</v>
      </c>
      <c r="F6" s="41">
        <v>1974</v>
      </c>
      <c r="G6" s="46">
        <f t="shared" si="0"/>
        <v>-2.2772277227722772E-2</v>
      </c>
      <c r="H6" s="46">
        <f t="shared" si="1"/>
        <v>0.27149758454106282</v>
      </c>
    </row>
    <row r="7" spans="1:8" ht="15.75">
      <c r="A7" s="28">
        <v>4</v>
      </c>
      <c r="B7" s="29" t="s">
        <v>12</v>
      </c>
      <c r="C7" s="30" t="s">
        <v>13</v>
      </c>
      <c r="D7" s="45">
        <v>1948</v>
      </c>
      <c r="E7" s="45">
        <v>2426.67</v>
      </c>
      <c r="F7" s="47">
        <v>2777</v>
      </c>
      <c r="G7" s="48">
        <f t="shared" si="0"/>
        <v>0.144366559936044</v>
      </c>
      <c r="H7" s="48">
        <f t="shared" si="1"/>
        <v>0.42556468172484602</v>
      </c>
    </row>
    <row r="8" spans="1:8" ht="15.75">
      <c r="A8" s="31">
        <v>5</v>
      </c>
      <c r="B8" s="33" t="s">
        <v>14</v>
      </c>
      <c r="C8" s="32" t="s">
        <v>15</v>
      </c>
      <c r="D8" s="44">
        <v>1136</v>
      </c>
      <c r="E8" s="44">
        <v>1327</v>
      </c>
      <c r="F8" s="41">
        <v>1473</v>
      </c>
      <c r="G8" s="46">
        <f t="shared" si="0"/>
        <v>0.11002260738507913</v>
      </c>
      <c r="H8" s="46">
        <f t="shared" si="1"/>
        <v>0.29665492957746481</v>
      </c>
    </row>
    <row r="9" spans="1:8" ht="15.75">
      <c r="A9" s="28">
        <v>6</v>
      </c>
      <c r="B9" s="29" t="s">
        <v>16</v>
      </c>
      <c r="C9" s="30" t="s">
        <v>17</v>
      </c>
      <c r="D9" s="45">
        <v>1858.33</v>
      </c>
      <c r="E9" s="45">
        <v>2295</v>
      </c>
      <c r="F9" s="47">
        <v>2360</v>
      </c>
      <c r="G9" s="48">
        <f t="shared" si="0"/>
        <v>2.8322440087145968E-2</v>
      </c>
      <c r="H9" s="48">
        <f t="shared" si="1"/>
        <v>0.26995743490122859</v>
      </c>
    </row>
    <row r="10" spans="1:8" ht="15.75">
      <c r="A10" s="31">
        <v>7</v>
      </c>
      <c r="B10" s="33" t="s">
        <v>18</v>
      </c>
      <c r="C10" s="32" t="s">
        <v>19</v>
      </c>
      <c r="D10" s="44">
        <v>390</v>
      </c>
      <c r="E10" s="44">
        <v>560</v>
      </c>
      <c r="F10" s="41">
        <v>745</v>
      </c>
      <c r="G10" s="46">
        <f t="shared" si="0"/>
        <v>0.33035714285714285</v>
      </c>
      <c r="H10" s="46">
        <f t="shared" si="1"/>
        <v>0.91025641025641024</v>
      </c>
    </row>
    <row r="11" spans="1:8" ht="15.75">
      <c r="A11" s="28">
        <v>8</v>
      </c>
      <c r="B11" s="29" t="s">
        <v>20</v>
      </c>
      <c r="C11" s="30" t="s">
        <v>21</v>
      </c>
      <c r="D11" s="45">
        <v>1410</v>
      </c>
      <c r="E11" s="45">
        <v>1760</v>
      </c>
      <c r="F11" s="47">
        <v>1700</v>
      </c>
      <c r="G11" s="48">
        <f t="shared" si="0"/>
        <v>-3.4090909090909088E-2</v>
      </c>
      <c r="H11" s="48">
        <f t="shared" si="1"/>
        <v>0.20567375886524822</v>
      </c>
    </row>
    <row r="12" spans="1:8" ht="15.75">
      <c r="A12" s="31">
        <v>9</v>
      </c>
      <c r="B12" s="33" t="s">
        <v>22</v>
      </c>
      <c r="C12" s="32" t="s">
        <v>23</v>
      </c>
      <c r="D12" s="44">
        <v>804</v>
      </c>
      <c r="E12" s="44">
        <v>876</v>
      </c>
      <c r="F12" s="41">
        <v>1110</v>
      </c>
      <c r="G12" s="46">
        <f t="shared" si="0"/>
        <v>0.26712328767123289</v>
      </c>
      <c r="H12" s="46">
        <f t="shared" si="1"/>
        <v>0.38059701492537312</v>
      </c>
    </row>
    <row r="13" spans="1:8" ht="15.75">
      <c r="A13" s="28">
        <v>10</v>
      </c>
      <c r="B13" s="29" t="s">
        <v>24</v>
      </c>
      <c r="C13" s="30" t="s">
        <v>25</v>
      </c>
      <c r="D13" s="45">
        <v>966.67</v>
      </c>
      <c r="E13" s="45">
        <v>975</v>
      </c>
      <c r="F13" s="47">
        <v>1105</v>
      </c>
      <c r="G13" s="48">
        <f t="shared" si="0"/>
        <v>0.13333333333333333</v>
      </c>
      <c r="H13" s="48">
        <f t="shared" si="1"/>
        <v>0.14309950655342574</v>
      </c>
    </row>
    <row r="14" spans="1:8" ht="15.75">
      <c r="A14" s="31">
        <v>11</v>
      </c>
      <c r="B14" s="33" t="s">
        <v>26</v>
      </c>
      <c r="C14" s="32" t="s">
        <v>27</v>
      </c>
      <c r="D14" s="44">
        <v>400</v>
      </c>
      <c r="E14" s="44"/>
      <c r="F14" s="41">
        <v>693</v>
      </c>
      <c r="G14" s="46"/>
      <c r="H14" s="46">
        <f t="shared" si="1"/>
        <v>0.73250000000000004</v>
      </c>
    </row>
    <row r="15" spans="1:8" ht="15.75">
      <c r="A15" s="28">
        <v>12</v>
      </c>
      <c r="B15" s="29" t="s">
        <v>28</v>
      </c>
      <c r="C15" s="30" t="s">
        <v>29</v>
      </c>
      <c r="D15" s="45">
        <v>530</v>
      </c>
      <c r="E15" s="45"/>
      <c r="F15" s="47">
        <v>960</v>
      </c>
      <c r="G15" s="48"/>
      <c r="H15" s="48">
        <f t="shared" si="1"/>
        <v>0.81132075471698117</v>
      </c>
    </row>
    <row r="16" spans="1:8" ht="15.75">
      <c r="A16" s="31">
        <v>13</v>
      </c>
      <c r="B16" s="33" t="s">
        <v>30</v>
      </c>
      <c r="C16" s="32" t="s">
        <v>31</v>
      </c>
      <c r="D16" s="44">
        <v>620</v>
      </c>
      <c r="E16" s="44">
        <v>693</v>
      </c>
      <c r="F16" s="41">
        <v>733</v>
      </c>
      <c r="G16" s="46">
        <f t="shared" si="0"/>
        <v>5.772005772005772E-2</v>
      </c>
      <c r="H16" s="46">
        <f t="shared" si="1"/>
        <v>0.18225806451612903</v>
      </c>
    </row>
    <row r="17" spans="1:8" ht="15.75">
      <c r="A17" s="28">
        <v>14</v>
      </c>
      <c r="B17" s="36" t="s">
        <v>32</v>
      </c>
      <c r="C17" s="30" t="s">
        <v>33</v>
      </c>
      <c r="D17" s="45">
        <v>1401.66</v>
      </c>
      <c r="E17" s="45">
        <v>1706.67</v>
      </c>
      <c r="F17" s="47">
        <v>1715</v>
      </c>
      <c r="G17" s="48">
        <f t="shared" si="0"/>
        <v>4.8808498420901091E-3</v>
      </c>
      <c r="H17" s="48">
        <f t="shared" si="1"/>
        <v>0.22354922021032197</v>
      </c>
    </row>
    <row r="18" spans="1:8" ht="15.75">
      <c r="A18" s="31">
        <v>15</v>
      </c>
      <c r="B18" s="33" t="s">
        <v>34</v>
      </c>
      <c r="C18" s="32" t="s">
        <v>35</v>
      </c>
      <c r="D18" s="44">
        <v>2256.66</v>
      </c>
      <c r="E18" s="44">
        <v>3020</v>
      </c>
      <c r="F18" s="41">
        <v>3130</v>
      </c>
      <c r="G18" s="46">
        <f t="shared" si="0"/>
        <v>3.6423841059602648E-2</v>
      </c>
      <c r="H18" s="46">
        <f t="shared" si="1"/>
        <v>0.3870055746102648</v>
      </c>
    </row>
    <row r="19" spans="1:8" ht="15.75">
      <c r="A19" s="28">
        <v>16</v>
      </c>
      <c r="B19" s="29" t="s">
        <v>36</v>
      </c>
      <c r="C19" s="30" t="s">
        <v>37</v>
      </c>
      <c r="D19" s="45">
        <v>790</v>
      </c>
      <c r="E19" s="45">
        <v>865</v>
      </c>
      <c r="F19" s="47">
        <v>805</v>
      </c>
      <c r="G19" s="48">
        <f t="shared" si="0"/>
        <v>-6.9364161849710976E-2</v>
      </c>
      <c r="H19" s="48">
        <f t="shared" si="1"/>
        <v>1.8987341772151899E-2</v>
      </c>
    </row>
    <row r="20" spans="1:8" ht="15.75">
      <c r="A20" s="31">
        <v>17</v>
      </c>
      <c r="B20" s="33" t="s">
        <v>38</v>
      </c>
      <c r="C20" s="32" t="s">
        <v>39</v>
      </c>
      <c r="D20" s="44">
        <v>826.64</v>
      </c>
      <c r="E20" s="44">
        <v>1070</v>
      </c>
      <c r="F20" s="41">
        <v>1087</v>
      </c>
      <c r="G20" s="46">
        <f t="shared" si="0"/>
        <v>1.5887850467289719E-2</v>
      </c>
      <c r="H20" s="46">
        <f t="shared" si="1"/>
        <v>0.31496177296041811</v>
      </c>
    </row>
    <row r="21" spans="1:8" ht="15.75">
      <c r="A21" s="28">
        <v>18</v>
      </c>
      <c r="B21" s="29" t="s">
        <v>40</v>
      </c>
      <c r="C21" s="37" t="s">
        <v>74</v>
      </c>
      <c r="D21" s="45"/>
      <c r="E21" s="45">
        <v>1260</v>
      </c>
      <c r="F21" s="47">
        <v>1490</v>
      </c>
      <c r="G21" s="48">
        <f t="shared" si="0"/>
        <v>0.18253968253968253</v>
      </c>
      <c r="H21" s="48"/>
    </row>
    <row r="22" spans="1:8" ht="15.75">
      <c r="A22" s="31">
        <v>19</v>
      </c>
      <c r="B22" s="33" t="s">
        <v>41</v>
      </c>
      <c r="C22" s="32" t="s">
        <v>42</v>
      </c>
      <c r="D22" s="44">
        <v>892.5</v>
      </c>
      <c r="E22" s="44">
        <v>905</v>
      </c>
      <c r="F22" s="41">
        <v>1140</v>
      </c>
      <c r="G22" s="46">
        <f t="shared" si="0"/>
        <v>0.25966850828729282</v>
      </c>
      <c r="H22" s="46">
        <f t="shared" si="1"/>
        <v>0.27731092436974791</v>
      </c>
    </row>
    <row r="23" spans="1:8" ht="15.75">
      <c r="A23" s="28">
        <v>20</v>
      </c>
      <c r="B23" s="29" t="s">
        <v>43</v>
      </c>
      <c r="C23" s="30" t="s">
        <v>44</v>
      </c>
      <c r="D23" s="45">
        <v>1100</v>
      </c>
      <c r="E23" s="45">
        <v>1380</v>
      </c>
      <c r="F23" s="47">
        <v>1535</v>
      </c>
      <c r="G23" s="48">
        <f t="shared" si="0"/>
        <v>0.11231884057971014</v>
      </c>
      <c r="H23" s="48">
        <f t="shared" si="1"/>
        <v>0.39545454545454545</v>
      </c>
    </row>
    <row r="24" spans="1:8" ht="15.75">
      <c r="A24" s="31">
        <v>21</v>
      </c>
      <c r="B24" s="33" t="s">
        <v>45</v>
      </c>
      <c r="C24" s="32" t="s">
        <v>46</v>
      </c>
      <c r="D24" s="44"/>
      <c r="E24" s="44"/>
      <c r="F24" s="41">
        <v>1200</v>
      </c>
      <c r="G24" s="46"/>
      <c r="H24" s="46"/>
    </row>
    <row r="25" spans="1:8" ht="15.75">
      <c r="A25" s="28">
        <v>22</v>
      </c>
      <c r="B25" s="29" t="s">
        <v>47</v>
      </c>
      <c r="C25" s="30" t="s">
        <v>48</v>
      </c>
      <c r="D25" s="45">
        <v>1291.6600000000001</v>
      </c>
      <c r="E25" s="45">
        <v>1255</v>
      </c>
      <c r="F25" s="47">
        <v>1786</v>
      </c>
      <c r="G25" s="48">
        <f t="shared" si="0"/>
        <v>0.42310756972111552</v>
      </c>
      <c r="H25" s="48">
        <f t="shared" si="1"/>
        <v>0.38271681402226582</v>
      </c>
    </row>
    <row r="26" spans="1:8" ht="15.75">
      <c r="A26" s="31">
        <v>23</v>
      </c>
      <c r="B26" s="33" t="s">
        <v>49</v>
      </c>
      <c r="C26" s="32" t="s">
        <v>50</v>
      </c>
      <c r="D26" s="44">
        <v>1286.6600000000001</v>
      </c>
      <c r="E26" s="44">
        <v>2093</v>
      </c>
      <c r="F26" s="41">
        <v>2220</v>
      </c>
      <c r="G26" s="46">
        <f t="shared" si="0"/>
        <v>6.0678451982799808E-2</v>
      </c>
      <c r="H26" s="46">
        <f t="shared" si="1"/>
        <v>0.72539754091990105</v>
      </c>
    </row>
    <row r="27" spans="1:8" ht="15.75">
      <c r="A27" s="28">
        <v>24</v>
      </c>
      <c r="B27" s="29" t="s">
        <v>51</v>
      </c>
      <c r="C27" s="30" t="s">
        <v>52</v>
      </c>
      <c r="D27" s="45">
        <v>812</v>
      </c>
      <c r="E27" s="45">
        <v>995</v>
      </c>
      <c r="F27" s="47">
        <v>1095</v>
      </c>
      <c r="G27" s="48">
        <f t="shared" si="0"/>
        <v>0.10050251256281408</v>
      </c>
      <c r="H27" s="48">
        <f t="shared" si="1"/>
        <v>0.34852216748768472</v>
      </c>
    </row>
    <row r="28" spans="1:8" ht="15.75">
      <c r="A28" s="31">
        <v>25</v>
      </c>
      <c r="B28" s="33" t="s">
        <v>53</v>
      </c>
      <c r="C28" s="32" t="s">
        <v>54</v>
      </c>
      <c r="D28" s="44">
        <v>900</v>
      </c>
      <c r="E28" s="44">
        <v>1060</v>
      </c>
      <c r="F28" s="41">
        <v>1110</v>
      </c>
      <c r="G28" s="46">
        <f t="shared" si="0"/>
        <v>4.716981132075472E-2</v>
      </c>
      <c r="H28" s="46">
        <f t="shared" si="1"/>
        <v>0.23333333333333334</v>
      </c>
    </row>
    <row r="29" spans="1:8" ht="15.75">
      <c r="A29" s="28">
        <v>26</v>
      </c>
      <c r="B29" s="29" t="s">
        <v>55</v>
      </c>
      <c r="C29" s="30" t="s">
        <v>56</v>
      </c>
      <c r="D29" s="45">
        <v>933.33</v>
      </c>
      <c r="E29" s="45"/>
      <c r="F29" s="47">
        <v>1490</v>
      </c>
      <c r="G29" s="48"/>
      <c r="H29" s="48">
        <f t="shared" si="1"/>
        <v>0.59643427297954632</v>
      </c>
    </row>
    <row r="30" spans="1:8" ht="15.75">
      <c r="A30" s="31">
        <v>27</v>
      </c>
      <c r="B30" s="33" t="s">
        <v>57</v>
      </c>
      <c r="C30" s="32" t="s">
        <v>58</v>
      </c>
      <c r="D30" s="44">
        <v>270</v>
      </c>
      <c r="E30" s="44">
        <v>460</v>
      </c>
      <c r="F30" s="41">
        <v>540</v>
      </c>
      <c r="G30" s="46">
        <f t="shared" si="0"/>
        <v>0.17391304347826086</v>
      </c>
      <c r="H30" s="46">
        <f t="shared" si="1"/>
        <v>1</v>
      </c>
    </row>
    <row r="31" spans="1:8" ht="15.75">
      <c r="A31" s="28">
        <v>28</v>
      </c>
      <c r="B31" s="29" t="s">
        <v>59</v>
      </c>
      <c r="C31" s="30" t="s">
        <v>60</v>
      </c>
      <c r="D31" s="45">
        <v>1350</v>
      </c>
      <c r="E31" s="45">
        <v>2020</v>
      </c>
      <c r="F31" s="47">
        <v>2058</v>
      </c>
      <c r="G31" s="48">
        <f t="shared" si="0"/>
        <v>1.8811881188118811E-2</v>
      </c>
      <c r="H31" s="48">
        <f t="shared" si="1"/>
        <v>0.52444444444444449</v>
      </c>
    </row>
    <row r="32" spans="1:8" ht="15.75">
      <c r="A32" s="31">
        <v>29</v>
      </c>
      <c r="B32" s="33" t="s">
        <v>61</v>
      </c>
      <c r="C32" s="32" t="s">
        <v>84</v>
      </c>
      <c r="D32" s="44">
        <v>2520</v>
      </c>
      <c r="E32" s="44">
        <v>2570</v>
      </c>
      <c r="F32" s="41">
        <v>2577</v>
      </c>
      <c r="G32" s="46">
        <f t="shared" si="0"/>
        <v>2.7237354085603111E-3</v>
      </c>
      <c r="H32" s="46">
        <f t="shared" si="1"/>
        <v>2.2619047619047618E-2</v>
      </c>
    </row>
    <row r="33" spans="1:8" ht="16.5" thickBot="1">
      <c r="A33" s="38">
        <v>30</v>
      </c>
      <c r="B33" s="39" t="s">
        <v>62</v>
      </c>
      <c r="C33" s="40" t="s">
        <v>63</v>
      </c>
      <c r="D33" s="45">
        <v>760</v>
      </c>
      <c r="E33" s="45"/>
      <c r="F33" s="47"/>
      <c r="G33" s="48"/>
      <c r="H33" s="48"/>
    </row>
    <row r="34" spans="1:8">
      <c r="A34" s="42" t="s">
        <v>88</v>
      </c>
      <c r="B34" s="42"/>
      <c r="C34" s="42"/>
      <c r="D34" s="42"/>
      <c r="E34" s="42"/>
      <c r="F34" s="42"/>
      <c r="G34" s="42"/>
      <c r="H34" s="42"/>
    </row>
    <row r="35" spans="1:8">
      <c r="A35" s="42" t="s">
        <v>89</v>
      </c>
      <c r="B35" s="42"/>
      <c r="C35" s="42"/>
      <c r="D35" s="43"/>
      <c r="E35" s="42"/>
      <c r="F35" s="42"/>
      <c r="G35" s="42"/>
      <c r="H35" s="42"/>
    </row>
    <row r="43" spans="1:8">
      <c r="F43" s="27" t="s">
        <v>65</v>
      </c>
    </row>
    <row r="1982" spans="6:6">
      <c r="F1982" s="27" t="s">
        <v>91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2023-05-06T14:23:44Z</dcterms:modified>
</cp:coreProperties>
</file>