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82" r:id="rId2"/>
  </sheets>
  <calcPr calcId="144525"/>
</workbook>
</file>

<file path=xl/calcChain.xml><?xml version="1.0" encoding="utf-8"?>
<calcChain xmlns="http://schemas.openxmlformats.org/spreadsheetml/2006/main">
  <c r="H7" i="2" l="1"/>
  <c r="H29" i="2"/>
  <c r="H12" i="2"/>
  <c r="H10" i="2"/>
  <c r="H6" i="2"/>
  <c r="H33" i="82" l="1"/>
  <c r="G33" i="82"/>
  <c r="H32" i="82"/>
  <c r="H31" i="82"/>
  <c r="G30" i="82"/>
  <c r="G29" i="82"/>
  <c r="H29" i="82"/>
  <c r="H28" i="82"/>
  <c r="H27" i="82"/>
  <c r="G26" i="82"/>
  <c r="H25" i="82"/>
  <c r="G25" i="82"/>
  <c r="G23" i="82"/>
  <c r="H22" i="82"/>
  <c r="G22" i="82"/>
  <c r="H20" i="82"/>
  <c r="H19" i="82"/>
  <c r="G19" i="82"/>
  <c r="G18" i="82"/>
  <c r="H17" i="82"/>
  <c r="H16" i="82"/>
  <c r="G16" i="82"/>
  <c r="H13" i="82"/>
  <c r="G13" i="82"/>
  <c r="H12" i="82"/>
  <c r="H11" i="82"/>
  <c r="H10" i="82"/>
  <c r="G10" i="82"/>
  <c r="H9" i="82"/>
  <c r="G9" i="82"/>
  <c r="G8" i="82"/>
  <c r="H7" i="82"/>
  <c r="G6" i="82"/>
  <c r="G5" i="82"/>
  <c r="G4" i="82"/>
  <c r="H5" i="82" l="1"/>
  <c r="G32" i="82"/>
  <c r="G28" i="82"/>
  <c r="G31" i="82"/>
  <c r="G12" i="82"/>
  <c r="H4" i="82"/>
  <c r="G7" i="82"/>
  <c r="H8" i="82"/>
  <c r="G11" i="82"/>
  <c r="G17" i="82"/>
  <c r="G20" i="82"/>
  <c r="G27" i="82"/>
  <c r="H35" i="2" l="1"/>
  <c r="H32" i="2"/>
  <c r="H25" i="2"/>
  <c r="G35" i="2" l="1"/>
  <c r="H23" i="2" l="1"/>
  <c r="H21" i="2"/>
  <c r="H19" i="2"/>
  <c r="G12" i="2" l="1"/>
  <c r="H15" i="2" l="1"/>
  <c r="H1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<sst xmlns="http://schemas.openxmlformats.org/spreadsheetml/2006/main" count="176" uniqueCount="98">
  <si>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</si>
  <si>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</si>
  <si>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</si>
  <si>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</si>
  <si>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</si>
  <si>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</si>
  <si>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</si>
  <si>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</si>
  <si>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</si>
  <si>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</si>
  <si>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</si>
  <si>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</si>
  <si>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</si>
  <si>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</si>
  <si>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</si>
  <si>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</si>
  <si>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</si>
  <si>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</si>
  <si>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</si>
  <si>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</si>
  <si>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</si>
  <si>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</si>
  <si>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</si>
  <si>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</si>
  <si>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</si>
  <si>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</si>
  <si>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</si>
  <si>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</si>
  <si>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</si>
  <si>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</si>
  <si>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</si>
  <si>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</si>
  <si>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</si>
  <si>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</si>
  <si>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</si>
  <si>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</si>
  <si>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</si>
  <si>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</si>
  <si>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</si>
  <si>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</si>
  <si>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</si>
  <si>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</si>
  <si>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</si>
  <si>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</si>
  <si>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</si>
  <si>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</si>
  <si>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</si>
  <si>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</si>
  <si>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</si>
  <si>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</si>
  <si>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</si>
  <si>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</si>
  <si>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</si>
  <si>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</si>
  <si>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</si>
  <si>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</si>
  <si>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</si>
  <si>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</si>
  <si>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</si>
  <si>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</si>
  <si>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</si>
  <si>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</si>
  <si>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</si>
  <si>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</si>
  <si>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</si>
  <si>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</si>
  <si>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</si>
  <si>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</si>
  <si>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</si>
  <si>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</si>
  <si>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</si>
  <si>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</si>
  <si>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</si>
  <si>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</si>
  <si>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</si>
  <si>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</si>
  <si>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</si>
  <si>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</si>
  <si>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</si>
  <si>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</si>
  <si>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</si>
  <si>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</si>
  <si>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</si>
  <si>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</si>
  <si>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</si>
  <si>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</si>
  <si>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</si>
  <si>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</si>
  <si>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</si>
  <si>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</si>
  <si>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</si>
  <si>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</si>
  <si>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May</t>
  </si>
  <si>
    <t>Average of 3rd week of May</t>
  </si>
  <si>
    <t>4th week of May</t>
  </si>
  <si>
    <t>% Change 4th week of May 2023, compared to:</t>
  </si>
  <si>
    <r>
      <t xml:space="preserve">% Change 4th </t>
    </r>
    <r>
      <rPr>
        <b/>
        <sz val="10.5"/>
        <color indexed="8"/>
        <rFont val="Calisto MT"/>
        <family val="1"/>
      </rPr>
      <t>week of May 2023, compared to:</t>
    </r>
  </si>
  <si>
    <t>Average of 4th week of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</si>
</sst>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O16" sqref="O1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2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2" t="s">
        <v>3</v>
      </c>
      <c r="D3" s="55" t="s">
        <v>94</v>
      </c>
      <c r="E3" s="55" t="s">
        <v>92</v>
      </c>
      <c r="F3" s="55" t="s">
        <v>94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1891.67</v>
      </c>
      <c r="E4" s="53">
        <v>1833.33</v>
      </c>
      <c r="F4" s="47">
        <v>1800</v>
      </c>
      <c r="G4" s="20">
        <f>+(F4-E4)/E4</f>
        <v>-1.8180033054605516E-2</v>
      </c>
      <c r="H4" s="5">
        <f t="shared" ref="H4:H12" si="0">+((F4-D4)/D4)</f>
        <v>-4.84598265025084E-2</v>
      </c>
      <c r="J4" s="1" t="s">
        <v>65</v>
      </c>
    </row>
    <row r="5" spans="1:14" ht="15.75">
      <c r="A5" s="15">
        <v>2</v>
      </c>
      <c r="B5" s="16" t="s">
        <v>8</v>
      </c>
      <c r="C5" s="17" t="s">
        <v>9</v>
      </c>
      <c r="D5" s="18">
        <v>1228.57</v>
      </c>
      <c r="E5" s="54">
        <v>1414.29</v>
      </c>
      <c r="F5" s="48">
        <v>1478.57</v>
      </c>
      <c r="G5" s="21">
        <f t="shared" ref="G5:G35" si="1">+(F5-E5)/E5</f>
        <v>4.5450367322119205E-2</v>
      </c>
      <c r="H5" s="14">
        <f t="shared" si="0"/>
        <v>0.20348860870768457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1320</v>
      </c>
      <c r="E6" s="53">
        <v>1391.67</v>
      </c>
      <c r="F6" s="47">
        <v>1416.67</v>
      </c>
      <c r="G6" s="23">
        <f t="shared" si="1"/>
        <v>1.7964028828673463E-2</v>
      </c>
      <c r="H6" s="5">
        <f t="shared" si="0"/>
        <v>7.3234848484848541E-2</v>
      </c>
      <c r="I6" s="1" t="s">
        <v>65</v>
      </c>
      <c r="K6" s="1" t="s">
        <v>65</v>
      </c>
    </row>
    <row r="7" spans="1:14" ht="15.75">
      <c r="A7" s="15">
        <v>4</v>
      </c>
      <c r="B7" s="16" t="s">
        <v>67</v>
      </c>
      <c r="C7" s="17" t="s">
        <v>68</v>
      </c>
      <c r="D7" s="18">
        <v>1133.33</v>
      </c>
      <c r="E7" s="54">
        <v>1007.14</v>
      </c>
      <c r="F7" s="48">
        <v>1120</v>
      </c>
      <c r="G7" s="21">
        <f t="shared" si="1"/>
        <v>0.112059892368489</v>
      </c>
      <c r="H7" s="14">
        <f t="shared" si="0"/>
        <v>-1.1761799299409641E-2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1716.67</v>
      </c>
      <c r="E8" s="53">
        <v>1857.14</v>
      </c>
      <c r="F8" s="47">
        <v>2378.5700000000002</v>
      </c>
      <c r="G8" s="20">
        <f t="shared" si="1"/>
        <v>0.28077043195451074</v>
      </c>
      <c r="H8" s="5">
        <f t="shared" si="0"/>
        <v>0.38557206685035567</v>
      </c>
    </row>
    <row r="9" spans="1:14" ht="15.75">
      <c r="A9" s="15">
        <v>6</v>
      </c>
      <c r="B9" s="16" t="s">
        <v>14</v>
      </c>
      <c r="C9" s="17" t="s">
        <v>15</v>
      </c>
      <c r="D9" s="18">
        <v>1150</v>
      </c>
      <c r="E9" s="54">
        <v>1128.57</v>
      </c>
      <c r="F9" s="48">
        <v>1264.2929999999999</v>
      </c>
      <c r="G9" s="21">
        <f t="shared" si="1"/>
        <v>0.12026103830511174</v>
      </c>
      <c r="H9" s="14">
        <f t="shared" si="0"/>
        <v>9.9385217391304251E-2</v>
      </c>
      <c r="N9" s="1" t="s">
        <v>65</v>
      </c>
    </row>
    <row r="10" spans="1:14" ht="15.75">
      <c r="A10" s="2">
        <v>7</v>
      </c>
      <c r="B10" s="8" t="s">
        <v>16</v>
      </c>
      <c r="C10" s="4" t="s">
        <v>17</v>
      </c>
      <c r="D10" s="13">
        <v>1521.43</v>
      </c>
      <c r="E10" s="53">
        <v>1464.23</v>
      </c>
      <c r="F10" s="47">
        <v>1742.86</v>
      </c>
      <c r="G10" s="20">
        <f t="shared" si="1"/>
        <v>0.19029114278494491</v>
      </c>
      <c r="H10" s="5">
        <f t="shared" si="0"/>
        <v>0.14554070841248026</v>
      </c>
      <c r="I10" s="1" t="s">
        <v>65</v>
      </c>
      <c r="N10" s="1" t="s">
        <v>65</v>
      </c>
    </row>
    <row r="11" spans="1:14" ht="15.75">
      <c r="A11" s="15">
        <v>8</v>
      </c>
      <c r="B11" s="16" t="s">
        <v>18</v>
      </c>
      <c r="C11" s="17" t="s">
        <v>19</v>
      </c>
      <c r="D11" s="18">
        <v>457.14</v>
      </c>
      <c r="E11" s="54">
        <v>425.71</v>
      </c>
      <c r="F11" s="48">
        <v>446</v>
      </c>
      <c r="G11" s="21">
        <f t="shared" si="1"/>
        <v>4.766155363980179E-2</v>
      </c>
      <c r="H11" s="14">
        <f t="shared" si="0"/>
        <v>-2.436890230563938E-2</v>
      </c>
    </row>
    <row r="12" spans="1:14" ht="15.75">
      <c r="A12" s="2">
        <v>9</v>
      </c>
      <c r="B12" s="3" t="s">
        <v>20</v>
      </c>
      <c r="C12" s="4" t="s">
        <v>69</v>
      </c>
      <c r="D12" s="13">
        <v>1380</v>
      </c>
      <c r="E12" s="53">
        <v>1216.67</v>
      </c>
      <c r="F12" s="47">
        <v>1237.33</v>
      </c>
      <c r="G12" s="23">
        <f t="shared" si="1"/>
        <v>1.6980775395135782E-2</v>
      </c>
      <c r="H12" s="5">
        <f t="shared" si="0"/>
        <v>-0.10338405797101455</v>
      </c>
    </row>
    <row r="13" spans="1:14" ht="15.75">
      <c r="A13" s="15">
        <v>10</v>
      </c>
      <c r="B13" s="16" t="s">
        <v>22</v>
      </c>
      <c r="C13" s="17" t="s">
        <v>23</v>
      </c>
      <c r="D13" s="18">
        <v>928.57</v>
      </c>
      <c r="E13" s="54">
        <v>789.29</v>
      </c>
      <c r="F13" s="48">
        <v>921.43</v>
      </c>
      <c r="G13" s="21">
        <f t="shared" si="1"/>
        <v>0.16741628552243154</v>
      </c>
      <c r="H13" s="14">
        <f t="shared" ref="H13:H35" si="2">+((F13-D13)/D13)</f>
        <v>-7.6892425988348747E-3</v>
      </c>
    </row>
    <row r="14" spans="1:14" ht="15.75">
      <c r="A14" s="2">
        <v>11</v>
      </c>
      <c r="B14" s="3" t="s">
        <v>24</v>
      </c>
      <c r="C14" s="4" t="s">
        <v>70</v>
      </c>
      <c r="D14" s="13">
        <v>1142.8599999999999</v>
      </c>
      <c r="E14" s="53">
        <v>1121.43</v>
      </c>
      <c r="F14" s="47">
        <v>1278.57</v>
      </c>
      <c r="G14" s="20">
        <f t="shared" si="1"/>
        <v>0.1401246622615766</v>
      </c>
      <c r="H14" s="5">
        <f t="shared" si="2"/>
        <v>0.11874595313511721</v>
      </c>
    </row>
    <row r="15" spans="1:14" ht="15.75">
      <c r="A15" s="15">
        <v>12</v>
      </c>
      <c r="B15" s="16" t="s">
        <v>26</v>
      </c>
      <c r="C15" s="17" t="s">
        <v>27</v>
      </c>
      <c r="D15" s="18">
        <v>390</v>
      </c>
      <c r="E15" s="54">
        <v>366.67</v>
      </c>
      <c r="F15" s="48">
        <v>416.67</v>
      </c>
      <c r="G15" s="21">
        <f t="shared" si="1"/>
        <v>0.1363623967054845</v>
      </c>
      <c r="H15" s="14">
        <f t="shared" si="2"/>
        <v>6.8384615384615419E-2</v>
      </c>
    </row>
    <row r="16" spans="1:14" ht="15.75">
      <c r="A16" s="2">
        <v>13</v>
      </c>
      <c r="B16" s="3" t="s">
        <v>28</v>
      </c>
      <c r="C16" s="4" t="s">
        <v>29</v>
      </c>
      <c r="D16" s="13">
        <v>490</v>
      </c>
      <c r="E16" s="53">
        <v>566.66999999999996</v>
      </c>
      <c r="F16" s="47">
        <v>600</v>
      </c>
      <c r="G16" s="20">
        <f t="shared" si="1"/>
        <v>5.8817301074699638E-2</v>
      </c>
      <c r="H16" s="5">
        <f t="shared" si="2"/>
        <v>0.22448979591836735</v>
      </c>
      <c r="K16" s="1" t="s">
        <v>65</v>
      </c>
    </row>
    <row r="17" spans="1:14" ht="15.75">
      <c r="A17" s="15">
        <v>14</v>
      </c>
      <c r="B17" s="16" t="s">
        <v>30</v>
      </c>
      <c r="C17" s="17" t="s">
        <v>71</v>
      </c>
      <c r="D17" s="18">
        <v>607.14</v>
      </c>
      <c r="E17" s="54">
        <v>587.5</v>
      </c>
      <c r="F17" s="48">
        <v>516.66999999999996</v>
      </c>
      <c r="G17" s="21">
        <f t="shared" si="1"/>
        <v>-0.12056170212765964</v>
      </c>
      <c r="H17" s="14">
        <f t="shared" si="2"/>
        <v>-0.14901011298876704</v>
      </c>
    </row>
    <row r="18" spans="1:14" ht="15.75">
      <c r="A18" s="2">
        <v>15</v>
      </c>
      <c r="B18" s="6" t="s">
        <v>32</v>
      </c>
      <c r="C18" s="4" t="s">
        <v>72</v>
      </c>
      <c r="D18" s="13">
        <v>1214.29</v>
      </c>
      <c r="E18" s="53">
        <v>1271.43</v>
      </c>
      <c r="F18" s="47">
        <v>1217.8599999999999</v>
      </c>
      <c r="G18" s="20">
        <f t="shared" si="1"/>
        <v>-4.2133660523977066E-2</v>
      </c>
      <c r="H18" s="5">
        <f t="shared" si="2"/>
        <v>2.9399896235659823E-3</v>
      </c>
    </row>
    <row r="19" spans="1:14" ht="15.75">
      <c r="A19" s="15">
        <v>16</v>
      </c>
      <c r="B19" s="16" t="s">
        <v>34</v>
      </c>
      <c r="C19" s="17" t="s">
        <v>35</v>
      </c>
      <c r="D19" s="18">
        <v>1950</v>
      </c>
      <c r="E19" s="54">
        <v>2333.33</v>
      </c>
      <c r="F19" s="48">
        <v>2700</v>
      </c>
      <c r="G19" s="21">
        <f t="shared" si="1"/>
        <v>0.15714451020644318</v>
      </c>
      <c r="H19" s="14">
        <f t="shared" si="2"/>
        <v>0.38461538461538464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983.33</v>
      </c>
      <c r="E20" s="53">
        <v>990</v>
      </c>
      <c r="F20" s="47">
        <v>1091.67</v>
      </c>
      <c r="G20" s="20">
        <f t="shared" si="1"/>
        <v>0.10269696969696977</v>
      </c>
      <c r="H20" s="5">
        <f t="shared" si="2"/>
        <v>0.11017664466659212</v>
      </c>
    </row>
    <row r="21" spans="1:14" ht="15.75">
      <c r="A21" s="15">
        <v>18</v>
      </c>
      <c r="B21" s="16" t="s">
        <v>38</v>
      </c>
      <c r="C21" s="17" t="s">
        <v>39</v>
      </c>
      <c r="D21" s="18">
        <v>918.75</v>
      </c>
      <c r="E21" s="54">
        <v>1178.57</v>
      </c>
      <c r="F21" s="48">
        <v>1357.14</v>
      </c>
      <c r="G21" s="21">
        <f t="shared" si="1"/>
        <v>0.15151412304742201</v>
      </c>
      <c r="H21" s="14">
        <f t="shared" si="2"/>
        <v>0.47715918367346949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1366.27</v>
      </c>
      <c r="E22" s="53">
        <v>1556</v>
      </c>
      <c r="F22" s="47">
        <v>1500</v>
      </c>
      <c r="G22" s="20">
        <f t="shared" si="1"/>
        <v>-3.5989717223650387E-2</v>
      </c>
      <c r="H22" s="5">
        <f t="shared" si="2"/>
        <v>9.7879628477533731E-2</v>
      </c>
    </row>
    <row r="23" spans="1:14" ht="15.75">
      <c r="A23" s="15">
        <v>20</v>
      </c>
      <c r="B23" s="16" t="s">
        <v>41</v>
      </c>
      <c r="C23" s="19" t="s">
        <v>42</v>
      </c>
      <c r="D23" s="18">
        <v>975</v>
      </c>
      <c r="E23" s="54">
        <v>1166.67</v>
      </c>
      <c r="F23" s="48">
        <v>1250</v>
      </c>
      <c r="G23" s="21">
        <f t="shared" si="1"/>
        <v>7.1425510212827892E-2</v>
      </c>
      <c r="H23" s="14">
        <f t="shared" si="2"/>
        <v>0.28205128205128205</v>
      </c>
      <c r="L23" s="1" t="s">
        <v>65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1362.5</v>
      </c>
      <c r="E24" s="53">
        <v>1350</v>
      </c>
      <c r="F24" s="47">
        <v>1280</v>
      </c>
      <c r="G24" s="20">
        <f t="shared" si="1"/>
        <v>-5.185185185185185E-2</v>
      </c>
      <c r="H24" s="5">
        <f t="shared" si="2"/>
        <v>-6.0550458715596334E-2</v>
      </c>
      <c r="J24" s="1" t="s">
        <v>65</v>
      </c>
      <c r="M24" s="1" t="s">
        <v>65</v>
      </c>
    </row>
    <row r="25" spans="1:14" ht="15.75">
      <c r="A25" s="15">
        <v>22</v>
      </c>
      <c r="B25" s="16" t="s">
        <v>45</v>
      </c>
      <c r="C25" s="17" t="s">
        <v>46</v>
      </c>
      <c r="D25" s="18">
        <v>1016.67</v>
      </c>
      <c r="E25" s="54">
        <v>1171.43</v>
      </c>
      <c r="F25" s="48">
        <v>1250</v>
      </c>
      <c r="G25" s="21">
        <f t="shared" si="1"/>
        <v>6.707186942454943E-2</v>
      </c>
      <c r="H25" s="14">
        <f t="shared" si="2"/>
        <v>0.22950416556011297</v>
      </c>
    </row>
    <row r="26" spans="1:14" ht="15.75">
      <c r="A26" s="2">
        <v>23</v>
      </c>
      <c r="B26" s="6" t="s">
        <v>47</v>
      </c>
      <c r="C26" s="4" t="s">
        <v>76</v>
      </c>
      <c r="D26" s="13">
        <v>1225</v>
      </c>
      <c r="E26" s="53">
        <v>1316.67</v>
      </c>
      <c r="F26" s="47">
        <v>1460</v>
      </c>
      <c r="G26" s="24">
        <f t="shared" si="1"/>
        <v>0.10885795225834866</v>
      </c>
      <c r="H26" s="25">
        <f t="shared" si="2"/>
        <v>0.19183673469387755</v>
      </c>
      <c r="J26" s="1" t="s">
        <v>65</v>
      </c>
      <c r="K26" s="1" t="s">
        <v>65</v>
      </c>
    </row>
    <row r="27" spans="1:14" ht="15.75">
      <c r="A27" s="15">
        <v>24</v>
      </c>
      <c r="B27" s="16" t="s">
        <v>49</v>
      </c>
      <c r="C27" s="17" t="s">
        <v>77</v>
      </c>
      <c r="D27" s="18">
        <v>1300</v>
      </c>
      <c r="E27" s="54">
        <v>1514.29</v>
      </c>
      <c r="F27" s="48">
        <v>1550</v>
      </c>
      <c r="G27" s="21">
        <f t="shared" si="1"/>
        <v>2.3582008730163997E-2</v>
      </c>
      <c r="H27" s="14">
        <f t="shared" si="2"/>
        <v>0.19230769230769232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818.86</v>
      </c>
      <c r="E28" s="53">
        <v>1000</v>
      </c>
      <c r="F28" s="47">
        <v>1246.43</v>
      </c>
      <c r="G28" s="20">
        <f t="shared" si="1"/>
        <v>0.24643000000000007</v>
      </c>
      <c r="H28" s="5">
        <f t="shared" si="2"/>
        <v>0.52215274894365338</v>
      </c>
    </row>
    <row r="29" spans="1:14" ht="15.75">
      <c r="A29" s="15">
        <v>26</v>
      </c>
      <c r="B29" s="16" t="s">
        <v>51</v>
      </c>
      <c r="C29" s="17" t="s">
        <v>79</v>
      </c>
      <c r="D29" s="18">
        <v>718.33</v>
      </c>
      <c r="E29" s="54">
        <v>790</v>
      </c>
      <c r="F29" s="48">
        <v>1050</v>
      </c>
      <c r="G29" s="21">
        <f t="shared" si="1"/>
        <v>0.32911392405063289</v>
      </c>
      <c r="H29" s="14">
        <f t="shared" si="2"/>
        <v>0.46172372029568576</v>
      </c>
    </row>
    <row r="30" spans="1:14" ht="15.75">
      <c r="A30" s="2">
        <v>27</v>
      </c>
      <c r="B30" s="6" t="s">
        <v>53</v>
      </c>
      <c r="C30" s="4" t="s">
        <v>80</v>
      </c>
      <c r="D30" s="13">
        <v>825</v>
      </c>
      <c r="E30" s="53">
        <v>1078.57</v>
      </c>
      <c r="F30" s="47">
        <v>1280</v>
      </c>
      <c r="G30" s="20">
        <f t="shared" si="1"/>
        <v>0.18675653875038253</v>
      </c>
      <c r="H30" s="5">
        <f t="shared" si="2"/>
        <v>0.55151515151515151</v>
      </c>
    </row>
    <row r="31" spans="1:14" ht="15.75">
      <c r="A31" s="15">
        <v>28</v>
      </c>
      <c r="B31" s="16" t="s">
        <v>55</v>
      </c>
      <c r="C31" s="17" t="s">
        <v>81</v>
      </c>
      <c r="D31" s="18">
        <v>1087.5</v>
      </c>
      <c r="E31" s="54">
        <v>1360</v>
      </c>
      <c r="F31" s="48">
        <v>1446.67</v>
      </c>
      <c r="G31" s="21">
        <f t="shared" si="1"/>
        <v>6.372794117647064E-2</v>
      </c>
      <c r="H31" s="14">
        <f t="shared" si="2"/>
        <v>0.33027126436781618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270</v>
      </c>
      <c r="E32" s="53">
        <v>341.67</v>
      </c>
      <c r="F32" s="47">
        <v>395</v>
      </c>
      <c r="G32" s="20">
        <f t="shared" si="1"/>
        <v>0.15608628208505276</v>
      </c>
      <c r="H32" s="5">
        <f t="shared" si="2"/>
        <v>0.46296296296296297</v>
      </c>
      <c r="N32" s="1" t="s">
        <v>65</v>
      </c>
    </row>
    <row r="33" spans="1:12" ht="15.75">
      <c r="A33" s="15">
        <v>30</v>
      </c>
      <c r="B33" s="16" t="s">
        <v>59</v>
      </c>
      <c r="C33" s="17" t="s">
        <v>82</v>
      </c>
      <c r="D33" s="18">
        <v>1528.57</v>
      </c>
      <c r="E33" s="54">
        <v>1664.29</v>
      </c>
      <c r="F33" s="48">
        <v>1571</v>
      </c>
      <c r="G33" s="21">
        <f t="shared" si="1"/>
        <v>-5.6053932908327254E-2</v>
      </c>
      <c r="H33" s="14">
        <f t="shared" si="2"/>
        <v>2.77579698672616E-2</v>
      </c>
    </row>
    <row r="34" spans="1:12" ht="15.75">
      <c r="A34" s="2">
        <v>31</v>
      </c>
      <c r="B34" s="6" t="s">
        <v>83</v>
      </c>
      <c r="C34" s="4" t="s">
        <v>84</v>
      </c>
      <c r="D34" s="13">
        <v>2020</v>
      </c>
      <c r="E34" s="53">
        <v>2100</v>
      </c>
      <c r="F34" s="47">
        <v>2100</v>
      </c>
      <c r="G34" s="23">
        <f t="shared" si="1"/>
        <v>0</v>
      </c>
      <c r="H34" s="5">
        <f t="shared" si="2"/>
        <v>3.9603960396039604E-2</v>
      </c>
      <c r="L34" s="1" t="s">
        <v>65</v>
      </c>
    </row>
    <row r="35" spans="1:12" ht="15.75">
      <c r="A35" s="15">
        <v>32</v>
      </c>
      <c r="B35" s="16" t="s">
        <v>62</v>
      </c>
      <c r="C35" s="17" t="s">
        <v>85</v>
      </c>
      <c r="D35" s="18">
        <v>800</v>
      </c>
      <c r="E35" s="54">
        <v>520</v>
      </c>
      <c r="F35" s="48">
        <v>700</v>
      </c>
      <c r="G35" s="21">
        <f t="shared" si="1"/>
        <v>0.34615384615384615</v>
      </c>
      <c r="H35" s="14">
        <f t="shared" si="2"/>
        <v>-0.125</v>
      </c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opLeftCell="A15" workbookViewId="0">
      <selection activeCell="L30" sqref="L30"/>
    </sheetView>
  </sheetViews>
  <sheetFormatPr defaultRowHeight="15"/>
  <cols>
    <col min="1" max="1" width="3.7109375" style="26" customWidth="1"/>
    <col min="2" max="2" width="17.85546875" style="26" bestFit="1" customWidth="1"/>
    <col min="3" max="3" width="18.5703125" style="26" customWidth="1"/>
    <col min="4" max="4" width="11.5703125" style="26" customWidth="1"/>
    <col min="5" max="5" width="12" style="26" customWidth="1"/>
    <col min="6" max="6" width="11.85546875" style="26" customWidth="1"/>
    <col min="7" max="7" width="10.28515625" style="26" customWidth="1"/>
    <col min="8" max="8" width="10" style="26" customWidth="1"/>
    <col min="9" max="16384" width="9.140625" style="26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0">
        <v>2022</v>
      </c>
      <c r="E2" s="51">
        <v>2023</v>
      </c>
      <c r="F2" s="49">
        <v>2023</v>
      </c>
      <c r="G2" s="71" t="s">
        <v>96</v>
      </c>
      <c r="H2" s="71"/>
    </row>
    <row r="3" spans="1:8" ht="42.75">
      <c r="A3" s="72" t="s">
        <v>2</v>
      </c>
      <c r="B3" s="73"/>
      <c r="C3" s="33" t="s">
        <v>3</v>
      </c>
      <c r="D3" s="34" t="s">
        <v>97</v>
      </c>
      <c r="E3" s="34" t="s">
        <v>93</v>
      </c>
      <c r="F3" s="34" t="s">
        <v>97</v>
      </c>
      <c r="G3" s="34" t="s">
        <v>4</v>
      </c>
      <c r="H3" s="34" t="s">
        <v>5</v>
      </c>
    </row>
    <row r="4" spans="1:8" ht="15.75">
      <c r="A4" s="30">
        <v>1</v>
      </c>
      <c r="B4" s="32" t="s">
        <v>6</v>
      </c>
      <c r="C4" s="31" t="s">
        <v>7</v>
      </c>
      <c r="D4" s="42">
        <v>3120</v>
      </c>
      <c r="E4" s="42">
        <v>3515</v>
      </c>
      <c r="F4" s="40">
        <v>3395</v>
      </c>
      <c r="G4" s="44">
        <f>(F4-E4)/E4</f>
        <v>-3.4139402560455195E-2</v>
      </c>
      <c r="H4" s="44">
        <f>+(F4-D4)/D4</f>
        <v>8.8141025641025647E-2</v>
      </c>
    </row>
    <row r="5" spans="1:8" ht="15.75">
      <c r="A5" s="27">
        <v>2</v>
      </c>
      <c r="B5" s="28" t="s">
        <v>8</v>
      </c>
      <c r="C5" s="29" t="s">
        <v>9</v>
      </c>
      <c r="D5" s="43">
        <v>2395</v>
      </c>
      <c r="E5" s="43">
        <v>2548</v>
      </c>
      <c r="F5" s="45">
        <v>2810</v>
      </c>
      <c r="G5" s="46">
        <f t="shared" ref="G5:G33" si="0">(F5-E5)/E5</f>
        <v>0.10282574568288853</v>
      </c>
      <c r="H5" s="46">
        <f t="shared" ref="H5:H33" si="1">+(F5-D5)/D5</f>
        <v>0.1732776617954071</v>
      </c>
    </row>
    <row r="6" spans="1:8" ht="15.75">
      <c r="A6" s="30">
        <v>3</v>
      </c>
      <c r="B6" s="32" t="s">
        <v>10</v>
      </c>
      <c r="C6" s="31" t="s">
        <v>11</v>
      </c>
      <c r="D6" s="42"/>
      <c r="E6" s="42">
        <v>2390</v>
      </c>
      <c r="F6" s="40">
        <v>2420</v>
      </c>
      <c r="G6" s="44">
        <f t="shared" si="0"/>
        <v>1.2552301255230125E-2</v>
      </c>
      <c r="H6" s="44"/>
    </row>
    <row r="7" spans="1:8" ht="15.75">
      <c r="A7" s="27">
        <v>4</v>
      </c>
      <c r="B7" s="28" t="s">
        <v>12</v>
      </c>
      <c r="C7" s="29" t="s">
        <v>13</v>
      </c>
      <c r="D7" s="43">
        <v>2392</v>
      </c>
      <c r="E7" s="43">
        <v>3260</v>
      </c>
      <c r="F7" s="45">
        <v>3398.33</v>
      </c>
      <c r="G7" s="46">
        <f t="shared" si="0"/>
        <v>4.2432515337423288E-2</v>
      </c>
      <c r="H7" s="46">
        <f t="shared" si="1"/>
        <v>0.42070652173913042</v>
      </c>
    </row>
    <row r="8" spans="1:8" ht="15.75">
      <c r="A8" s="30">
        <v>5</v>
      </c>
      <c r="B8" s="32" t="s">
        <v>14</v>
      </c>
      <c r="C8" s="31" t="s">
        <v>15</v>
      </c>
      <c r="D8" s="42">
        <v>1720</v>
      </c>
      <c r="E8" s="42">
        <v>1720</v>
      </c>
      <c r="F8" s="40">
        <v>1737</v>
      </c>
      <c r="G8" s="44">
        <f t="shared" si="0"/>
        <v>9.883720930232558E-3</v>
      </c>
      <c r="H8" s="44">
        <f t="shared" si="1"/>
        <v>9.883720930232558E-3</v>
      </c>
    </row>
    <row r="9" spans="1:8" ht="15.75">
      <c r="A9" s="27">
        <v>6</v>
      </c>
      <c r="B9" s="28" t="s">
        <v>16</v>
      </c>
      <c r="C9" s="29" t="s">
        <v>17</v>
      </c>
      <c r="D9" s="43">
        <v>2395</v>
      </c>
      <c r="E9" s="43">
        <v>2980</v>
      </c>
      <c r="F9" s="45">
        <v>2997</v>
      </c>
      <c r="G9" s="46">
        <f t="shared" si="0"/>
        <v>5.704697986577181E-3</v>
      </c>
      <c r="H9" s="46">
        <f t="shared" si="1"/>
        <v>0.25135699373695197</v>
      </c>
    </row>
    <row r="10" spans="1:8" ht="15.75">
      <c r="A10" s="30">
        <v>7</v>
      </c>
      <c r="B10" s="32" t="s">
        <v>18</v>
      </c>
      <c r="C10" s="31" t="s">
        <v>19</v>
      </c>
      <c r="D10" s="42">
        <v>722.5</v>
      </c>
      <c r="E10" s="42">
        <v>710</v>
      </c>
      <c r="F10" s="40">
        <v>732</v>
      </c>
      <c r="G10" s="44">
        <f t="shared" si="0"/>
        <v>3.0985915492957747E-2</v>
      </c>
      <c r="H10" s="44">
        <f t="shared" si="1"/>
        <v>1.314878892733564E-2</v>
      </c>
    </row>
    <row r="11" spans="1:8" ht="15.75">
      <c r="A11" s="27">
        <v>8</v>
      </c>
      <c r="B11" s="28" t="s">
        <v>20</v>
      </c>
      <c r="C11" s="29" t="s">
        <v>21</v>
      </c>
      <c r="D11" s="43">
        <v>1780</v>
      </c>
      <c r="E11" s="43">
        <v>1880</v>
      </c>
      <c r="F11" s="45">
        <v>2167</v>
      </c>
      <c r="G11" s="46">
        <f t="shared" si="0"/>
        <v>0.15265957446808512</v>
      </c>
      <c r="H11" s="46">
        <f t="shared" si="1"/>
        <v>0.21741573033707864</v>
      </c>
    </row>
    <row r="12" spans="1:8" ht="15.75">
      <c r="A12" s="30">
        <v>9</v>
      </c>
      <c r="B12" s="32" t="s">
        <v>22</v>
      </c>
      <c r="C12" s="31" t="s">
        <v>23</v>
      </c>
      <c r="D12" s="42">
        <v>1100</v>
      </c>
      <c r="E12" s="42">
        <v>1218</v>
      </c>
      <c r="F12" s="40">
        <v>1230</v>
      </c>
      <c r="G12" s="44">
        <f t="shared" si="0"/>
        <v>9.852216748768473E-3</v>
      </c>
      <c r="H12" s="44">
        <f t="shared" si="1"/>
        <v>0.11818181818181818</v>
      </c>
    </row>
    <row r="13" spans="1:8" ht="15.75">
      <c r="A13" s="27">
        <v>10</v>
      </c>
      <c r="B13" s="28" t="s">
        <v>24</v>
      </c>
      <c r="C13" s="29" t="s">
        <v>25</v>
      </c>
      <c r="D13" s="43">
        <v>1360</v>
      </c>
      <c r="E13" s="43">
        <v>1357</v>
      </c>
      <c r="F13" s="45">
        <v>1500</v>
      </c>
      <c r="G13" s="46">
        <f t="shared" si="0"/>
        <v>0.105379513633014</v>
      </c>
      <c r="H13" s="46">
        <f t="shared" si="1"/>
        <v>0.10294117647058823</v>
      </c>
    </row>
    <row r="14" spans="1:8" ht="15.75">
      <c r="A14" s="30">
        <v>11</v>
      </c>
      <c r="B14" s="32" t="s">
        <v>26</v>
      </c>
      <c r="C14" s="31" t="s">
        <v>27</v>
      </c>
      <c r="D14" s="42"/>
      <c r="E14" s="42"/>
      <c r="F14" s="40"/>
      <c r="G14" s="44"/>
      <c r="H14" s="44"/>
    </row>
    <row r="15" spans="1:8" ht="15.75">
      <c r="A15" s="27">
        <v>12</v>
      </c>
      <c r="B15" s="28" t="s">
        <v>28</v>
      </c>
      <c r="C15" s="29" t="s">
        <v>29</v>
      </c>
      <c r="D15" s="43"/>
      <c r="E15" s="43"/>
      <c r="F15" s="45"/>
      <c r="G15" s="46"/>
      <c r="H15" s="46"/>
    </row>
    <row r="16" spans="1:8" ht="15.75">
      <c r="A16" s="30">
        <v>13</v>
      </c>
      <c r="B16" s="32" t="s">
        <v>30</v>
      </c>
      <c r="C16" s="31" t="s">
        <v>31</v>
      </c>
      <c r="D16" s="42">
        <v>900</v>
      </c>
      <c r="E16" s="42">
        <v>920</v>
      </c>
      <c r="F16" s="40">
        <v>813</v>
      </c>
      <c r="G16" s="44">
        <f t="shared" si="0"/>
        <v>-0.11630434782608695</v>
      </c>
      <c r="H16" s="44">
        <f t="shared" si="1"/>
        <v>-9.6666666666666665E-2</v>
      </c>
    </row>
    <row r="17" spans="1:8" ht="15.75">
      <c r="A17" s="27">
        <v>14</v>
      </c>
      <c r="B17" s="35" t="s">
        <v>32</v>
      </c>
      <c r="C17" s="29" t="s">
        <v>33</v>
      </c>
      <c r="D17" s="43">
        <v>1505</v>
      </c>
      <c r="E17" s="43">
        <v>1774</v>
      </c>
      <c r="F17" s="45">
        <v>1791.67</v>
      </c>
      <c r="G17" s="46">
        <f t="shared" si="0"/>
        <v>9.9605411499436719E-3</v>
      </c>
      <c r="H17" s="46">
        <f t="shared" si="1"/>
        <v>0.19047840531561466</v>
      </c>
    </row>
    <row r="18" spans="1:8" ht="15.75">
      <c r="A18" s="30">
        <v>15</v>
      </c>
      <c r="B18" s="32" t="s">
        <v>34</v>
      </c>
      <c r="C18" s="31" t="s">
        <v>35</v>
      </c>
      <c r="D18" s="42"/>
      <c r="E18" s="42">
        <v>3580</v>
      </c>
      <c r="F18" s="40">
        <v>3880</v>
      </c>
      <c r="G18" s="44">
        <f t="shared" si="0"/>
        <v>8.3798882681564241E-2</v>
      </c>
      <c r="H18" s="44"/>
    </row>
    <row r="19" spans="1:8" ht="15.75">
      <c r="A19" s="27">
        <v>16</v>
      </c>
      <c r="B19" s="28" t="s">
        <v>36</v>
      </c>
      <c r="C19" s="29" t="s">
        <v>37</v>
      </c>
      <c r="D19" s="43">
        <v>1160</v>
      </c>
      <c r="E19" s="43">
        <v>1053</v>
      </c>
      <c r="F19" s="45">
        <v>1210</v>
      </c>
      <c r="G19" s="46">
        <f t="shared" si="0"/>
        <v>0.14909781576448244</v>
      </c>
      <c r="H19" s="46">
        <f t="shared" si="1"/>
        <v>4.3103448275862072E-2</v>
      </c>
    </row>
    <row r="20" spans="1:8" ht="15.75">
      <c r="A20" s="30">
        <v>17</v>
      </c>
      <c r="B20" s="32" t="s">
        <v>38</v>
      </c>
      <c r="C20" s="31" t="s">
        <v>39</v>
      </c>
      <c r="D20" s="42">
        <v>1200</v>
      </c>
      <c r="E20" s="42">
        <v>1360</v>
      </c>
      <c r="F20" s="40">
        <v>1486.67</v>
      </c>
      <c r="G20" s="44">
        <f t="shared" si="0"/>
        <v>9.3139705882352999E-2</v>
      </c>
      <c r="H20" s="44">
        <f t="shared" si="1"/>
        <v>0.23889166666666672</v>
      </c>
    </row>
    <row r="21" spans="1:8" ht="15.75">
      <c r="A21" s="27">
        <v>18</v>
      </c>
      <c r="B21" s="28" t="s">
        <v>40</v>
      </c>
      <c r="C21" s="36" t="s">
        <v>74</v>
      </c>
      <c r="D21" s="43"/>
      <c r="E21" s="43"/>
      <c r="F21" s="45"/>
      <c r="G21" s="46"/>
      <c r="H21" s="46"/>
    </row>
    <row r="22" spans="1:8" ht="15.75">
      <c r="A22" s="30">
        <v>19</v>
      </c>
      <c r="B22" s="32" t="s">
        <v>41</v>
      </c>
      <c r="C22" s="31" t="s">
        <v>42</v>
      </c>
      <c r="D22" s="42">
        <v>1230</v>
      </c>
      <c r="E22" s="42">
        <v>1365</v>
      </c>
      <c r="F22" s="40">
        <v>1492.5</v>
      </c>
      <c r="G22" s="44">
        <f t="shared" si="0"/>
        <v>9.3406593406593408E-2</v>
      </c>
      <c r="H22" s="44">
        <f t="shared" si="1"/>
        <v>0.21341463414634146</v>
      </c>
    </row>
    <row r="23" spans="1:8" ht="15.75">
      <c r="A23" s="27">
        <v>20</v>
      </c>
      <c r="B23" s="28" t="s">
        <v>43</v>
      </c>
      <c r="C23" s="29" t="s">
        <v>44</v>
      </c>
      <c r="D23" s="43"/>
      <c r="E23" s="43">
        <v>1833</v>
      </c>
      <c r="F23" s="45">
        <v>1746.67</v>
      </c>
      <c r="G23" s="46">
        <f t="shared" si="0"/>
        <v>-4.7097654118930674E-2</v>
      </c>
      <c r="H23" s="46"/>
    </row>
    <row r="24" spans="1:8" ht="15.75">
      <c r="A24" s="30">
        <v>21</v>
      </c>
      <c r="B24" s="32" t="s">
        <v>45</v>
      </c>
      <c r="C24" s="31" t="s">
        <v>46</v>
      </c>
      <c r="D24" s="42"/>
      <c r="E24" s="42"/>
      <c r="F24" s="40"/>
      <c r="G24" s="44"/>
      <c r="H24" s="44"/>
    </row>
    <row r="25" spans="1:8" ht="15.75">
      <c r="A25" s="27">
        <v>22</v>
      </c>
      <c r="B25" s="28" t="s">
        <v>47</v>
      </c>
      <c r="C25" s="29" t="s">
        <v>48</v>
      </c>
      <c r="D25" s="43">
        <v>1666.66</v>
      </c>
      <c r="E25" s="43">
        <v>1925</v>
      </c>
      <c r="F25" s="45">
        <v>1970</v>
      </c>
      <c r="G25" s="46">
        <f t="shared" si="0"/>
        <v>2.3376623376623377E-2</v>
      </c>
      <c r="H25" s="46">
        <f t="shared" si="1"/>
        <v>0.18200472801891202</v>
      </c>
    </row>
    <row r="26" spans="1:8" ht="15.75">
      <c r="A26" s="30">
        <v>23</v>
      </c>
      <c r="B26" s="32" t="s">
        <v>49</v>
      </c>
      <c r="C26" s="31" t="s">
        <v>50</v>
      </c>
      <c r="D26" s="42"/>
      <c r="E26" s="42">
        <v>2340</v>
      </c>
      <c r="F26" s="40">
        <v>2415</v>
      </c>
      <c r="G26" s="44">
        <f t="shared" si="0"/>
        <v>3.2051282051282048E-2</v>
      </c>
      <c r="H26" s="44"/>
    </row>
    <row r="27" spans="1:8" ht="15.75">
      <c r="A27" s="27">
        <v>24</v>
      </c>
      <c r="B27" s="28" t="s">
        <v>51</v>
      </c>
      <c r="C27" s="29" t="s">
        <v>52</v>
      </c>
      <c r="D27" s="43">
        <v>1020</v>
      </c>
      <c r="E27" s="43">
        <v>1277</v>
      </c>
      <c r="F27" s="45">
        <v>1393.33</v>
      </c>
      <c r="G27" s="46">
        <f t="shared" si="0"/>
        <v>9.1096319498825309E-2</v>
      </c>
      <c r="H27" s="46">
        <f t="shared" si="1"/>
        <v>0.36600980392156857</v>
      </c>
    </row>
    <row r="28" spans="1:8" ht="15.75">
      <c r="A28" s="30">
        <v>25</v>
      </c>
      <c r="B28" s="32" t="s">
        <v>53</v>
      </c>
      <c r="C28" s="31" t="s">
        <v>54</v>
      </c>
      <c r="D28" s="42">
        <v>1200</v>
      </c>
      <c r="E28" s="42">
        <v>1380</v>
      </c>
      <c r="F28" s="40">
        <v>1520</v>
      </c>
      <c r="G28" s="44">
        <f t="shared" si="0"/>
        <v>0.10144927536231885</v>
      </c>
      <c r="H28" s="44">
        <f t="shared" si="1"/>
        <v>0.26666666666666666</v>
      </c>
    </row>
    <row r="29" spans="1:8" ht="15.75">
      <c r="A29" s="27">
        <v>26</v>
      </c>
      <c r="B29" s="28" t="s">
        <v>55</v>
      </c>
      <c r="C29" s="29" t="s">
        <v>56</v>
      </c>
      <c r="D29" s="43">
        <v>1230</v>
      </c>
      <c r="E29" s="43">
        <v>1645</v>
      </c>
      <c r="F29" s="45">
        <v>1663</v>
      </c>
      <c r="G29" s="46">
        <f t="shared" si="0"/>
        <v>1.094224924012158E-2</v>
      </c>
      <c r="H29" s="46">
        <f t="shared" si="1"/>
        <v>0.35203252032520327</v>
      </c>
    </row>
    <row r="30" spans="1:8" ht="15.75">
      <c r="A30" s="30">
        <v>27</v>
      </c>
      <c r="B30" s="32" t="s">
        <v>57</v>
      </c>
      <c r="C30" s="31" t="s">
        <v>58</v>
      </c>
      <c r="D30" s="42"/>
      <c r="E30" s="42">
        <v>440</v>
      </c>
      <c r="F30" s="40">
        <v>460</v>
      </c>
      <c r="G30" s="44">
        <f t="shared" si="0"/>
        <v>4.5454545454545456E-2</v>
      </c>
      <c r="H30" s="44"/>
    </row>
    <row r="31" spans="1:8" ht="15.75">
      <c r="A31" s="27">
        <v>28</v>
      </c>
      <c r="B31" s="28" t="s">
        <v>59</v>
      </c>
      <c r="C31" s="29" t="s">
        <v>60</v>
      </c>
      <c r="D31" s="43">
        <v>1540</v>
      </c>
      <c r="E31" s="43">
        <v>2083</v>
      </c>
      <c r="F31" s="45">
        <v>2125</v>
      </c>
      <c r="G31" s="46">
        <f t="shared" si="0"/>
        <v>2.0163226116178587E-2</v>
      </c>
      <c r="H31" s="46">
        <f t="shared" si="1"/>
        <v>0.37987012987012986</v>
      </c>
    </row>
    <row r="32" spans="1:8" ht="15.75">
      <c r="A32" s="30">
        <v>29</v>
      </c>
      <c r="B32" s="32" t="s">
        <v>61</v>
      </c>
      <c r="C32" s="31" t="s">
        <v>84</v>
      </c>
      <c r="D32" s="42">
        <v>2666.66</v>
      </c>
      <c r="E32" s="42">
        <v>2487</v>
      </c>
      <c r="F32" s="40">
        <v>2590</v>
      </c>
      <c r="G32" s="44">
        <f t="shared" si="0"/>
        <v>4.1415359871330923E-2</v>
      </c>
      <c r="H32" s="44">
        <f t="shared" si="1"/>
        <v>-2.8747571868929619E-2</v>
      </c>
    </row>
    <row r="33" spans="1:8" ht="16.5" thickBot="1">
      <c r="A33" s="37">
        <v>30</v>
      </c>
      <c r="B33" s="38" t="s">
        <v>62</v>
      </c>
      <c r="C33" s="39" t="s">
        <v>63</v>
      </c>
      <c r="D33" s="43">
        <v>900</v>
      </c>
      <c r="E33" s="43">
        <v>1100</v>
      </c>
      <c r="F33" s="45">
        <v>1190</v>
      </c>
      <c r="G33" s="46">
        <f t="shared" si="0"/>
        <v>8.1818181818181818E-2</v>
      </c>
      <c r="H33" s="46">
        <f t="shared" si="1"/>
        <v>0.32222222222222224</v>
      </c>
    </row>
    <row r="34" spans="1:8">
      <c r="A34" s="56" t="s">
        <v>91</v>
      </c>
      <c r="B34" s="56"/>
      <c r="C34" s="56"/>
      <c r="D34" s="56"/>
      <c r="E34" s="56"/>
      <c r="F34" s="56"/>
      <c r="G34" s="56"/>
      <c r="H34" s="41"/>
    </row>
    <row r="35" spans="1:8">
      <c r="A35" s="56" t="s">
        <v>88</v>
      </c>
      <c r="B35" s="56"/>
      <c r="C35" s="56"/>
      <c r="D35" s="57"/>
      <c r="E35" s="56"/>
      <c r="F35" s="56"/>
      <c r="G35" s="56"/>
      <c r="H35" s="41"/>
    </row>
    <row r="36" spans="1:8">
      <c r="H36" s="26" t="s">
        <v>65</v>
      </c>
    </row>
    <row r="43" spans="1:8">
      <c r="F43" s="26" t="s">
        <v>65</v>
      </c>
    </row>
    <row r="1982" spans="6:6">
      <c r="F1982" s="26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2023-06-05T21:34:41Z</dcterms:modified>
</cp:coreProperties>
</file>