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" sheetId="84" r:id="rId2"/>
  </sheets>
  <calcPr calcId="144525"/>
</workbook>
</file>

<file path=xl/calcChain.xml><?xml version="1.0" encoding="utf-8"?>
<calcChain xmlns="http://schemas.openxmlformats.org/spreadsheetml/2006/main">
  <c r="H16" i="84" l="1"/>
  <c r="G14" i="84" l="1"/>
  <c r="G33" i="84"/>
  <c r="G32" i="84"/>
  <c r="H31" i="84"/>
  <c r="H29" i="84"/>
  <c r="G29" i="84"/>
  <c r="H28" i="84"/>
  <c r="G28" i="84"/>
  <c r="G27" i="84"/>
  <c r="H26" i="84"/>
  <c r="G25" i="84"/>
  <c r="H24" i="84"/>
  <c r="G23" i="84"/>
  <c r="H22" i="84"/>
  <c r="H20" i="84"/>
  <c r="G20" i="84"/>
  <c r="H19" i="84"/>
  <c r="G19" i="84"/>
  <c r="H18" i="84"/>
  <c r="H17" i="84"/>
  <c r="G17" i="84"/>
  <c r="G16" i="84"/>
  <c r="G13" i="84"/>
  <c r="H12" i="84"/>
  <c r="G10" i="84"/>
  <c r="H9" i="84"/>
  <c r="H8" i="84"/>
  <c r="G8" i="84"/>
  <c r="H7" i="84"/>
  <c r="G7" i="84"/>
  <c r="H6" i="84"/>
  <c r="H5" i="84"/>
  <c r="H4" i="84"/>
  <c r="G4" i="84"/>
  <c r="G24" i="84" l="1"/>
  <c r="G6" i="84"/>
  <c r="G9" i="84"/>
  <c r="G12" i="84"/>
  <c r="G18" i="84"/>
  <c r="G22" i="84"/>
  <c r="G26" i="84"/>
  <c r="H27" i="84"/>
  <c r="G31" i="84"/>
  <c r="H32" i="84"/>
  <c r="G5" i="84"/>
  <c r="H10" i="84"/>
  <c r="H13" i="84"/>
  <c r="H7" i="2" l="1"/>
  <c r="H29" i="2"/>
  <c r="H12" i="2"/>
  <c r="H10" i="2"/>
  <c r="H6" i="2"/>
  <c r="H32" i="2" l="1"/>
  <c r="H25" i="2"/>
  <c r="G35" i="2" l="1"/>
  <c r="H23" i="2" l="1"/>
  <c r="H21" i="2"/>
  <c r="H19" i="2"/>
  <c r="G12" i="2" l="1"/>
  <c r="H15" i="2" l="1"/>
  <c r="H16" i="2"/>
  <c r="H17" i="2" l="1"/>
  <c r="G4" i="2" l="1"/>
  <c r="G16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<sst xmlns="http://schemas.openxmlformats.org/spreadsheetml/2006/main" count="177" uniqueCount="99">
  <si>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</si>
  <si>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</si>
  <si>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</si>
  <si>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</si>
  <si>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</si>
  <si>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</si>
  <si>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</si>
  <si>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</si>
  <si>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</si>
  <si>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</si>
  <si>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</si>
  <si>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</si>
  <si>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</si>
  <si>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</si>
  <si>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</si>
  <si>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</si>
  <si>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</si>
  <si>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</si>
  <si>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</si>
  <si>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</si>
  <si>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</si>
  <si>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</si>
  <si>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</si>
  <si>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</si>
  <si>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</si>
  <si>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</si>
  <si>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</si>
  <si>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</si>
  <si>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</si>
  <si>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</si>
  <si>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</si>
  <si>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</si>
  <si>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</si>
  <si>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</si>
  <si>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</si>
  <si>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</si>
  <si>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</si>
  <si>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</si>
  <si>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</si>
  <si>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</si>
  <si>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</si>
  <si>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</si>
  <si>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</si>
  <si>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</si>
  <si>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</si>
  <si>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</si>
  <si>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</si>
  <si>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</si>
  <si>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</si>
  <si>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</si>
  <si>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</si>
  <si>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</si>
  <si>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</si>
  <si>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</si>
  <si>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</si>
  <si>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</si>
  <si>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</si>
  <si>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</si>
  <si>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</si>
  <si>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</si>
  <si>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</si>
  <si>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</si>
  <si>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</si>
  <si>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</si>
  <si>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</si>
  <si>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</si>
  <si>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</si>
  <si>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</si>
  <si>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</si>
  <si>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</si>
  <si>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</si>
  <si>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</si>
  <si>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</si>
  <si>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</si>
  <si>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</si>
  <si>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</si>
  <si>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</si>
  <si>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</si>
  <si>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</si>
  <si>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</si>
  <si>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</si>
  <si>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</si>
  <si>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</si>
  <si>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</si>
  <si>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</si>
  <si>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</si>
  <si>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</si>
  <si>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</si>
  <si>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</si>
  <si>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</si>
  <si>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</si>
  <si>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</si>
  <si>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week of June</t>
  </si>
  <si>
    <t>2nd week of June</t>
  </si>
  <si>
    <r>
      <t>% Change 2</t>
    </r>
    <r>
      <rPr>
        <b/>
        <vertAlign val="superscript"/>
        <sz val="11"/>
        <color indexed="8"/>
        <rFont val="Times New Roman"/>
        <family val="1"/>
      </rPr>
      <t>nd</t>
    </r>
    <r>
      <rPr>
        <b/>
        <sz val="11"/>
        <color indexed="8"/>
        <rFont val="Times New Roman"/>
        <family val="1"/>
        <charset val="134"/>
      </rPr>
      <t xml:space="preserve"> week of June 2023, compared to:</t>
    </r>
  </si>
  <si>
    <t>Average of 2nd week of June</t>
  </si>
  <si>
    <t>Average of 1st week of June</t>
  </si>
  <si>
    <r>
      <t>% Change 2</t>
    </r>
    <r>
      <rPr>
        <b/>
        <vertAlign val="superscript"/>
        <sz val="10.5"/>
        <color theme="1"/>
        <rFont val="Calisto MT"/>
        <family val="1"/>
      </rPr>
      <t>nd</t>
    </r>
    <r>
      <rPr>
        <b/>
        <sz val="10.5"/>
        <color theme="1"/>
        <rFont val="Calisto MT"/>
        <family val="1"/>
      </rPr>
      <t xml:space="preserve"> </t>
    </r>
    <r>
      <rPr>
        <b/>
        <sz val="10.5"/>
        <color indexed="8"/>
        <rFont val="Calisto MT"/>
        <family val="1"/>
      </rPr>
      <t>week of June 2023, compared to: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</si>
  <si>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June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</si>
</sst>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indexed="8"/>
      <name val="Times New Roman"/>
      <family val="1"/>
    </font>
    <font>
      <b/>
      <vertAlign val="superscript"/>
      <sz val="10.5"/>
      <color theme="1"/>
      <name val="Calisto MT"/>
      <family val="1"/>
    </font>
    <font>
      <b/>
      <vertAlign val="superscript"/>
      <sz val="11"/>
      <color theme="1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7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7" fillId="3" borderId="2" xfId="0" applyFont="1" applyFill="1" applyBorder="1" applyAlignment="1"/>
    <xf numFmtId="0" fontId="6" fillId="3" borderId="2" xfId="2" applyFont="1" applyFill="1" applyBorder="1" applyAlignment="1"/>
    <xf numFmtId="0" fontId="7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8" fillId="7" borderId="2" xfId="0" applyFont="1" applyFill="1" applyBorder="1" applyAlignment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 applyAlignment="1"/>
    <xf numFmtId="2" fontId="25" fillId="7" borderId="2" xfId="0" applyNumberFormat="1" applyFont="1" applyFill="1" applyBorder="1" applyAlignment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C30" sqref="C30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28515625" style="1" customWidth="1"/>
    <col min="5" max="5" width="11.5703125" style="1" customWidth="1"/>
    <col min="6" max="6" width="10.1406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2">
        <v>2022</v>
      </c>
      <c r="E2" s="64">
        <v>2023</v>
      </c>
      <c r="F2" s="65"/>
      <c r="G2" s="62" t="s">
        <v>94</v>
      </c>
      <c r="H2" s="62"/>
      <c r="I2" s="1" t="s">
        <v>65</v>
      </c>
    </row>
    <row r="3" spans="1:14" ht="39" customHeight="1">
      <c r="A3" s="63" t="s">
        <v>2</v>
      </c>
      <c r="B3" s="63"/>
      <c r="C3" s="22" t="s">
        <v>3</v>
      </c>
      <c r="D3" s="55" t="s">
        <v>93</v>
      </c>
      <c r="E3" s="55" t="s">
        <v>92</v>
      </c>
      <c r="F3" s="55" t="s">
        <v>93</v>
      </c>
      <c r="G3" s="12" t="s">
        <v>4</v>
      </c>
      <c r="H3" s="12" t="s">
        <v>5</v>
      </c>
      <c r="L3" s="1" t="s">
        <v>65</v>
      </c>
    </row>
    <row r="4" spans="1:14" ht="15.75">
      <c r="A4" s="2">
        <v>1</v>
      </c>
      <c r="B4" s="3" t="s">
        <v>6</v>
      </c>
      <c r="C4" s="4" t="s">
        <v>89</v>
      </c>
      <c r="D4" s="13">
        <v>1850</v>
      </c>
      <c r="E4" s="53">
        <v>1891.67</v>
      </c>
      <c r="F4" s="47">
        <v>2266.67</v>
      </c>
      <c r="G4" s="20">
        <f>+(F4-E4)/E4</f>
        <v>0.19823753614531076</v>
      </c>
      <c r="H4" s="5">
        <f t="shared" ref="H4:H12" si="0">+((F4-D4)/D4)</f>
        <v>0.22522702702702707</v>
      </c>
      <c r="J4" s="1" t="s">
        <v>65</v>
      </c>
    </row>
    <row r="5" spans="1:14" ht="15.75">
      <c r="A5" s="15">
        <v>2</v>
      </c>
      <c r="B5" s="16" t="s">
        <v>8</v>
      </c>
      <c r="C5" s="17" t="s">
        <v>9</v>
      </c>
      <c r="D5" s="18">
        <v>1150</v>
      </c>
      <c r="E5" s="54">
        <v>1380</v>
      </c>
      <c r="F5" s="48">
        <v>1520</v>
      </c>
      <c r="G5" s="21">
        <f t="shared" ref="G5:G35" si="1">+(F5-E5)/E5</f>
        <v>0.10144927536231885</v>
      </c>
      <c r="H5" s="14">
        <f t="shared" si="0"/>
        <v>0.32173913043478258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3">
        <v>1200</v>
      </c>
      <c r="E6" s="53">
        <v>1437.5</v>
      </c>
      <c r="F6" s="47">
        <v>1570</v>
      </c>
      <c r="G6" s="23">
        <f t="shared" si="1"/>
        <v>9.2173913043478259E-2</v>
      </c>
      <c r="H6" s="5">
        <f t="shared" si="0"/>
        <v>0.30833333333333335</v>
      </c>
      <c r="I6" s="1" t="s">
        <v>65</v>
      </c>
      <c r="K6" s="1" t="s">
        <v>65</v>
      </c>
      <c r="L6" s="1" t="s">
        <v>65</v>
      </c>
    </row>
    <row r="7" spans="1:14" ht="15.75">
      <c r="A7" s="15">
        <v>4</v>
      </c>
      <c r="B7" s="16" t="s">
        <v>67</v>
      </c>
      <c r="C7" s="17" t="s">
        <v>68</v>
      </c>
      <c r="D7" s="18">
        <v>900</v>
      </c>
      <c r="E7" s="54">
        <v>1200</v>
      </c>
      <c r="F7" s="48">
        <v>1262.5</v>
      </c>
      <c r="G7" s="21">
        <f t="shared" si="1"/>
        <v>5.2083333333333336E-2</v>
      </c>
      <c r="H7" s="14">
        <f t="shared" si="0"/>
        <v>0.40277777777777779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3">
        <v>1750</v>
      </c>
      <c r="E8" s="53">
        <v>2000</v>
      </c>
      <c r="F8" s="47">
        <v>2440</v>
      </c>
      <c r="G8" s="20">
        <f t="shared" si="1"/>
        <v>0.22</v>
      </c>
      <c r="H8" s="5">
        <f t="shared" si="0"/>
        <v>0.39428571428571429</v>
      </c>
    </row>
    <row r="9" spans="1:14" ht="15.75">
      <c r="A9" s="15">
        <v>6</v>
      </c>
      <c r="B9" s="16" t="s">
        <v>14</v>
      </c>
      <c r="C9" s="17" t="s">
        <v>15</v>
      </c>
      <c r="D9" s="18">
        <v>920.33</v>
      </c>
      <c r="E9" s="54">
        <v>1131.25</v>
      </c>
      <c r="F9" s="48">
        <v>1333.33</v>
      </c>
      <c r="G9" s="21">
        <f t="shared" si="1"/>
        <v>0.17863425414364634</v>
      </c>
      <c r="H9" s="14">
        <f t="shared" si="0"/>
        <v>0.44875207805895695</v>
      </c>
      <c r="N9" s="1" t="s">
        <v>65</v>
      </c>
    </row>
    <row r="10" spans="1:14" ht="15.75">
      <c r="A10" s="2">
        <v>7</v>
      </c>
      <c r="B10" s="8" t="s">
        <v>16</v>
      </c>
      <c r="C10" s="4" t="s">
        <v>17</v>
      </c>
      <c r="D10" s="13">
        <v>1400</v>
      </c>
      <c r="E10" s="53">
        <v>1420</v>
      </c>
      <c r="F10" s="47">
        <v>1742.86</v>
      </c>
      <c r="G10" s="20">
        <f t="shared" si="1"/>
        <v>0.22736619718309853</v>
      </c>
      <c r="H10" s="5">
        <f t="shared" si="0"/>
        <v>0.24489999999999992</v>
      </c>
      <c r="I10" s="1" t="s">
        <v>65</v>
      </c>
      <c r="N10" s="1" t="s">
        <v>65</v>
      </c>
    </row>
    <row r="11" spans="1:14" ht="15.75">
      <c r="A11" s="15">
        <v>8</v>
      </c>
      <c r="B11" s="16" t="s">
        <v>18</v>
      </c>
      <c r="C11" s="17" t="s">
        <v>19</v>
      </c>
      <c r="D11" s="18">
        <v>633.33000000000004</v>
      </c>
      <c r="E11" s="54">
        <v>606.66999999999996</v>
      </c>
      <c r="F11" s="48">
        <v>641.66999999999996</v>
      </c>
      <c r="G11" s="21">
        <f t="shared" si="1"/>
        <v>5.7691990703347788E-2</v>
      </c>
      <c r="H11" s="14">
        <f t="shared" si="0"/>
        <v>1.3168490360475451E-2</v>
      </c>
    </row>
    <row r="12" spans="1:14" ht="15.75">
      <c r="A12" s="2">
        <v>9</v>
      </c>
      <c r="B12" s="3" t="s">
        <v>20</v>
      </c>
      <c r="C12" s="4" t="s">
        <v>69</v>
      </c>
      <c r="D12" s="13">
        <v>1000</v>
      </c>
      <c r="E12" s="53">
        <v>1015</v>
      </c>
      <c r="F12" s="47">
        <v>1400</v>
      </c>
      <c r="G12" s="23">
        <f t="shared" si="1"/>
        <v>0.37931034482758619</v>
      </c>
      <c r="H12" s="5">
        <f t="shared" si="0"/>
        <v>0.4</v>
      </c>
    </row>
    <row r="13" spans="1:14" ht="15.75">
      <c r="A13" s="15">
        <v>10</v>
      </c>
      <c r="B13" s="16" t="s">
        <v>22</v>
      </c>
      <c r="C13" s="17" t="s">
        <v>23</v>
      </c>
      <c r="D13" s="18">
        <v>950</v>
      </c>
      <c r="E13" s="54">
        <v>1062.5</v>
      </c>
      <c r="F13" s="48">
        <v>1157.1400000000001</v>
      </c>
      <c r="G13" s="21">
        <f t="shared" si="1"/>
        <v>8.9072941176470688E-2</v>
      </c>
      <c r="H13" s="14">
        <f t="shared" ref="H13:H33" si="2">+((F13-D13)/D13)</f>
        <v>0.21804210526315801</v>
      </c>
    </row>
    <row r="14" spans="1:14" ht="15.75">
      <c r="A14" s="2">
        <v>11</v>
      </c>
      <c r="B14" s="3" t="s">
        <v>24</v>
      </c>
      <c r="C14" s="4" t="s">
        <v>70</v>
      </c>
      <c r="D14" s="13">
        <v>1180</v>
      </c>
      <c r="E14" s="53">
        <v>1260</v>
      </c>
      <c r="F14" s="47">
        <v>1391.67</v>
      </c>
      <c r="G14" s="20">
        <f t="shared" si="1"/>
        <v>0.10450000000000005</v>
      </c>
      <c r="H14" s="5">
        <f t="shared" si="2"/>
        <v>0.17938135593220345</v>
      </c>
    </row>
    <row r="15" spans="1:14" ht="15.75">
      <c r="A15" s="15">
        <v>12</v>
      </c>
      <c r="B15" s="16" t="s">
        <v>26</v>
      </c>
      <c r="C15" s="17" t="s">
        <v>27</v>
      </c>
      <c r="D15" s="18">
        <v>512.5</v>
      </c>
      <c r="E15" s="54">
        <v>283.33</v>
      </c>
      <c r="F15" s="48">
        <v>350</v>
      </c>
      <c r="G15" s="21">
        <f t="shared" si="1"/>
        <v>0.2353086506900082</v>
      </c>
      <c r="H15" s="14">
        <f t="shared" si="2"/>
        <v>-0.31707317073170732</v>
      </c>
    </row>
    <row r="16" spans="1:14" ht="15.75">
      <c r="A16" s="2">
        <v>13</v>
      </c>
      <c r="B16" s="3" t="s">
        <v>28</v>
      </c>
      <c r="C16" s="4" t="s">
        <v>29</v>
      </c>
      <c r="D16" s="13">
        <v>550</v>
      </c>
      <c r="E16" s="53">
        <v>580</v>
      </c>
      <c r="F16" s="47">
        <v>900</v>
      </c>
      <c r="G16" s="20">
        <f t="shared" si="1"/>
        <v>0.55172413793103448</v>
      </c>
      <c r="H16" s="5">
        <f t="shared" si="2"/>
        <v>0.63636363636363635</v>
      </c>
      <c r="K16" s="1" t="s">
        <v>65</v>
      </c>
    </row>
    <row r="17" spans="1:14" ht="15.75">
      <c r="A17" s="15">
        <v>14</v>
      </c>
      <c r="B17" s="16" t="s">
        <v>30</v>
      </c>
      <c r="C17" s="17" t="s">
        <v>71</v>
      </c>
      <c r="D17" s="18">
        <v>600</v>
      </c>
      <c r="E17" s="54">
        <v>630</v>
      </c>
      <c r="F17" s="48">
        <v>675</v>
      </c>
      <c r="G17" s="21">
        <f t="shared" si="1"/>
        <v>7.1428571428571425E-2</v>
      </c>
      <c r="H17" s="14">
        <f t="shared" si="2"/>
        <v>0.125</v>
      </c>
    </row>
    <row r="18" spans="1:14" ht="15.75">
      <c r="A18" s="2">
        <v>15</v>
      </c>
      <c r="B18" s="6" t="s">
        <v>32</v>
      </c>
      <c r="C18" s="4" t="s">
        <v>72</v>
      </c>
      <c r="D18" s="13">
        <v>1166.67</v>
      </c>
      <c r="E18" s="53">
        <v>1333.33</v>
      </c>
      <c r="F18" s="47">
        <v>1375</v>
      </c>
      <c r="G18" s="20">
        <f t="shared" si="1"/>
        <v>3.1252578131445385E-2</v>
      </c>
      <c r="H18" s="5">
        <f t="shared" si="2"/>
        <v>0.17856806123411068</v>
      </c>
    </row>
    <row r="19" spans="1:14" ht="15.75">
      <c r="A19" s="15">
        <v>16</v>
      </c>
      <c r="B19" s="16" t="s">
        <v>34</v>
      </c>
      <c r="C19" s="17" t="s">
        <v>35</v>
      </c>
      <c r="D19" s="18">
        <v>1941.67</v>
      </c>
      <c r="E19" s="54">
        <v>2433.33</v>
      </c>
      <c r="F19" s="48">
        <v>2785.71</v>
      </c>
      <c r="G19" s="21">
        <f t="shared" si="1"/>
        <v>0.14481389700533842</v>
      </c>
      <c r="H19" s="14">
        <f t="shared" si="2"/>
        <v>0.43469796618374901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3">
        <v>830</v>
      </c>
      <c r="E20" s="53">
        <v>1075</v>
      </c>
      <c r="F20" s="47">
        <v>1025</v>
      </c>
      <c r="G20" s="20">
        <f t="shared" si="1"/>
        <v>-4.6511627906976744E-2</v>
      </c>
      <c r="H20" s="5">
        <f t="shared" si="2"/>
        <v>0.23493975903614459</v>
      </c>
    </row>
    <row r="21" spans="1:14" ht="15.75">
      <c r="A21" s="15">
        <v>18</v>
      </c>
      <c r="B21" s="16" t="s">
        <v>38</v>
      </c>
      <c r="C21" s="17" t="s">
        <v>39</v>
      </c>
      <c r="D21" s="18">
        <v>990</v>
      </c>
      <c r="E21" s="54">
        <v>1225</v>
      </c>
      <c r="F21" s="48">
        <v>1285.71</v>
      </c>
      <c r="G21" s="21">
        <f t="shared" si="1"/>
        <v>4.9559183673469419E-2</v>
      </c>
      <c r="H21" s="14">
        <f t="shared" si="2"/>
        <v>0.29869696969696974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3">
        <v>1466.67</v>
      </c>
      <c r="E22" s="53">
        <v>1475</v>
      </c>
      <c r="F22" s="47">
        <v>1460</v>
      </c>
      <c r="G22" s="20">
        <f t="shared" si="1"/>
        <v>-1.0169491525423728E-2</v>
      </c>
      <c r="H22" s="5">
        <f t="shared" si="2"/>
        <v>-4.5477169370070104E-3</v>
      </c>
    </row>
    <row r="23" spans="1:14" ht="15.75">
      <c r="A23" s="15">
        <v>20</v>
      </c>
      <c r="B23" s="16" t="s">
        <v>41</v>
      </c>
      <c r="C23" s="19" t="s">
        <v>42</v>
      </c>
      <c r="D23" s="18">
        <v>1060</v>
      </c>
      <c r="E23" s="54">
        <v>1191.6199999999999</v>
      </c>
      <c r="F23" s="48">
        <v>1325</v>
      </c>
      <c r="G23" s="21">
        <f t="shared" si="1"/>
        <v>0.11193165606485299</v>
      </c>
      <c r="H23" s="14">
        <f t="shared" si="2"/>
        <v>0.25</v>
      </c>
      <c r="L23" s="1" t="s">
        <v>65</v>
      </c>
    </row>
    <row r="24" spans="1:14" ht="17.25" customHeight="1">
      <c r="A24" s="2">
        <v>21</v>
      </c>
      <c r="B24" s="6" t="s">
        <v>43</v>
      </c>
      <c r="C24" s="4" t="s">
        <v>75</v>
      </c>
      <c r="D24" s="13">
        <v>1075</v>
      </c>
      <c r="E24" s="53">
        <v>1412.5</v>
      </c>
      <c r="F24" s="47">
        <v>1550</v>
      </c>
      <c r="G24" s="20">
        <f t="shared" si="1"/>
        <v>9.7345132743362831E-2</v>
      </c>
      <c r="H24" s="5">
        <f t="shared" si="2"/>
        <v>0.44186046511627908</v>
      </c>
      <c r="J24" s="1" t="s">
        <v>65</v>
      </c>
      <c r="M24" s="1" t="s">
        <v>65</v>
      </c>
    </row>
    <row r="25" spans="1:14" ht="15.75">
      <c r="A25" s="15">
        <v>22</v>
      </c>
      <c r="B25" s="16" t="s">
        <v>45</v>
      </c>
      <c r="C25" s="17" t="s">
        <v>46</v>
      </c>
      <c r="D25" s="18">
        <v>1012.5</v>
      </c>
      <c r="E25" s="54">
        <v>1200</v>
      </c>
      <c r="F25" s="48">
        <v>1300</v>
      </c>
      <c r="G25" s="21">
        <f t="shared" si="1"/>
        <v>8.3333333333333329E-2</v>
      </c>
      <c r="H25" s="14">
        <f t="shared" si="2"/>
        <v>0.2839506172839506</v>
      </c>
    </row>
    <row r="26" spans="1:14" ht="15.75">
      <c r="A26" s="2">
        <v>23</v>
      </c>
      <c r="B26" s="6" t="s">
        <v>47</v>
      </c>
      <c r="C26" s="4" t="s">
        <v>76</v>
      </c>
      <c r="D26" s="13">
        <v>1325</v>
      </c>
      <c r="E26" s="53">
        <v>1530</v>
      </c>
      <c r="F26" s="47">
        <v>1725</v>
      </c>
      <c r="G26" s="24">
        <f t="shared" si="1"/>
        <v>0.12745098039215685</v>
      </c>
      <c r="H26" s="25">
        <f t="shared" si="2"/>
        <v>0.30188679245283018</v>
      </c>
      <c r="J26" s="1" t="s">
        <v>65</v>
      </c>
      <c r="K26" s="1" t="s">
        <v>65</v>
      </c>
    </row>
    <row r="27" spans="1:14" ht="15.75">
      <c r="A27" s="15">
        <v>24</v>
      </c>
      <c r="B27" s="16" t="s">
        <v>49</v>
      </c>
      <c r="C27" s="17" t="s">
        <v>77</v>
      </c>
      <c r="D27" s="18">
        <v>1200</v>
      </c>
      <c r="E27" s="54">
        <v>1500</v>
      </c>
      <c r="F27" s="48">
        <v>1660</v>
      </c>
      <c r="G27" s="21">
        <f t="shared" si="1"/>
        <v>0.10666666666666667</v>
      </c>
      <c r="H27" s="14">
        <f t="shared" si="2"/>
        <v>0.38333333333333336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3">
        <v>795.83</v>
      </c>
      <c r="E28" s="53">
        <v>991.67</v>
      </c>
      <c r="F28" s="47">
        <v>1107.1400000000001</v>
      </c>
      <c r="G28" s="20">
        <f t="shared" si="1"/>
        <v>0.11643994473968169</v>
      </c>
      <c r="H28" s="5">
        <f t="shared" si="2"/>
        <v>0.39117650754558142</v>
      </c>
    </row>
    <row r="29" spans="1:14" ht="15.75">
      <c r="A29" s="15">
        <v>26</v>
      </c>
      <c r="B29" s="16" t="s">
        <v>51</v>
      </c>
      <c r="C29" s="17" t="s">
        <v>79</v>
      </c>
      <c r="D29" s="18">
        <v>712.5</v>
      </c>
      <c r="E29" s="54">
        <v>880</v>
      </c>
      <c r="F29" s="48">
        <v>1000</v>
      </c>
      <c r="G29" s="21">
        <f t="shared" si="1"/>
        <v>0.13636363636363635</v>
      </c>
      <c r="H29" s="14">
        <f t="shared" si="2"/>
        <v>0.40350877192982454</v>
      </c>
    </row>
    <row r="30" spans="1:14" ht="15.75">
      <c r="A30" s="2">
        <v>27</v>
      </c>
      <c r="B30" s="6" t="s">
        <v>53</v>
      </c>
      <c r="C30" s="4" t="s">
        <v>80</v>
      </c>
      <c r="D30" s="13">
        <v>937.5</v>
      </c>
      <c r="E30" s="53">
        <v>981.25</v>
      </c>
      <c r="F30" s="47">
        <v>1225</v>
      </c>
      <c r="G30" s="20">
        <f t="shared" si="1"/>
        <v>0.24840764331210191</v>
      </c>
      <c r="H30" s="5">
        <f t="shared" si="2"/>
        <v>0.30666666666666664</v>
      </c>
    </row>
    <row r="31" spans="1:14" ht="15.75">
      <c r="A31" s="15">
        <v>28</v>
      </c>
      <c r="B31" s="16" t="s">
        <v>55</v>
      </c>
      <c r="C31" s="17" t="s">
        <v>81</v>
      </c>
      <c r="D31" s="18">
        <v>1080</v>
      </c>
      <c r="E31" s="54">
        <v>1312.5</v>
      </c>
      <c r="F31" s="48">
        <v>1380</v>
      </c>
      <c r="G31" s="21">
        <f t="shared" si="1"/>
        <v>5.1428571428571428E-2</v>
      </c>
      <c r="H31" s="14">
        <f t="shared" si="2"/>
        <v>0.27777777777777779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3">
        <v>380</v>
      </c>
      <c r="E32" s="53">
        <v>479.17</v>
      </c>
      <c r="F32" s="47">
        <v>466.67</v>
      </c>
      <c r="G32" s="20">
        <f t="shared" si="1"/>
        <v>-2.6086775048521402E-2</v>
      </c>
      <c r="H32" s="5">
        <f t="shared" si="2"/>
        <v>0.2280789473684211</v>
      </c>
      <c r="N32" s="1" t="s">
        <v>65</v>
      </c>
    </row>
    <row r="33" spans="1:12" ht="15.75">
      <c r="A33" s="15">
        <v>30</v>
      </c>
      <c r="B33" s="16" t="s">
        <v>59</v>
      </c>
      <c r="C33" s="17" t="s">
        <v>82</v>
      </c>
      <c r="D33" s="18">
        <v>1491.67</v>
      </c>
      <c r="E33" s="54">
        <v>1608.33</v>
      </c>
      <c r="F33" s="48">
        <v>1750</v>
      </c>
      <c r="G33" s="21">
        <f t="shared" si="1"/>
        <v>8.8085156653174457E-2</v>
      </c>
      <c r="H33" s="14">
        <f t="shared" si="2"/>
        <v>0.17318173590673536</v>
      </c>
    </row>
    <row r="34" spans="1:12" ht="15.75">
      <c r="A34" s="2">
        <v>31</v>
      </c>
      <c r="B34" s="6" t="s">
        <v>83</v>
      </c>
      <c r="C34" s="4" t="s">
        <v>84</v>
      </c>
      <c r="D34" s="13"/>
      <c r="E34" s="53">
        <v>2283.33</v>
      </c>
      <c r="F34" s="47">
        <v>2071.4299999999998</v>
      </c>
      <c r="G34" s="23">
        <f t="shared" si="1"/>
        <v>-9.2803055186941916E-2</v>
      </c>
      <c r="H34" s="5"/>
      <c r="L34" s="1" t="s">
        <v>65</v>
      </c>
    </row>
    <row r="35" spans="1:12" ht="15.75">
      <c r="A35" s="15">
        <v>32</v>
      </c>
      <c r="B35" s="16" t="s">
        <v>62</v>
      </c>
      <c r="C35" s="17" t="s">
        <v>85</v>
      </c>
      <c r="D35" s="18"/>
      <c r="E35" s="54">
        <v>650</v>
      </c>
      <c r="F35" s="48">
        <v>716.67</v>
      </c>
      <c r="G35" s="21">
        <f t="shared" si="1"/>
        <v>0.1025692307692307</v>
      </c>
      <c r="H35" s="14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workbookViewId="0">
      <selection activeCell="N25" sqref="N25:N26"/>
    </sheetView>
  </sheetViews>
  <sheetFormatPr defaultRowHeight="15"/>
  <cols>
    <col min="1" max="1" width="3.7109375" style="26" customWidth="1"/>
    <col min="2" max="2" width="15.28515625" style="26" customWidth="1"/>
    <col min="3" max="3" width="18.5703125" style="26" customWidth="1"/>
    <col min="4" max="4" width="11.5703125" style="26" customWidth="1"/>
    <col min="5" max="5" width="12" style="26" customWidth="1"/>
    <col min="6" max="6" width="11.85546875" style="26" customWidth="1"/>
    <col min="7" max="7" width="10.28515625" style="26" customWidth="1"/>
    <col min="8" max="8" width="10" style="26" customWidth="1"/>
    <col min="9" max="16384" width="9.140625" style="26"/>
  </cols>
  <sheetData>
    <row r="1" spans="1:8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5" customHeight="1">
      <c r="A2" s="68" t="s">
        <v>1</v>
      </c>
      <c r="B2" s="69"/>
      <c r="C2" s="70"/>
      <c r="D2" s="50">
        <v>2022</v>
      </c>
      <c r="E2" s="51">
        <v>2023</v>
      </c>
      <c r="F2" s="49">
        <v>2023</v>
      </c>
      <c r="G2" s="71" t="s">
        <v>97</v>
      </c>
      <c r="H2" s="71"/>
    </row>
    <row r="3" spans="1:8" ht="44.25">
      <c r="A3" s="72" t="s">
        <v>2</v>
      </c>
      <c r="B3" s="73"/>
      <c r="C3" s="33" t="s">
        <v>3</v>
      </c>
      <c r="D3" s="34" t="s">
        <v>95</v>
      </c>
      <c r="E3" s="34" t="s">
        <v>96</v>
      </c>
      <c r="F3" s="34" t="s">
        <v>98</v>
      </c>
      <c r="G3" s="34" t="s">
        <v>4</v>
      </c>
      <c r="H3" s="34" t="s">
        <v>5</v>
      </c>
    </row>
    <row r="4" spans="1:8" ht="15.75">
      <c r="A4" s="30">
        <v>1</v>
      </c>
      <c r="B4" s="32" t="s">
        <v>6</v>
      </c>
      <c r="C4" s="31" t="s">
        <v>7</v>
      </c>
      <c r="D4" s="42">
        <v>3326.67</v>
      </c>
      <c r="E4" s="42">
        <v>3642.5</v>
      </c>
      <c r="F4" s="40">
        <v>3973</v>
      </c>
      <c r="G4" s="44">
        <f>(F4-E4)/E4</f>
        <v>9.0734385724090594E-2</v>
      </c>
      <c r="H4" s="44">
        <f>+(F4-D4)/D4</f>
        <v>0.19428738047356664</v>
      </c>
    </row>
    <row r="5" spans="1:8" ht="15.75">
      <c r="A5" s="27">
        <v>2</v>
      </c>
      <c r="B5" s="28" t="s">
        <v>8</v>
      </c>
      <c r="C5" s="29" t="s">
        <v>9</v>
      </c>
      <c r="D5" s="43">
        <v>2548</v>
      </c>
      <c r="E5" s="43">
        <v>2895</v>
      </c>
      <c r="F5" s="45">
        <v>2916</v>
      </c>
      <c r="G5" s="46">
        <f t="shared" ref="G5:G33" si="0">(F5-E5)/E5</f>
        <v>7.2538860103626944E-3</v>
      </c>
      <c r="H5" s="46">
        <f t="shared" ref="H5:H32" si="1">+(F5-D5)/D5</f>
        <v>0.14442700156985872</v>
      </c>
    </row>
    <row r="6" spans="1:8" ht="15.75">
      <c r="A6" s="30">
        <v>3</v>
      </c>
      <c r="B6" s="32" t="s">
        <v>10</v>
      </c>
      <c r="C6" s="31" t="s">
        <v>11</v>
      </c>
      <c r="D6" s="42">
        <v>1913.33</v>
      </c>
      <c r="E6" s="42">
        <v>2460</v>
      </c>
      <c r="F6" s="40">
        <v>2878</v>
      </c>
      <c r="G6" s="44">
        <f t="shared" si="0"/>
        <v>0.16991869918699187</v>
      </c>
      <c r="H6" s="44">
        <f t="shared" si="1"/>
        <v>0.504183805198267</v>
      </c>
    </row>
    <row r="7" spans="1:8" ht="15.75">
      <c r="A7" s="27">
        <v>4</v>
      </c>
      <c r="B7" s="28" t="s">
        <v>12</v>
      </c>
      <c r="C7" s="29" t="s">
        <v>13</v>
      </c>
      <c r="D7" s="43">
        <v>2600</v>
      </c>
      <c r="E7" s="43">
        <v>3396.67</v>
      </c>
      <c r="F7" s="45">
        <v>3557.5</v>
      </c>
      <c r="G7" s="46">
        <f t="shared" si="0"/>
        <v>4.7349315653272155E-2</v>
      </c>
      <c r="H7" s="46">
        <f t="shared" si="1"/>
        <v>0.36826923076923079</v>
      </c>
    </row>
    <row r="8" spans="1:8" ht="15.75">
      <c r="A8" s="30">
        <v>5</v>
      </c>
      <c r="B8" s="32" t="s">
        <v>14</v>
      </c>
      <c r="C8" s="31" t="s">
        <v>15</v>
      </c>
      <c r="D8" s="42">
        <v>1526.66</v>
      </c>
      <c r="E8" s="42">
        <v>1694.5</v>
      </c>
      <c r="F8" s="40">
        <v>1997</v>
      </c>
      <c r="G8" s="44">
        <f t="shared" si="0"/>
        <v>0.17851873709058719</v>
      </c>
      <c r="H8" s="44">
        <f t="shared" si="1"/>
        <v>0.3080843147786671</v>
      </c>
    </row>
    <row r="9" spans="1:8" ht="15.75">
      <c r="A9" s="27">
        <v>6</v>
      </c>
      <c r="B9" s="28" t="s">
        <v>16</v>
      </c>
      <c r="C9" s="29" t="s">
        <v>17</v>
      </c>
      <c r="D9" s="43">
        <v>2548</v>
      </c>
      <c r="E9" s="43">
        <v>2931.67</v>
      </c>
      <c r="F9" s="45">
        <v>3090</v>
      </c>
      <c r="G9" s="46">
        <f t="shared" si="0"/>
        <v>5.4006760651778653E-2</v>
      </c>
      <c r="H9" s="46">
        <f t="shared" si="1"/>
        <v>0.21271585557299844</v>
      </c>
    </row>
    <row r="10" spans="1:8" ht="15.75">
      <c r="A10" s="30">
        <v>7</v>
      </c>
      <c r="B10" s="32" t="s">
        <v>18</v>
      </c>
      <c r="C10" s="31" t="s">
        <v>19</v>
      </c>
      <c r="D10" s="42">
        <v>850</v>
      </c>
      <c r="E10" s="42">
        <v>876</v>
      </c>
      <c r="F10" s="40">
        <v>893</v>
      </c>
      <c r="G10" s="44">
        <f t="shared" si="0"/>
        <v>1.9406392694063926E-2</v>
      </c>
      <c r="H10" s="44">
        <f t="shared" si="1"/>
        <v>5.0588235294117649E-2</v>
      </c>
    </row>
    <row r="11" spans="1:8" ht="15.75">
      <c r="A11" s="27">
        <v>8</v>
      </c>
      <c r="B11" s="28" t="s">
        <v>20</v>
      </c>
      <c r="C11" s="29" t="s">
        <v>21</v>
      </c>
      <c r="D11" s="43"/>
      <c r="E11" s="43">
        <v>2167</v>
      </c>
      <c r="F11" s="45"/>
      <c r="G11" s="46"/>
      <c r="H11" s="46"/>
    </row>
    <row r="12" spans="1:8" ht="15.75">
      <c r="A12" s="30">
        <v>9</v>
      </c>
      <c r="B12" s="32" t="s">
        <v>22</v>
      </c>
      <c r="C12" s="31" t="s">
        <v>23</v>
      </c>
      <c r="D12" s="42">
        <v>1200</v>
      </c>
      <c r="E12" s="42">
        <v>1373.33</v>
      </c>
      <c r="F12" s="40">
        <v>1498</v>
      </c>
      <c r="G12" s="44">
        <f t="shared" si="0"/>
        <v>9.0779346551812079E-2</v>
      </c>
      <c r="H12" s="44">
        <f t="shared" si="1"/>
        <v>0.24833333333333332</v>
      </c>
    </row>
    <row r="13" spans="1:8" ht="15.75">
      <c r="A13" s="27">
        <v>10</v>
      </c>
      <c r="B13" s="28" t="s">
        <v>24</v>
      </c>
      <c r="C13" s="29" t="s">
        <v>25</v>
      </c>
      <c r="D13" s="43">
        <v>1400</v>
      </c>
      <c r="E13" s="43">
        <v>1446.64</v>
      </c>
      <c r="F13" s="45">
        <v>1560</v>
      </c>
      <c r="G13" s="46">
        <f t="shared" si="0"/>
        <v>7.8360891445003522E-2</v>
      </c>
      <c r="H13" s="46">
        <f t="shared" si="1"/>
        <v>0.11428571428571428</v>
      </c>
    </row>
    <row r="14" spans="1:8" ht="15.75">
      <c r="A14" s="30">
        <v>11</v>
      </c>
      <c r="B14" s="32" t="s">
        <v>26</v>
      </c>
      <c r="C14" s="31" t="s">
        <v>27</v>
      </c>
      <c r="D14" s="42"/>
      <c r="E14" s="42">
        <v>660</v>
      </c>
      <c r="F14" s="40">
        <v>700</v>
      </c>
      <c r="G14" s="44">
        <f t="shared" si="0"/>
        <v>6.0606060606060608E-2</v>
      </c>
      <c r="H14" s="44"/>
    </row>
    <row r="15" spans="1:8" ht="15.75">
      <c r="A15" s="27">
        <v>12</v>
      </c>
      <c r="B15" s="28" t="s">
        <v>28</v>
      </c>
      <c r="C15" s="29" t="s">
        <v>29</v>
      </c>
      <c r="D15" s="43"/>
      <c r="E15" s="43"/>
      <c r="F15" s="45"/>
      <c r="G15" s="46"/>
      <c r="H15" s="46"/>
    </row>
    <row r="16" spans="1:8" ht="15.75">
      <c r="A16" s="30">
        <v>13</v>
      </c>
      <c r="B16" s="32" t="s">
        <v>30</v>
      </c>
      <c r="C16" s="31" t="s">
        <v>31</v>
      </c>
      <c r="D16" s="42">
        <v>820</v>
      </c>
      <c r="E16" s="42">
        <v>920</v>
      </c>
      <c r="F16" s="40">
        <v>940</v>
      </c>
      <c r="G16" s="44">
        <f t="shared" si="0"/>
        <v>2.1739130434782608E-2</v>
      </c>
      <c r="H16" s="44">
        <f t="shared" si="1"/>
        <v>0.14634146341463414</v>
      </c>
    </row>
    <row r="17" spans="1:8" ht="15.75">
      <c r="A17" s="27">
        <v>14</v>
      </c>
      <c r="B17" s="35" t="s">
        <v>32</v>
      </c>
      <c r="C17" s="29" t="s">
        <v>33</v>
      </c>
      <c r="D17" s="43">
        <v>1452</v>
      </c>
      <c r="E17" s="43">
        <v>1907</v>
      </c>
      <c r="F17" s="45">
        <v>1930</v>
      </c>
      <c r="G17" s="46">
        <f t="shared" si="0"/>
        <v>1.2060828526481384E-2</v>
      </c>
      <c r="H17" s="46">
        <f t="shared" si="1"/>
        <v>0.32920110192837465</v>
      </c>
    </row>
    <row r="18" spans="1:8" ht="15.75">
      <c r="A18" s="30">
        <v>15</v>
      </c>
      <c r="B18" s="32" t="s">
        <v>34</v>
      </c>
      <c r="C18" s="31" t="s">
        <v>35</v>
      </c>
      <c r="D18" s="42">
        <v>2993.33</v>
      </c>
      <c r="E18" s="42">
        <v>3850</v>
      </c>
      <c r="F18" s="40">
        <v>4000</v>
      </c>
      <c r="G18" s="44">
        <f t="shared" si="0"/>
        <v>3.896103896103896E-2</v>
      </c>
      <c r="H18" s="44">
        <f t="shared" si="1"/>
        <v>0.33630438341245372</v>
      </c>
    </row>
    <row r="19" spans="1:8" ht="15.75">
      <c r="A19" s="27">
        <v>16</v>
      </c>
      <c r="B19" s="28" t="s">
        <v>36</v>
      </c>
      <c r="C19" s="29" t="s">
        <v>37</v>
      </c>
      <c r="D19" s="43">
        <v>1093.33</v>
      </c>
      <c r="E19" s="43">
        <v>1343</v>
      </c>
      <c r="F19" s="45">
        <v>1373</v>
      </c>
      <c r="G19" s="46">
        <f t="shared" si="0"/>
        <v>2.2338049143708117E-2</v>
      </c>
      <c r="H19" s="46">
        <f t="shared" si="1"/>
        <v>0.25579651157473049</v>
      </c>
    </row>
    <row r="20" spans="1:8" ht="15.75">
      <c r="A20" s="30">
        <v>17</v>
      </c>
      <c r="B20" s="32" t="s">
        <v>38</v>
      </c>
      <c r="C20" s="31" t="s">
        <v>39</v>
      </c>
      <c r="D20" s="42">
        <v>1160</v>
      </c>
      <c r="E20" s="42">
        <v>1400</v>
      </c>
      <c r="F20" s="40">
        <v>1493</v>
      </c>
      <c r="G20" s="44">
        <f t="shared" si="0"/>
        <v>6.6428571428571434E-2</v>
      </c>
      <c r="H20" s="44">
        <f t="shared" si="1"/>
        <v>0.28706896551724137</v>
      </c>
    </row>
    <row r="21" spans="1:8" ht="15.75">
      <c r="A21" s="27">
        <v>18</v>
      </c>
      <c r="B21" s="28" t="s">
        <v>40</v>
      </c>
      <c r="C21" s="36" t="s">
        <v>74</v>
      </c>
      <c r="D21" s="43"/>
      <c r="E21" s="43">
        <v>1893</v>
      </c>
      <c r="F21" s="45"/>
      <c r="G21" s="46"/>
      <c r="H21" s="46"/>
    </row>
    <row r="22" spans="1:8" ht="15.75">
      <c r="A22" s="30">
        <v>19</v>
      </c>
      <c r="B22" s="32" t="s">
        <v>41</v>
      </c>
      <c r="C22" s="31" t="s">
        <v>42</v>
      </c>
      <c r="D22" s="42">
        <v>1240</v>
      </c>
      <c r="E22" s="42">
        <v>1394</v>
      </c>
      <c r="F22" s="40">
        <v>1525</v>
      </c>
      <c r="G22" s="44">
        <f t="shared" si="0"/>
        <v>9.397417503586801E-2</v>
      </c>
      <c r="H22" s="44">
        <f t="shared" si="1"/>
        <v>0.22983870967741934</v>
      </c>
    </row>
    <row r="23" spans="1:8" ht="15.75">
      <c r="A23" s="27">
        <v>20</v>
      </c>
      <c r="B23" s="28" t="s">
        <v>43</v>
      </c>
      <c r="C23" s="29" t="s">
        <v>44</v>
      </c>
      <c r="D23" s="43"/>
      <c r="E23" s="43">
        <v>1873</v>
      </c>
      <c r="F23" s="45">
        <v>1980</v>
      </c>
      <c r="G23" s="46">
        <f t="shared" si="0"/>
        <v>5.7127602776294716E-2</v>
      </c>
      <c r="H23" s="46"/>
    </row>
    <row r="24" spans="1:8" ht="15.75">
      <c r="A24" s="30">
        <v>21</v>
      </c>
      <c r="B24" s="32" t="s">
        <v>45</v>
      </c>
      <c r="C24" s="31" t="s">
        <v>46</v>
      </c>
      <c r="D24" s="42">
        <v>1500</v>
      </c>
      <c r="E24" s="42">
        <v>1580</v>
      </c>
      <c r="F24" s="40">
        <v>1600</v>
      </c>
      <c r="G24" s="44">
        <f t="shared" si="0"/>
        <v>1.2658227848101266E-2</v>
      </c>
      <c r="H24" s="44">
        <f t="shared" si="1"/>
        <v>6.6666666666666666E-2</v>
      </c>
    </row>
    <row r="25" spans="1:8" ht="15.75">
      <c r="A25" s="27">
        <v>22</v>
      </c>
      <c r="B25" s="28" t="s">
        <v>47</v>
      </c>
      <c r="C25" s="29" t="s">
        <v>48</v>
      </c>
      <c r="D25" s="43">
        <v>1660</v>
      </c>
      <c r="E25" s="43">
        <v>2035</v>
      </c>
      <c r="F25" s="45">
        <v>2105</v>
      </c>
      <c r="G25" s="46">
        <f t="shared" si="0"/>
        <v>3.4398034398034398E-2</v>
      </c>
      <c r="H25" s="46"/>
    </row>
    <row r="26" spans="1:8" ht="15.75">
      <c r="A26" s="30">
        <v>23</v>
      </c>
      <c r="B26" s="32" t="s">
        <v>49</v>
      </c>
      <c r="C26" s="31" t="s">
        <v>50</v>
      </c>
      <c r="D26" s="42">
        <v>2493.33</v>
      </c>
      <c r="E26" s="42">
        <v>2695</v>
      </c>
      <c r="F26" s="40">
        <v>2847</v>
      </c>
      <c r="G26" s="44">
        <f t="shared" si="0"/>
        <v>5.6400742115027831E-2</v>
      </c>
      <c r="H26" s="44">
        <f t="shared" si="1"/>
        <v>0.14184644631877855</v>
      </c>
    </row>
    <row r="27" spans="1:8" ht="15.75">
      <c r="A27" s="27">
        <v>24</v>
      </c>
      <c r="B27" s="28" t="s">
        <v>51</v>
      </c>
      <c r="C27" s="29" t="s">
        <v>52</v>
      </c>
      <c r="D27" s="43">
        <v>1060</v>
      </c>
      <c r="E27" s="43">
        <v>1403</v>
      </c>
      <c r="F27" s="45">
        <v>1460</v>
      </c>
      <c r="G27" s="46">
        <f t="shared" si="0"/>
        <v>4.0627227369921595E-2</v>
      </c>
      <c r="H27" s="46">
        <f t="shared" si="1"/>
        <v>0.37735849056603776</v>
      </c>
    </row>
    <row r="28" spans="1:8" ht="15.75">
      <c r="A28" s="30">
        <v>25</v>
      </c>
      <c r="B28" s="32" t="s">
        <v>53</v>
      </c>
      <c r="C28" s="31" t="s">
        <v>54</v>
      </c>
      <c r="D28" s="42">
        <v>1380</v>
      </c>
      <c r="E28" s="42">
        <v>1538</v>
      </c>
      <c r="F28" s="40">
        <v>1573</v>
      </c>
      <c r="G28" s="44">
        <f t="shared" si="0"/>
        <v>2.2756827048114433E-2</v>
      </c>
      <c r="H28" s="44">
        <f t="shared" si="1"/>
        <v>0.1398550724637681</v>
      </c>
    </row>
    <row r="29" spans="1:8" ht="15.75">
      <c r="A29" s="27">
        <v>26</v>
      </c>
      <c r="B29" s="28" t="s">
        <v>55</v>
      </c>
      <c r="C29" s="29" t="s">
        <v>56</v>
      </c>
      <c r="D29" s="43">
        <v>1495</v>
      </c>
      <c r="E29" s="43">
        <v>1585</v>
      </c>
      <c r="F29" s="45">
        <v>1743</v>
      </c>
      <c r="G29" s="46">
        <f t="shared" si="0"/>
        <v>9.9684542586750788E-2</v>
      </c>
      <c r="H29" s="46">
        <f t="shared" si="1"/>
        <v>0.16588628762541807</v>
      </c>
    </row>
    <row r="30" spans="1:8" ht="15.75">
      <c r="A30" s="30">
        <v>27</v>
      </c>
      <c r="B30" s="32" t="s">
        <v>57</v>
      </c>
      <c r="C30" s="31" t="s">
        <v>58</v>
      </c>
      <c r="D30" s="42"/>
      <c r="E30" s="42"/>
      <c r="F30" s="40">
        <v>620</v>
      </c>
      <c r="G30" s="44"/>
      <c r="H30" s="44"/>
    </row>
    <row r="31" spans="1:8" ht="15.75">
      <c r="A31" s="27">
        <v>28</v>
      </c>
      <c r="B31" s="28" t="s">
        <v>59</v>
      </c>
      <c r="C31" s="29" t="s">
        <v>60</v>
      </c>
      <c r="D31" s="43">
        <v>1630</v>
      </c>
      <c r="E31" s="43">
        <v>2143</v>
      </c>
      <c r="F31" s="45">
        <v>2133</v>
      </c>
      <c r="G31" s="46">
        <f t="shared" si="0"/>
        <v>-4.6663555762949133E-3</v>
      </c>
      <c r="H31" s="46">
        <f t="shared" si="1"/>
        <v>0.30858895705521472</v>
      </c>
    </row>
    <row r="32" spans="1:8" ht="15.75">
      <c r="A32" s="30">
        <v>29</v>
      </c>
      <c r="B32" s="32" t="s">
        <v>61</v>
      </c>
      <c r="C32" s="31" t="s">
        <v>84</v>
      </c>
      <c r="D32" s="42">
        <v>2933.33</v>
      </c>
      <c r="E32" s="42">
        <v>2630</v>
      </c>
      <c r="F32" s="40">
        <v>2743</v>
      </c>
      <c r="G32" s="44">
        <f t="shared" si="0"/>
        <v>4.2965779467680605E-2</v>
      </c>
      <c r="H32" s="44">
        <f t="shared" si="1"/>
        <v>-6.4885301006023841E-2</v>
      </c>
    </row>
    <row r="33" spans="1:8" ht="16.5" thickBot="1">
      <c r="A33" s="37">
        <v>30</v>
      </c>
      <c r="B33" s="38" t="s">
        <v>62</v>
      </c>
      <c r="C33" s="39" t="s">
        <v>63</v>
      </c>
      <c r="D33" s="43"/>
      <c r="E33" s="43">
        <v>1070</v>
      </c>
      <c r="F33" s="45">
        <v>1160</v>
      </c>
      <c r="G33" s="46">
        <f t="shared" si="0"/>
        <v>8.4112149532710276E-2</v>
      </c>
      <c r="H33" s="46"/>
    </row>
    <row r="34" spans="1:8">
      <c r="A34" s="56" t="s">
        <v>91</v>
      </c>
      <c r="B34" s="56"/>
      <c r="C34" s="56"/>
      <c r="D34" s="56"/>
      <c r="E34" s="56"/>
      <c r="F34" s="56"/>
      <c r="G34" s="56"/>
      <c r="H34" s="41"/>
    </row>
    <row r="35" spans="1:8">
      <c r="A35" s="56" t="s">
        <v>88</v>
      </c>
      <c r="B35" s="56"/>
      <c r="C35" s="56"/>
      <c r="D35" s="57"/>
      <c r="E35" s="56"/>
      <c r="F35" s="56"/>
      <c r="G35" s="56"/>
      <c r="H35" s="41"/>
    </row>
    <row r="36" spans="1:8">
      <c r="H36" s="26" t="s">
        <v>65</v>
      </c>
    </row>
    <row r="43" spans="1:8">
      <c r="F43" s="26" t="s">
        <v>65</v>
      </c>
    </row>
    <row r="1982" spans="6:6">
      <c r="F1982" s="26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2023-06-20T21:08:43Z</dcterms:modified>
</cp:coreProperties>
</file>