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3\July\"/>
    </mc:Choice>
  </mc:AlternateContent>
  <xr:revisionPtr revIDLastSave="0" documentId="13_ncr:1_{D0A8A3C9-6F18-4A10-8430-630DA133766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8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87" l="1"/>
  <c r="H32" i="87"/>
  <c r="G21" i="87" l="1"/>
  <c r="G11" i="87"/>
  <c r="G32" i="87" l="1"/>
  <c r="H31" i="87"/>
  <c r="G30" i="87"/>
  <c r="H28" i="87"/>
  <c r="G28" i="87"/>
  <c r="G27" i="87"/>
  <c r="H26" i="87"/>
  <c r="G25" i="87"/>
  <c r="H23" i="87"/>
  <c r="G23" i="87"/>
  <c r="H20" i="87"/>
  <c r="G20" i="87"/>
  <c r="H19" i="87"/>
  <c r="G19" i="87"/>
  <c r="H18" i="87"/>
  <c r="H17" i="87"/>
  <c r="G16" i="87"/>
  <c r="H13" i="87"/>
  <c r="G13" i="87"/>
  <c r="H12" i="87"/>
  <c r="G12" i="87"/>
  <c r="H11" i="87"/>
  <c r="H10" i="87"/>
  <c r="G10" i="87"/>
  <c r="H9" i="87"/>
  <c r="G9" i="87"/>
  <c r="H8" i="87"/>
  <c r="H7" i="87"/>
  <c r="H6" i="87"/>
  <c r="G6" i="87"/>
  <c r="H5" i="87"/>
  <c r="G5" i="87"/>
  <c r="G4" i="87"/>
  <c r="G8" i="87" l="1"/>
  <c r="G18" i="87"/>
  <c r="H4" i="87"/>
  <c r="G7" i="87"/>
  <c r="G17" i="87"/>
  <c r="G26" i="87"/>
  <c r="H27" i="87"/>
  <c r="G31" i="87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H16" i="2"/>
  <c r="H17" i="2" l="1"/>
  <c r="G4" i="2" l="1"/>
  <c r="G16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<sst xmlns="http://schemas.openxmlformats.org/spreadsheetml/2006/main" count="181" uniqueCount="98">
  <si>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</si>
  <si>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</si>
  <si>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</si>
  <si>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</si>
  <si>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</si>
  <si>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</si>
  <si>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</si>
  <si>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</si>
  <si>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</si>
  <si>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</si>
  <si>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</si>
  <si>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</si>
  <si>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</si>
  <si>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</si>
  <si>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</si>
  <si>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</si>
  <si>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</si>
  <si>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</si>
  <si>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</si>
  <si>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</si>
  <si>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</si>
  <si>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</si>
  <si>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</si>
  <si>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</si>
  <si>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</si>
  <si>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</si>
  <si>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</si>
  <si>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</si>
  <si>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</si>
  <si>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</si>
  <si>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</si>
  <si>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</si>
  <si>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</si>
  <si>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</si>
  <si>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</si>
  <si>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</si>
  <si>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</si>
  <si>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</si>
  <si>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</si>
  <si>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</si>
  <si>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</si>
  <si>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</si>
  <si>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</si>
  <si>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</si>
  <si>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</si>
  <si>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</si>
  <si>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</si>
  <si>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</si>
  <si>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</si>
  <si>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</si>
  <si>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</si>
  <si>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</si>
  <si>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</si>
  <si>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</si>
  <si>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</si>
  <si>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</si>
  <si>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</si>
  <si>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</si>
  <si>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</si>
  <si>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</si>
  <si>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</si>
  <si>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</si>
  <si>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</si>
  <si>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</si>
  <si>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</si>
  <si>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</si>
  <si>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</si>
  <si>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</si>
  <si>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</si>
  <si>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</si>
  <si>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</si>
  <si>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</si>
  <si>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</si>
  <si>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</si>
  <si>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</si>
  <si>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</si>
  <si>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</si>
  <si>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</si>
  <si>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</si>
  <si>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</si>
  <si>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</si>
  <si>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</si>
  <si>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</si>
  <si>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</si>
  <si>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</si>
  <si>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</si>
  <si>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</si>
  <si>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</si>
  <si>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</si>
  <si>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</si>
  <si>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</si>
  <si>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</si>
  <si>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week of June</t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</si>
  <si>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June</t>
    </r>
  </si>
  <si>
    <t>1st  week of July</t>
  </si>
  <si>
    <r>
      <t>% Change 1</t>
    </r>
    <r>
      <rPr>
        <b/>
        <vertAlign val="superscript"/>
        <sz val="11"/>
        <color indexed="8"/>
        <rFont val="Times New Roman"/>
        <family val="1"/>
      </rPr>
      <t>st</t>
    </r>
    <r>
      <rPr>
        <b/>
        <sz val="11"/>
        <color indexed="8"/>
        <rFont val="Times New Roman"/>
        <family val="1"/>
        <charset val="134"/>
      </rPr>
      <t xml:space="preserve"> week of July 2023, compared to:</t>
    </r>
  </si>
  <si>
    <r>
      <t>% Change 1</t>
    </r>
    <r>
      <rPr>
        <b/>
        <vertAlign val="superscript"/>
        <sz val="10.5"/>
        <color theme="1"/>
        <rFont val="Calisto MT"/>
        <family val="1"/>
      </rPr>
      <t>st</t>
    </r>
    <r>
      <rPr>
        <b/>
        <sz val="10.5"/>
        <color theme="1"/>
        <rFont val="Calisto MT"/>
        <family val="1"/>
      </rPr>
      <t xml:space="preserve"> </t>
    </r>
    <r>
      <rPr>
        <b/>
        <sz val="10.5"/>
        <color indexed="8"/>
        <rFont val="Calisto MT"/>
        <family val="1"/>
      </rPr>
      <t>week of July 2023, compared to:</t>
    </r>
  </si>
  <si>
    <r>
      <t>Average of 1</t>
    </r>
    <r>
      <rPr>
        <b/>
        <vertAlign val="superscript"/>
        <sz val="11"/>
        <color theme="1"/>
        <rFont val="Calisto MT"/>
        <family val="1"/>
      </rPr>
      <t>st</t>
    </r>
    <r>
      <rPr>
        <b/>
        <sz val="11"/>
        <color theme="1"/>
        <rFont val="Calisto MT"/>
        <family val="1"/>
      </rPr>
      <t xml:space="preserve"> week of July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</si>
</sst>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indexed="8"/>
      <name val="Times New Roman"/>
      <family val="1"/>
    </font>
    <font>
      <b/>
      <vertAlign val="superscript"/>
      <sz val="10.5"/>
      <color theme="1"/>
      <name val="Calisto MT"/>
      <family val="1"/>
    </font>
    <font>
      <b/>
      <vertAlign val="superscript"/>
      <sz val="11"/>
      <color theme="1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/>
    <xf numFmtId="2" fontId="25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zoomScaleNormal="100" workbookViewId="0">
      <selection activeCell="M3" sqref="M3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3" t="s">
        <v>64</v>
      </c>
      <c r="B1" s="54"/>
      <c r="C1" s="54"/>
      <c r="D1" s="54"/>
      <c r="E1" s="54"/>
      <c r="F1" s="54"/>
      <c r="G1" s="55"/>
      <c r="H1" s="55"/>
    </row>
    <row r="2" spans="1:15" ht="58.5" customHeight="1">
      <c r="A2" s="56" t="s">
        <v>1</v>
      </c>
      <c r="B2" s="56"/>
      <c r="C2" s="56"/>
      <c r="D2" s="49">
        <v>2022</v>
      </c>
      <c r="E2" s="59">
        <v>2023</v>
      </c>
      <c r="F2" s="60"/>
      <c r="G2" s="57" t="s">
        <v>95</v>
      </c>
      <c r="H2" s="57"/>
      <c r="I2" t="s">
        <v>65</v>
      </c>
    </row>
    <row r="3" spans="1:15" ht="39" customHeight="1">
      <c r="A3" s="58" t="s">
        <v>2</v>
      </c>
      <c r="B3" s="58"/>
      <c r="C3" s="20" t="s">
        <v>3</v>
      </c>
      <c r="D3" s="50" t="s">
        <v>94</v>
      </c>
      <c r="E3" s="50" t="s">
        <v>92</v>
      </c>
      <c r="F3" s="50" t="s">
        <v>94</v>
      </c>
      <c r="G3" s="10" t="s">
        <v>4</v>
      </c>
      <c r="H3" s="10" t="s">
        <v>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1">
        <v>2190</v>
      </c>
      <c r="E4" s="11">
        <v>2700</v>
      </c>
      <c r="F4" s="44">
        <v>2800</v>
      </c>
      <c r="G4" s="18">
        <f>+(F4-E4)/E4</f>
        <v>3.7037037037037035E-2</v>
      </c>
      <c r="H4" s="4">
        <f t="shared" ref="H4:H11" si="0">+((F4-D4)/D4)</f>
        <v>0.27853881278538811</v>
      </c>
      <c r="J4" t="s">
        <v>65</v>
      </c>
    </row>
    <row r="5" spans="1:15" ht="15.75">
      <c r="A5" s="13">
        <v>2</v>
      </c>
      <c r="B5" s="14" t="s">
        <v>8</v>
      </c>
      <c r="C5" s="15" t="s">
        <v>9</v>
      </c>
      <c r="D5" s="16">
        <v>1380</v>
      </c>
      <c r="E5" s="16">
        <v>1442.86</v>
      </c>
      <c r="F5" s="45">
        <v>1350</v>
      </c>
      <c r="G5" s="19">
        <f t="shared" ref="G5:G34" si="1">+(F5-E5)/E5</f>
        <v>-6.4358288399428851E-2</v>
      </c>
      <c r="H5" s="12">
        <f t="shared" si="0"/>
        <v>-2.1739130434782608E-2</v>
      </c>
      <c r="I5" t="s">
        <v>87</v>
      </c>
      <c r="K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1">
        <v>1475</v>
      </c>
      <c r="E6" s="11">
        <v>1400</v>
      </c>
      <c r="F6" s="44">
        <v>1583.33</v>
      </c>
      <c r="G6" s="21">
        <f>+(F6-E6)/E6</f>
        <v>0.13094999999999996</v>
      </c>
      <c r="H6" s="4">
        <f>+((F6-D6)/D6)</f>
        <v>7.3444067796610127E-2</v>
      </c>
      <c r="I6" t="s">
        <v>65</v>
      </c>
      <c r="K6" t="s">
        <v>65</v>
      </c>
    </row>
    <row r="7" spans="1:15" ht="15.75">
      <c r="A7" s="13">
        <v>4</v>
      </c>
      <c r="B7" s="14" t="s">
        <v>67</v>
      </c>
      <c r="C7" s="15" t="s">
        <v>68</v>
      </c>
      <c r="D7" s="16">
        <v>1233.33</v>
      </c>
      <c r="E7" s="16">
        <v>1180</v>
      </c>
      <c r="F7" s="45">
        <v>1250</v>
      </c>
      <c r="G7" s="19">
        <f>+(F7-E7)/E7</f>
        <v>5.9322033898305086E-2</v>
      </c>
      <c r="H7" s="12">
        <f>+((F7-D7)/D7)</f>
        <v>1.3516252746629105E-2</v>
      </c>
      <c r="J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1">
        <v>1592.86</v>
      </c>
      <c r="E8" s="11">
        <v>2283.33</v>
      </c>
      <c r="F8" s="44">
        <v>2091.67</v>
      </c>
      <c r="G8" s="18">
        <f t="shared" si="1"/>
        <v>-8.3938808669793613E-2</v>
      </c>
      <c r="H8" s="4">
        <f t="shared" si="0"/>
        <v>0.31315369837901647</v>
      </c>
      <c r="M8" t="s">
        <v>65</v>
      </c>
    </row>
    <row r="9" spans="1:15" ht="15.75">
      <c r="A9" s="13">
        <v>6</v>
      </c>
      <c r="B9" s="14" t="s">
        <v>14</v>
      </c>
      <c r="C9" s="15" t="s">
        <v>15</v>
      </c>
      <c r="D9" s="16">
        <v>900</v>
      </c>
      <c r="E9" s="16">
        <v>1100</v>
      </c>
      <c r="F9" s="45">
        <v>1100</v>
      </c>
      <c r="G9" s="19">
        <f>+(F9-E9)/E9</f>
        <v>0</v>
      </c>
      <c r="H9" s="12">
        <f>+((F9-D9)/D9)</f>
        <v>0.22222222222222221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1">
        <v>1366.67</v>
      </c>
      <c r="E10" s="11">
        <v>1566.67</v>
      </c>
      <c r="F10" s="44">
        <v>1750</v>
      </c>
      <c r="G10" s="18">
        <f>+(F10-E10)/E10</f>
        <v>0.11701889995978727</v>
      </c>
      <c r="H10" s="4">
        <f>+((F10-D10)/D10)</f>
        <v>0.28048468174467861</v>
      </c>
      <c r="I10" t="s">
        <v>65</v>
      </c>
      <c r="N10" t="s">
        <v>65</v>
      </c>
    </row>
    <row r="11" spans="1:15" ht="15.75">
      <c r="A11" s="13">
        <v>8</v>
      </c>
      <c r="B11" s="14" t="s">
        <v>18</v>
      </c>
      <c r="C11" s="15" t="s">
        <v>19</v>
      </c>
      <c r="D11" s="16">
        <v>700</v>
      </c>
      <c r="E11" s="16">
        <v>491.66</v>
      </c>
      <c r="F11" s="45">
        <v>579.16999999999996</v>
      </c>
      <c r="G11" s="19">
        <f t="shared" si="1"/>
        <v>0.17798885408615694</v>
      </c>
      <c r="H11" s="12">
        <f t="shared" si="0"/>
        <v>-0.17261428571428578</v>
      </c>
    </row>
    <row r="12" spans="1:15" ht="15.75">
      <c r="A12" s="1">
        <v>9</v>
      </c>
      <c r="B12" s="2" t="s">
        <v>20</v>
      </c>
      <c r="C12" s="3" t="s">
        <v>69</v>
      </c>
      <c r="D12" s="11"/>
      <c r="E12" s="11">
        <v>1125</v>
      </c>
      <c r="F12" s="44">
        <v>1300</v>
      </c>
      <c r="G12" s="21">
        <f t="shared" si="1"/>
        <v>0.15555555555555556</v>
      </c>
      <c r="H12" s="4"/>
    </row>
    <row r="13" spans="1:15" ht="15.75">
      <c r="A13" s="13">
        <v>10</v>
      </c>
      <c r="B13" s="14" t="s">
        <v>22</v>
      </c>
      <c r="C13" s="15" t="s">
        <v>23</v>
      </c>
      <c r="D13" s="16">
        <v>932.14</v>
      </c>
      <c r="E13" s="16">
        <v>1042.8599999999999</v>
      </c>
      <c r="F13" s="45">
        <v>966.67</v>
      </c>
      <c r="G13" s="19">
        <f t="shared" si="1"/>
        <v>-7.3058703948756257E-2</v>
      </c>
      <c r="H13" s="12">
        <f t="shared" ref="H13:H34" si="2">+((F13-D13)/D13)</f>
        <v>3.7043791705108645E-2</v>
      </c>
    </row>
    <row r="14" spans="1:15" ht="15.75">
      <c r="A14" s="1">
        <v>11</v>
      </c>
      <c r="B14" s="2" t="s">
        <v>24</v>
      </c>
      <c r="C14" s="3" t="s">
        <v>70</v>
      </c>
      <c r="D14" s="11">
        <v>1114.29</v>
      </c>
      <c r="E14" s="11">
        <v>1207.1400000000001</v>
      </c>
      <c r="F14" s="44">
        <v>1200</v>
      </c>
      <c r="G14" s="18">
        <f t="shared" si="1"/>
        <v>-5.9148068989513221E-3</v>
      </c>
      <c r="H14" s="4">
        <f t="shared" si="2"/>
        <v>7.6918934927173388E-2</v>
      </c>
    </row>
    <row r="15" spans="1:15" ht="15.75">
      <c r="A15" s="13">
        <v>12</v>
      </c>
      <c r="B15" s="14" t="s">
        <v>26</v>
      </c>
      <c r="C15" s="15" t="s">
        <v>27</v>
      </c>
      <c r="D15" s="16">
        <v>637.5</v>
      </c>
      <c r="E15" s="16">
        <v>370.83</v>
      </c>
      <c r="F15" s="45">
        <v>400</v>
      </c>
      <c r="G15" s="19">
        <f t="shared" si="1"/>
        <v>7.8661381225898705E-2</v>
      </c>
      <c r="H15" s="12">
        <f t="shared" si="2"/>
        <v>-0.37254901960784315</v>
      </c>
    </row>
    <row r="16" spans="1:15" ht="15.75">
      <c r="A16" s="1">
        <v>13</v>
      </c>
      <c r="B16" s="2" t="s">
        <v>28</v>
      </c>
      <c r="C16" s="3" t="s">
        <v>29</v>
      </c>
      <c r="D16" s="11">
        <v>725</v>
      </c>
      <c r="E16" s="11">
        <v>780</v>
      </c>
      <c r="F16" s="44">
        <v>625</v>
      </c>
      <c r="G16" s="18">
        <f t="shared" si="1"/>
        <v>-0.19871794871794871</v>
      </c>
      <c r="H16" s="4">
        <f t="shared" si="2"/>
        <v>-0.13793103448275862</v>
      </c>
      <c r="K16" t="s">
        <v>65</v>
      </c>
    </row>
    <row r="17" spans="1:14" ht="15.75">
      <c r="A17" s="13">
        <v>14</v>
      </c>
      <c r="B17" s="14" t="s">
        <v>30</v>
      </c>
      <c r="C17" s="15" t="s">
        <v>71</v>
      </c>
      <c r="D17" s="16">
        <v>666.67</v>
      </c>
      <c r="E17" s="16">
        <v>766.67</v>
      </c>
      <c r="F17" s="45">
        <v>754.17</v>
      </c>
      <c r="G17" s="19">
        <f t="shared" si="1"/>
        <v>-1.6304276937926358E-2</v>
      </c>
      <c r="H17" s="12">
        <f t="shared" si="2"/>
        <v>0.13124934375328123</v>
      </c>
    </row>
    <row r="18" spans="1:14" ht="15.75">
      <c r="A18" s="1">
        <v>15</v>
      </c>
      <c r="B18" s="5" t="s">
        <v>32</v>
      </c>
      <c r="C18" s="3" t="s">
        <v>72</v>
      </c>
      <c r="D18" s="11">
        <v>1220</v>
      </c>
      <c r="E18" s="11">
        <v>1400</v>
      </c>
      <c r="F18" s="44">
        <v>1354.17</v>
      </c>
      <c r="G18" s="18">
        <f t="shared" si="1"/>
        <v>-3.2735714285714236E-2</v>
      </c>
      <c r="H18" s="4">
        <f t="shared" si="2"/>
        <v>0.10997540983606563</v>
      </c>
    </row>
    <row r="19" spans="1:14" ht="15.75">
      <c r="A19" s="13">
        <v>16</v>
      </c>
      <c r="B19" s="14" t="s">
        <v>34</v>
      </c>
      <c r="C19" s="15" t="s">
        <v>35</v>
      </c>
      <c r="D19" s="16">
        <v>1864.29</v>
      </c>
      <c r="E19" s="16">
        <v>2592.86</v>
      </c>
      <c r="F19" s="45">
        <v>2316.67</v>
      </c>
      <c r="G19" s="19">
        <f t="shared" si="1"/>
        <v>-0.10651944185185472</v>
      </c>
      <c r="H19" s="12">
        <f t="shared" si="2"/>
        <v>0.2426553808688563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1">
        <v>856.25</v>
      </c>
      <c r="E20" s="11">
        <v>1140</v>
      </c>
      <c r="F20" s="44">
        <v>1100</v>
      </c>
      <c r="G20" s="18">
        <f t="shared" si="1"/>
        <v>-3.5087719298245612E-2</v>
      </c>
      <c r="H20" s="4">
        <f t="shared" si="2"/>
        <v>0.28467153284671531</v>
      </c>
    </row>
    <row r="21" spans="1:14" ht="15.75">
      <c r="A21" s="13">
        <v>18</v>
      </c>
      <c r="B21" s="14" t="s">
        <v>38</v>
      </c>
      <c r="C21" s="15" t="s">
        <v>39</v>
      </c>
      <c r="D21" s="16">
        <v>1016.67</v>
      </c>
      <c r="E21" s="16">
        <v>1158.33</v>
      </c>
      <c r="F21" s="45">
        <v>1233.33</v>
      </c>
      <c r="G21" s="19">
        <f t="shared" si="1"/>
        <v>6.4748387765144647E-2</v>
      </c>
      <c r="H21" s="12">
        <f t="shared" si="2"/>
        <v>0.21310749800820322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1">
        <v>1530</v>
      </c>
      <c r="E22" s="11">
        <v>1352.14</v>
      </c>
      <c r="F22" s="44">
        <v>1450</v>
      </c>
      <c r="G22" s="18">
        <f t="shared" si="1"/>
        <v>7.237416243880064E-2</v>
      </c>
      <c r="H22" s="4">
        <f t="shared" si="2"/>
        <v>-5.2287581699346407E-2</v>
      </c>
    </row>
    <row r="23" spans="1:14" ht="15.75">
      <c r="A23" s="13">
        <v>20</v>
      </c>
      <c r="B23" s="14" t="s">
        <v>41</v>
      </c>
      <c r="C23" s="17" t="s">
        <v>42</v>
      </c>
      <c r="D23" s="16">
        <v>1050</v>
      </c>
      <c r="E23" s="16">
        <v>1150</v>
      </c>
      <c r="F23" s="45">
        <v>1225</v>
      </c>
      <c r="G23" s="19">
        <f t="shared" si="1"/>
        <v>6.5217391304347824E-2</v>
      </c>
      <c r="H23" s="12">
        <f t="shared" si="2"/>
        <v>0.16666666666666666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1">
        <v>1221.43</v>
      </c>
      <c r="E24" s="11">
        <v>1450</v>
      </c>
      <c r="F24" s="44">
        <v>1587.5</v>
      </c>
      <c r="G24" s="18">
        <f t="shared" si="1"/>
        <v>9.4827586206896547E-2</v>
      </c>
      <c r="H24" s="4">
        <f t="shared" si="2"/>
        <v>0.29970608221510847</v>
      </c>
      <c r="J24" t="s">
        <v>65</v>
      </c>
      <c r="M24" t="s">
        <v>65</v>
      </c>
    </row>
    <row r="25" spans="1:14" ht="15.75">
      <c r="A25" s="13">
        <v>22</v>
      </c>
      <c r="B25" s="14" t="s">
        <v>45</v>
      </c>
      <c r="C25" s="15" t="s">
        <v>46</v>
      </c>
      <c r="D25" s="16">
        <v>1066.67</v>
      </c>
      <c r="E25" s="16">
        <v>1200</v>
      </c>
      <c r="F25" s="45">
        <v>1350</v>
      </c>
      <c r="G25" s="19">
        <f t="shared" si="1"/>
        <v>0.125</v>
      </c>
      <c r="H25" s="12">
        <f t="shared" si="2"/>
        <v>0.2656210449342345</v>
      </c>
    </row>
    <row r="26" spans="1:14" ht="15.75">
      <c r="A26" s="1">
        <v>23</v>
      </c>
      <c r="B26" s="5" t="s">
        <v>47</v>
      </c>
      <c r="C26" s="3" t="s">
        <v>76</v>
      </c>
      <c r="D26" s="11">
        <v>1337.5</v>
      </c>
      <c r="E26" s="11">
        <v>1566.67</v>
      </c>
      <c r="F26" s="44">
        <v>1420</v>
      </c>
      <c r="G26" s="22">
        <f t="shared" si="1"/>
        <v>-9.3618949746915481E-2</v>
      </c>
      <c r="H26" s="23">
        <f t="shared" si="2"/>
        <v>6.1682242990654203E-2</v>
      </c>
      <c r="J26" t="s">
        <v>65</v>
      </c>
      <c r="K26" t="s">
        <v>65</v>
      </c>
    </row>
    <row r="27" spans="1:14" ht="15.75">
      <c r="A27" s="13">
        <v>24</v>
      </c>
      <c r="B27" s="14" t="s">
        <v>49</v>
      </c>
      <c r="C27" s="15" t="s">
        <v>77</v>
      </c>
      <c r="D27" s="16">
        <v>1312.5</v>
      </c>
      <c r="E27" s="16">
        <v>1566.67</v>
      </c>
      <c r="F27" s="45">
        <v>1450</v>
      </c>
      <c r="G27" s="19">
        <f t="shared" si="1"/>
        <v>-7.4470054319033405E-2</v>
      </c>
      <c r="H27" s="12">
        <f t="shared" si="2"/>
        <v>0.10476190476190476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1">
        <v>916.43</v>
      </c>
      <c r="E28" s="11">
        <v>1164.29</v>
      </c>
      <c r="F28" s="44">
        <v>970.83</v>
      </c>
      <c r="G28" s="18">
        <f t="shared" si="1"/>
        <v>-0.16616135155330711</v>
      </c>
      <c r="H28" s="4">
        <f t="shared" si="2"/>
        <v>5.9360780419672091E-2</v>
      </c>
    </row>
    <row r="29" spans="1:14" ht="15.75">
      <c r="A29" s="13">
        <v>26</v>
      </c>
      <c r="B29" s="14" t="s">
        <v>51</v>
      </c>
      <c r="C29" s="15" t="s">
        <v>79</v>
      </c>
      <c r="D29" s="16">
        <v>755</v>
      </c>
      <c r="E29" s="16">
        <v>866.67</v>
      </c>
      <c r="F29" s="45">
        <v>758.33</v>
      </c>
      <c r="G29" s="19">
        <f t="shared" si="1"/>
        <v>-0.12500721151072486</v>
      </c>
      <c r="H29" s="12">
        <f t="shared" si="2"/>
        <v>4.4105960264901201E-3</v>
      </c>
    </row>
    <row r="30" spans="1:14" ht="15.75">
      <c r="A30" s="1">
        <v>27</v>
      </c>
      <c r="B30" s="5" t="s">
        <v>53</v>
      </c>
      <c r="C30" s="3" t="s">
        <v>80</v>
      </c>
      <c r="D30" s="11">
        <v>987.5</v>
      </c>
      <c r="E30" s="11">
        <v>916.67</v>
      </c>
      <c r="F30" s="44">
        <v>1040</v>
      </c>
      <c r="G30" s="18">
        <f t="shared" si="1"/>
        <v>0.1345413289406221</v>
      </c>
      <c r="H30" s="4">
        <f t="shared" si="2"/>
        <v>5.3164556962025315E-2</v>
      </c>
    </row>
    <row r="31" spans="1:14" ht="15.75">
      <c r="A31" s="13">
        <v>28</v>
      </c>
      <c r="B31" s="14" t="s">
        <v>55</v>
      </c>
      <c r="C31" s="15" t="s">
        <v>81</v>
      </c>
      <c r="D31" s="16">
        <v>1220</v>
      </c>
      <c r="E31" s="16">
        <v>1525</v>
      </c>
      <c r="F31" s="45">
        <v>1440</v>
      </c>
      <c r="G31" s="19">
        <f t="shared" si="1"/>
        <v>-5.5737704918032788E-2</v>
      </c>
      <c r="H31" s="12">
        <f t="shared" si="2"/>
        <v>0.18032786885245902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1">
        <v>475.83</v>
      </c>
      <c r="E32" s="11">
        <v>310</v>
      </c>
      <c r="F32" s="44">
        <v>485</v>
      </c>
      <c r="G32" s="18">
        <f t="shared" si="1"/>
        <v>0.56451612903225812</v>
      </c>
      <c r="H32" s="4">
        <f t="shared" si="2"/>
        <v>1.9271588592564604E-2</v>
      </c>
      <c r="N32" t="s">
        <v>65</v>
      </c>
    </row>
    <row r="33" spans="1:12" ht="15.75">
      <c r="A33" s="13">
        <v>30</v>
      </c>
      <c r="B33" s="14" t="s">
        <v>59</v>
      </c>
      <c r="C33" s="15" t="s">
        <v>82</v>
      </c>
      <c r="D33" s="16">
        <v>1366.67</v>
      </c>
      <c r="E33" s="16">
        <v>1533.33</v>
      </c>
      <c r="F33" s="45">
        <v>1483.33</v>
      </c>
      <c r="G33" s="19">
        <f t="shared" si="1"/>
        <v>-3.2608766540796828E-2</v>
      </c>
      <c r="H33" s="12">
        <f t="shared" si="2"/>
        <v>8.5360767412762301E-2</v>
      </c>
    </row>
    <row r="34" spans="1:12" ht="15.75">
      <c r="A34" s="1">
        <v>31</v>
      </c>
      <c r="B34" s="5" t="s">
        <v>83</v>
      </c>
      <c r="C34" s="3" t="s">
        <v>84</v>
      </c>
      <c r="D34" s="11">
        <v>2800</v>
      </c>
      <c r="E34" s="11">
        <v>2233.33</v>
      </c>
      <c r="F34" s="44">
        <v>2033.33</v>
      </c>
      <c r="G34" s="21">
        <f t="shared" si="1"/>
        <v>-8.9552372466227562E-2</v>
      </c>
      <c r="H34" s="4">
        <f t="shared" si="2"/>
        <v>-0.2738107142857143</v>
      </c>
      <c r="L34" t="s">
        <v>65</v>
      </c>
    </row>
    <row r="35" spans="1:12" ht="15.75">
      <c r="A35" s="13">
        <v>32</v>
      </c>
      <c r="B35" s="14" t="s">
        <v>62</v>
      </c>
      <c r="C35" s="15" t="s">
        <v>85</v>
      </c>
      <c r="D35" s="16"/>
      <c r="E35" s="16"/>
      <c r="F35" s="45"/>
      <c r="G35" s="19"/>
      <c r="H35" s="12"/>
    </row>
    <row r="36" spans="1:12" ht="15.75">
      <c r="A36" s="7" t="s">
        <v>86</v>
      </c>
      <c r="B36" s="7"/>
      <c r="C36" s="7"/>
      <c r="D36" s="7"/>
      <c r="F36" s="9"/>
      <c r="G36" s="8"/>
      <c r="H36" s="8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82"/>
  <sheetViews>
    <sheetView tabSelected="1" topLeftCell="A2" workbookViewId="0">
      <selection activeCell="F13" sqref="F1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0" ht="17.25" thickBot="1">
      <c r="A1" s="61" t="s">
        <v>0</v>
      </c>
      <c r="B1" s="62"/>
      <c r="C1" s="62"/>
      <c r="D1" s="62"/>
      <c r="E1" s="62"/>
      <c r="F1" s="62"/>
      <c r="G1" s="62"/>
      <c r="H1" s="62"/>
    </row>
    <row r="2" spans="1:10" ht="45" customHeight="1">
      <c r="A2" s="63" t="s">
        <v>1</v>
      </c>
      <c r="B2" s="64"/>
      <c r="C2" s="65"/>
      <c r="D2" s="47">
        <v>2022</v>
      </c>
      <c r="E2" s="48">
        <v>2023</v>
      </c>
      <c r="F2" s="46">
        <v>2023</v>
      </c>
      <c r="G2" s="66" t="s">
        <v>96</v>
      </c>
      <c r="H2" s="66"/>
    </row>
    <row r="3" spans="1:10" ht="44.25">
      <c r="A3" s="67" t="s">
        <v>2</v>
      </c>
      <c r="B3" s="68"/>
      <c r="C3" s="30" t="s">
        <v>3</v>
      </c>
      <c r="D3" s="31" t="s">
        <v>97</v>
      </c>
      <c r="E3" s="31" t="s">
        <v>93</v>
      </c>
      <c r="F3" s="31" t="s">
        <v>97</v>
      </c>
      <c r="G3" s="31" t="s">
        <v>4</v>
      </c>
      <c r="H3" s="31" t="s">
        <v>5</v>
      </c>
    </row>
    <row r="4" spans="1:10" ht="15.75">
      <c r="A4" s="27">
        <v>1</v>
      </c>
      <c r="B4" s="29" t="s">
        <v>6</v>
      </c>
      <c r="C4" s="28" t="s">
        <v>7</v>
      </c>
      <c r="D4" s="39">
        <v>3633.33</v>
      </c>
      <c r="E4" s="37">
        <v>4366</v>
      </c>
      <c r="F4" s="37">
        <v>4390</v>
      </c>
      <c r="G4" s="41">
        <f>(F4-E4)/E4</f>
        <v>5.4970224461749883E-3</v>
      </c>
      <c r="H4" s="41">
        <f>+(F4-D4)/D4</f>
        <v>0.20825798922751307</v>
      </c>
    </row>
    <row r="5" spans="1:10" ht="15.75">
      <c r="A5" s="24">
        <v>2</v>
      </c>
      <c r="B5" s="25" t="s">
        <v>8</v>
      </c>
      <c r="C5" s="26" t="s">
        <v>9</v>
      </c>
      <c r="D5" s="40">
        <v>2666.66</v>
      </c>
      <c r="E5" s="42">
        <v>2910</v>
      </c>
      <c r="F5" s="42">
        <v>2980</v>
      </c>
      <c r="G5" s="43">
        <f t="shared" ref="G5:G32" si="0">(F5-E5)/E5</f>
        <v>2.4054982817869417E-2</v>
      </c>
      <c r="H5" s="43">
        <f t="shared" ref="H5:H32" si="1">+(F5-D5)/D5</f>
        <v>0.11750279375698446</v>
      </c>
    </row>
    <row r="6" spans="1:10" ht="15.75">
      <c r="A6" s="27">
        <v>3</v>
      </c>
      <c r="B6" s="29" t="s">
        <v>10</v>
      </c>
      <c r="C6" s="28" t="s">
        <v>11</v>
      </c>
      <c r="D6" s="39">
        <v>2240</v>
      </c>
      <c r="E6" s="37">
        <v>2360</v>
      </c>
      <c r="F6" s="37">
        <v>2690</v>
      </c>
      <c r="G6" s="41">
        <f t="shared" si="0"/>
        <v>0.13983050847457626</v>
      </c>
      <c r="H6" s="41">
        <f t="shared" si="1"/>
        <v>0.20089285714285715</v>
      </c>
    </row>
    <row r="7" spans="1:10" ht="15.75">
      <c r="A7" s="24">
        <v>4</v>
      </c>
      <c r="B7" s="25" t="s">
        <v>12</v>
      </c>
      <c r="C7" s="26" t="s">
        <v>13</v>
      </c>
      <c r="D7" s="40">
        <v>2597.5</v>
      </c>
      <c r="E7" s="42">
        <v>3397</v>
      </c>
      <c r="F7" s="42">
        <v>3246.67</v>
      </c>
      <c r="G7" s="43">
        <f t="shared" si="0"/>
        <v>-4.4253753311745636E-2</v>
      </c>
      <c r="H7" s="43">
        <f t="shared" si="1"/>
        <v>0.24992107795957655</v>
      </c>
    </row>
    <row r="8" spans="1:10" ht="15.75">
      <c r="A8" s="27">
        <v>5</v>
      </c>
      <c r="B8" s="29" t="s">
        <v>14</v>
      </c>
      <c r="C8" s="28" t="s">
        <v>15</v>
      </c>
      <c r="D8" s="39">
        <v>1755</v>
      </c>
      <c r="E8" s="37">
        <v>1632</v>
      </c>
      <c r="F8" s="37">
        <v>1708</v>
      </c>
      <c r="G8" s="41">
        <f t="shared" si="0"/>
        <v>4.6568627450980393E-2</v>
      </c>
      <c r="H8" s="41">
        <f t="shared" si="1"/>
        <v>-2.678062678062678E-2</v>
      </c>
      <c r="J8" t="s">
        <v>65</v>
      </c>
    </row>
    <row r="9" spans="1:10" ht="15.75">
      <c r="A9" s="24">
        <v>6</v>
      </c>
      <c r="B9" s="25" t="s">
        <v>16</v>
      </c>
      <c r="C9" s="26" t="s">
        <v>17</v>
      </c>
      <c r="D9" s="40">
        <v>2576.66</v>
      </c>
      <c r="E9" s="42">
        <v>3027</v>
      </c>
      <c r="F9" s="42">
        <v>3145</v>
      </c>
      <c r="G9" s="43">
        <f t="shared" si="0"/>
        <v>3.8982490915097458E-2</v>
      </c>
      <c r="H9" s="43">
        <f t="shared" si="1"/>
        <v>0.22057236888064399</v>
      </c>
    </row>
    <row r="10" spans="1:10" ht="15.75">
      <c r="A10" s="27">
        <v>7</v>
      </c>
      <c r="B10" s="29" t="s">
        <v>18</v>
      </c>
      <c r="C10" s="28" t="s">
        <v>19</v>
      </c>
      <c r="D10" s="39">
        <v>950</v>
      </c>
      <c r="E10" s="37">
        <v>783</v>
      </c>
      <c r="F10" s="37">
        <v>872</v>
      </c>
      <c r="G10" s="41">
        <f t="shared" si="0"/>
        <v>0.1136653895274585</v>
      </c>
      <c r="H10" s="41">
        <f t="shared" si="1"/>
        <v>-8.2105263157894737E-2</v>
      </c>
    </row>
    <row r="11" spans="1:10" ht="15.75">
      <c r="A11" s="24">
        <v>8</v>
      </c>
      <c r="B11" s="25" t="s">
        <v>20</v>
      </c>
      <c r="C11" s="26" t="s">
        <v>21</v>
      </c>
      <c r="D11" s="40">
        <v>1985</v>
      </c>
      <c r="E11" s="42">
        <v>1980</v>
      </c>
      <c r="F11" s="42">
        <v>2090</v>
      </c>
      <c r="G11" s="43">
        <f t="shared" si="0"/>
        <v>5.5555555555555552E-2</v>
      </c>
      <c r="H11" s="43">
        <f t="shared" si="1"/>
        <v>5.2896725440806043E-2</v>
      </c>
    </row>
    <row r="12" spans="1:10" ht="15.75">
      <c r="A12" s="27">
        <v>9</v>
      </c>
      <c r="B12" s="29" t="s">
        <v>22</v>
      </c>
      <c r="C12" s="28" t="s">
        <v>23</v>
      </c>
      <c r="D12" s="39">
        <v>1193.33</v>
      </c>
      <c r="E12" s="37">
        <v>1366.67</v>
      </c>
      <c r="F12" s="37">
        <v>1230</v>
      </c>
      <c r="G12" s="41">
        <f t="shared" si="0"/>
        <v>-0.10000219511659733</v>
      </c>
      <c r="H12" s="41">
        <f t="shared" si="1"/>
        <v>3.0729136114905412E-2</v>
      </c>
    </row>
    <row r="13" spans="1:10" ht="15.75">
      <c r="A13" s="24">
        <v>10</v>
      </c>
      <c r="B13" s="25" t="s">
        <v>24</v>
      </c>
      <c r="C13" s="26" t="s">
        <v>25</v>
      </c>
      <c r="D13" s="40">
        <v>1400</v>
      </c>
      <c r="E13" s="42">
        <v>1410</v>
      </c>
      <c r="F13" s="42">
        <v>1490</v>
      </c>
      <c r="G13" s="43">
        <f t="shared" si="0"/>
        <v>5.6737588652482268E-2</v>
      </c>
      <c r="H13" s="43">
        <f t="shared" si="1"/>
        <v>6.4285714285714279E-2</v>
      </c>
    </row>
    <row r="14" spans="1:10" ht="15.75">
      <c r="A14" s="27">
        <v>11</v>
      </c>
      <c r="B14" s="29" t="s">
        <v>26</v>
      </c>
      <c r="C14" s="28" t="s">
        <v>27</v>
      </c>
      <c r="D14" s="39"/>
      <c r="E14" s="37">
        <v>700</v>
      </c>
      <c r="F14" s="37"/>
      <c r="G14" s="41"/>
      <c r="H14" s="41"/>
    </row>
    <row r="15" spans="1:10" ht="15.75">
      <c r="A15" s="24">
        <v>12</v>
      </c>
      <c r="B15" s="25" t="s">
        <v>28</v>
      </c>
      <c r="C15" s="26" t="s">
        <v>29</v>
      </c>
      <c r="D15" s="40"/>
      <c r="E15" s="42"/>
      <c r="F15" s="42"/>
      <c r="G15" s="43"/>
      <c r="H15" s="43"/>
    </row>
    <row r="16" spans="1:10" ht="15.75">
      <c r="A16" s="27">
        <v>13</v>
      </c>
      <c r="B16" s="29" t="s">
        <v>30</v>
      </c>
      <c r="C16" s="28" t="s">
        <v>31</v>
      </c>
      <c r="D16" s="39"/>
      <c r="E16" s="37">
        <v>1216</v>
      </c>
      <c r="F16" s="37">
        <v>1160</v>
      </c>
      <c r="G16" s="41">
        <f t="shared" si="0"/>
        <v>-4.6052631578947366E-2</v>
      </c>
      <c r="H16" s="41"/>
    </row>
    <row r="17" spans="1:13" ht="15.75">
      <c r="A17" s="24">
        <v>14</v>
      </c>
      <c r="B17" s="32" t="s">
        <v>32</v>
      </c>
      <c r="C17" s="26" t="s">
        <v>33</v>
      </c>
      <c r="D17" s="40">
        <v>1540</v>
      </c>
      <c r="E17" s="42">
        <v>1850</v>
      </c>
      <c r="F17" s="42">
        <v>1898</v>
      </c>
      <c r="G17" s="43">
        <f t="shared" si="0"/>
        <v>2.5945945945945945E-2</v>
      </c>
      <c r="H17" s="43">
        <f t="shared" si="1"/>
        <v>0.23246753246753246</v>
      </c>
    </row>
    <row r="18" spans="1:13" ht="15.75">
      <c r="A18" s="27">
        <v>15</v>
      </c>
      <c r="B18" s="29" t="s">
        <v>34</v>
      </c>
      <c r="C18" s="28" t="s">
        <v>35</v>
      </c>
      <c r="D18" s="39">
        <v>3015</v>
      </c>
      <c r="E18" s="37">
        <v>4080</v>
      </c>
      <c r="F18" s="37">
        <v>3980</v>
      </c>
      <c r="G18" s="41">
        <f t="shared" si="0"/>
        <v>-2.4509803921568627E-2</v>
      </c>
      <c r="H18" s="41">
        <f t="shared" si="1"/>
        <v>0.32006633499170811</v>
      </c>
      <c r="M18" t="s">
        <v>65</v>
      </c>
    </row>
    <row r="19" spans="1:13" ht="15.75">
      <c r="A19" s="24">
        <v>16</v>
      </c>
      <c r="B19" s="25" t="s">
        <v>36</v>
      </c>
      <c r="C19" s="26" t="s">
        <v>37</v>
      </c>
      <c r="D19" s="40">
        <v>1033.33</v>
      </c>
      <c r="E19" s="42">
        <v>1380</v>
      </c>
      <c r="F19" s="42">
        <v>1245</v>
      </c>
      <c r="G19" s="43">
        <f t="shared" si="0"/>
        <v>-9.7826086956521743E-2</v>
      </c>
      <c r="H19" s="43">
        <f t="shared" si="1"/>
        <v>0.20484259626643966</v>
      </c>
    </row>
    <row r="20" spans="1:13" ht="15.75">
      <c r="A20" s="27">
        <v>17</v>
      </c>
      <c r="B20" s="29" t="s">
        <v>38</v>
      </c>
      <c r="C20" s="28" t="s">
        <v>39</v>
      </c>
      <c r="D20" s="39">
        <v>1200</v>
      </c>
      <c r="E20" s="37">
        <v>1420</v>
      </c>
      <c r="F20" s="37">
        <v>1440</v>
      </c>
      <c r="G20" s="41">
        <f t="shared" si="0"/>
        <v>1.4084507042253521E-2</v>
      </c>
      <c r="H20" s="41">
        <f t="shared" si="1"/>
        <v>0.2</v>
      </c>
    </row>
    <row r="21" spans="1:13" ht="15.75">
      <c r="A21" s="24">
        <v>18</v>
      </c>
      <c r="B21" s="25" t="s">
        <v>40</v>
      </c>
      <c r="C21" s="33" t="s">
        <v>74</v>
      </c>
      <c r="D21" s="40"/>
      <c r="E21" s="42">
        <v>2000</v>
      </c>
      <c r="F21" s="42">
        <v>2050</v>
      </c>
      <c r="G21" s="43">
        <f t="shared" si="0"/>
        <v>2.5000000000000001E-2</v>
      </c>
      <c r="H21" s="43"/>
    </row>
    <row r="22" spans="1:13" ht="15.75">
      <c r="A22" s="27">
        <v>19</v>
      </c>
      <c r="B22" s="29" t="s">
        <v>41</v>
      </c>
      <c r="C22" s="28" t="s">
        <v>42</v>
      </c>
      <c r="D22" s="39">
        <v>1270</v>
      </c>
      <c r="E22" s="37">
        <v>1407</v>
      </c>
      <c r="F22" s="37"/>
      <c r="G22" s="41"/>
      <c r="H22" s="41"/>
    </row>
    <row r="23" spans="1:13" ht="15.75">
      <c r="A23" s="24">
        <v>20</v>
      </c>
      <c r="B23" s="25" t="s">
        <v>43</v>
      </c>
      <c r="C23" s="26" t="s">
        <v>44</v>
      </c>
      <c r="D23" s="40">
        <v>1440</v>
      </c>
      <c r="E23" s="42">
        <v>1720</v>
      </c>
      <c r="F23" s="42">
        <v>1890</v>
      </c>
      <c r="G23" s="43">
        <f t="shared" si="0"/>
        <v>9.8837209302325577E-2</v>
      </c>
      <c r="H23" s="43">
        <f t="shared" si="1"/>
        <v>0.3125</v>
      </c>
    </row>
    <row r="24" spans="1:13" ht="15.75">
      <c r="A24" s="27">
        <v>21</v>
      </c>
      <c r="B24" s="29" t="s">
        <v>45</v>
      </c>
      <c r="C24" s="28" t="s">
        <v>46</v>
      </c>
      <c r="D24" s="39"/>
      <c r="E24" s="37">
        <v>1600</v>
      </c>
      <c r="F24" s="37"/>
      <c r="G24" s="41"/>
      <c r="H24" s="41"/>
    </row>
    <row r="25" spans="1:13" ht="15.75">
      <c r="A25" s="24">
        <v>22</v>
      </c>
      <c r="B25" s="25" t="s">
        <v>47</v>
      </c>
      <c r="C25" s="26" t="s">
        <v>48</v>
      </c>
      <c r="D25" s="40">
        <v>1630</v>
      </c>
      <c r="E25" s="42">
        <v>2173</v>
      </c>
      <c r="F25" s="42">
        <v>1755</v>
      </c>
      <c r="G25" s="43">
        <f t="shared" si="0"/>
        <v>-0.19236079153244362</v>
      </c>
      <c r="H25" s="43">
        <f t="shared" si="1"/>
        <v>7.6687116564417179E-2</v>
      </c>
    </row>
    <row r="26" spans="1:13" ht="15.75">
      <c r="A26" s="27">
        <v>23</v>
      </c>
      <c r="B26" s="29" t="s">
        <v>49</v>
      </c>
      <c r="C26" s="28" t="s">
        <v>50</v>
      </c>
      <c r="D26" s="39">
        <v>2880</v>
      </c>
      <c r="E26" s="37">
        <v>2780</v>
      </c>
      <c r="F26" s="37">
        <v>2933</v>
      </c>
      <c r="G26" s="41">
        <f t="shared" si="0"/>
        <v>5.5035971223021583E-2</v>
      </c>
      <c r="H26" s="41">
        <f t="shared" si="1"/>
        <v>1.8402777777777778E-2</v>
      </c>
      <c r="K26" t="s">
        <v>65</v>
      </c>
    </row>
    <row r="27" spans="1:13" ht="15.75">
      <c r="A27" s="24">
        <v>24</v>
      </c>
      <c r="B27" s="25" t="s">
        <v>51</v>
      </c>
      <c r="C27" s="26" t="s">
        <v>52</v>
      </c>
      <c r="D27" s="40">
        <v>1096</v>
      </c>
      <c r="E27" s="42">
        <v>1378</v>
      </c>
      <c r="F27" s="42">
        <v>1265</v>
      </c>
      <c r="G27" s="43">
        <f t="shared" si="0"/>
        <v>-8.2002902757619733E-2</v>
      </c>
      <c r="H27" s="43">
        <f t="shared" si="1"/>
        <v>0.1541970802919708</v>
      </c>
    </row>
    <row r="28" spans="1:13" ht="15.75">
      <c r="A28" s="27">
        <v>25</v>
      </c>
      <c r="B28" s="29" t="s">
        <v>53</v>
      </c>
      <c r="C28" s="28" t="s">
        <v>54</v>
      </c>
      <c r="D28" s="39">
        <v>1340</v>
      </c>
      <c r="E28" s="37">
        <v>1493</v>
      </c>
      <c r="F28" s="37">
        <v>1530</v>
      </c>
      <c r="G28" s="41">
        <f t="shared" si="0"/>
        <v>2.4782317481580711E-2</v>
      </c>
      <c r="H28" s="41">
        <f t="shared" si="1"/>
        <v>0.1417910447761194</v>
      </c>
    </row>
    <row r="29" spans="1:13" ht="15.75">
      <c r="A29" s="24">
        <v>26</v>
      </c>
      <c r="B29" s="25" t="s">
        <v>55</v>
      </c>
      <c r="C29" s="26" t="s">
        <v>56</v>
      </c>
      <c r="D29" s="40">
        <v>1560</v>
      </c>
      <c r="E29" s="42">
        <v>1770</v>
      </c>
      <c r="F29" s="42"/>
      <c r="G29" s="43"/>
      <c r="H29" s="43"/>
    </row>
    <row r="30" spans="1:13" ht="15.75">
      <c r="A30" s="27">
        <v>27</v>
      </c>
      <c r="B30" s="29" t="s">
        <v>57</v>
      </c>
      <c r="C30" s="28" t="s">
        <v>58</v>
      </c>
      <c r="D30" s="39"/>
      <c r="E30" s="37">
        <v>460</v>
      </c>
      <c r="F30" s="37">
        <v>580</v>
      </c>
      <c r="G30" s="41">
        <f t="shared" si="0"/>
        <v>0.2608695652173913</v>
      </c>
      <c r="H30" s="41"/>
    </row>
    <row r="31" spans="1:13" ht="15.75">
      <c r="A31" s="24">
        <v>28</v>
      </c>
      <c r="B31" s="25" t="s">
        <v>59</v>
      </c>
      <c r="C31" s="26" t="s">
        <v>60</v>
      </c>
      <c r="D31" s="40">
        <v>1713.33</v>
      </c>
      <c r="E31" s="42">
        <v>1876.67</v>
      </c>
      <c r="F31" s="42">
        <v>1890</v>
      </c>
      <c r="G31" s="43">
        <f t="shared" si="0"/>
        <v>7.1030069218349133E-3</v>
      </c>
      <c r="H31" s="43">
        <f t="shared" si="1"/>
        <v>0.10311498660503235</v>
      </c>
    </row>
    <row r="32" spans="1:13" ht="15.75">
      <c r="A32" s="27">
        <v>29</v>
      </c>
      <c r="B32" s="29" t="s">
        <v>61</v>
      </c>
      <c r="C32" s="28" t="s">
        <v>84</v>
      </c>
      <c r="D32" s="39">
        <v>3240</v>
      </c>
      <c r="E32" s="37">
        <v>2630</v>
      </c>
      <c r="F32" s="37">
        <v>2620</v>
      </c>
      <c r="G32" s="41">
        <f t="shared" si="0"/>
        <v>-3.8022813688212928E-3</v>
      </c>
      <c r="H32" s="41">
        <f t="shared" si="1"/>
        <v>-0.19135802469135801</v>
      </c>
    </row>
    <row r="33" spans="1:8" ht="16.5" thickBot="1">
      <c r="A33" s="34">
        <v>30</v>
      </c>
      <c r="B33" s="35" t="s">
        <v>62</v>
      </c>
      <c r="C33" s="36" t="s">
        <v>63</v>
      </c>
      <c r="D33" s="40"/>
      <c r="E33" s="42"/>
      <c r="F33" s="42"/>
      <c r="G33" s="43"/>
      <c r="H33" s="43"/>
    </row>
    <row r="34" spans="1:8">
      <c r="A34" s="51" t="s">
        <v>91</v>
      </c>
      <c r="B34" s="51"/>
      <c r="C34" s="51"/>
      <c r="D34" s="51"/>
      <c r="E34" s="51"/>
      <c r="F34" s="51"/>
      <c r="G34" s="51"/>
      <c r="H34" s="38"/>
    </row>
    <row r="35" spans="1:8">
      <c r="A35" s="51" t="s">
        <v>88</v>
      </c>
      <c r="B35" s="51"/>
      <c r="C35" s="51"/>
      <c r="D35" s="52"/>
      <c r="E35" s="51"/>
      <c r="F35" s="51"/>
      <c r="G35" s="51"/>
      <c r="H35" s="38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2021-12-14T18:33:21Z</cp:lastPrinted>
  <dcterms:created xsi:type="dcterms:W3CDTF">2021-06-15T08:30:18Z</dcterms:created>
  <dcterms:modified xsi:type="dcterms:W3CDTF">2023-07-12T05:07:36Z</dcterms:modified>
</cp:coreProperties>
</file>