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95" l="1"/>
  <c r="G32" i="95" l="1"/>
  <c r="G26" i="95"/>
  <c r="H23" i="95"/>
  <c r="G21" i="95"/>
  <c r="H35" i="2" l="1"/>
  <c r="G33" i="95" l="1"/>
  <c r="H32" i="95"/>
  <c r="G24" i="95"/>
  <c r="G35" i="2" l="1"/>
  <c r="G16" i="2"/>
  <c r="G15" i="2"/>
  <c r="H33" i="95" l="1"/>
  <c r="H31" i="95"/>
  <c r="H16" i="2" l="1"/>
  <c r="G31" i="95" l="1"/>
  <c r="H30" i="95"/>
  <c r="G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6" i="95"/>
  <c r="G16" i="95"/>
  <c r="H13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<sst xmlns="http://schemas.openxmlformats.org/spreadsheetml/2006/main" count="193" uniqueCount="98">
  <si>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</si>
  <si>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</si>
  <si>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</si>
  <si>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</si>
  <si>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</si>
  <si>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</si>
  <si>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</si>
  <si>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</si>
  <si>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</si>
  <si>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</si>
  <si>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</si>
  <si>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</si>
  <si>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</si>
  <si>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</si>
  <si>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</si>
  <si>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</si>
  <si>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</si>
  <si>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</si>
  <si>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</si>
  <si>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</si>
  <si>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</si>
  <si>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</si>
  <si>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</si>
  <si>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</si>
  <si>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</si>
  <si>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</si>
  <si>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</si>
  <si>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</si>
  <si>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</si>
  <si>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</si>
  <si>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</si>
  <si>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</si>
  <si>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</si>
  <si>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</si>
  <si>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</si>
  <si>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</si>
  <si>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</si>
  <si>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</si>
  <si>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</si>
  <si>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</si>
  <si>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</si>
  <si>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</si>
  <si>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</si>
  <si>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</si>
  <si>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</si>
  <si>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</si>
  <si>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</si>
  <si>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</si>
  <si>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</si>
  <si>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</si>
  <si>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</si>
  <si>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</si>
  <si>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</si>
  <si>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</si>
  <si>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</si>
  <si>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</si>
  <si>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</si>
  <si>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</si>
  <si>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</si>
  <si>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</si>
  <si>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</si>
  <si>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</si>
  <si>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</si>
  <si>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</si>
  <si>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</si>
  <si>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</si>
  <si>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</si>
  <si>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</si>
  <si>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</si>
  <si>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</si>
  <si>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</si>
  <si>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</si>
  <si>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</si>
  <si>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</si>
  <si>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</si>
  <si>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</si>
  <si>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</si>
  <si>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</si>
  <si>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</si>
  <si>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</si>
  <si>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</si>
  <si>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</si>
  <si>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</si>
  <si>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</si>
  <si>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</si>
  <si>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</si>
  <si>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</si>
  <si>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</si>
  <si>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</si>
  <si>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</si>
  <si>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</si>
  <si>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</si>
  <si>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Oct.</t>
  </si>
  <si>
    <t>Average of 3rd week of October</t>
  </si>
  <si>
    <t>4th week of Oct.</t>
  </si>
  <si>
    <t>% Change   compared to:4th week of Oct.2023</t>
  </si>
  <si>
    <t>Average of 4th week of October</t>
  </si>
  <si>
    <r>
      <t>Compared to 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 October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</si>
</sst>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O27" sqref="O27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39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1860</v>
      </c>
      <c r="E4" s="43">
        <v>1200</v>
      </c>
      <c r="F4" s="43">
        <v>1616.6666666666667</v>
      </c>
      <c r="G4" s="17">
        <f t="shared" ref="G4:G35" si="0">+(F4-E4)/E4</f>
        <v>0.34722222222222227</v>
      </c>
      <c r="H4" s="4">
        <f t="shared" ref="H4:H35" si="1">+((F4-D4)/D4)</f>
        <v>-0.13082437275985659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1280</v>
      </c>
      <c r="E5" s="53">
        <v>950</v>
      </c>
      <c r="F5" s="53">
        <v>975</v>
      </c>
      <c r="G5" s="18">
        <f t="shared" si="0"/>
        <v>2.6315789473684209E-2</v>
      </c>
      <c r="H5" s="11">
        <f t="shared" si="1"/>
        <v>-0.23828125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1200</v>
      </c>
      <c r="E6" s="43">
        <v>940</v>
      </c>
      <c r="F6" s="43">
        <v>950</v>
      </c>
      <c r="G6" s="20">
        <f t="shared" si="0"/>
        <v>1.0638297872340425E-2</v>
      </c>
      <c r="H6" s="4">
        <f t="shared" si="1"/>
        <v>-0.20833333333333334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925</v>
      </c>
      <c r="E7" s="44">
        <v>700</v>
      </c>
      <c r="F7" s="44">
        <v>716.67</v>
      </c>
      <c r="G7" s="18">
        <f t="shared" si="0"/>
        <v>2.3814285714285656E-2</v>
      </c>
      <c r="H7" s="11">
        <f t="shared" si="1"/>
        <v>-0.22522162162162165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1800</v>
      </c>
      <c r="E8" s="43">
        <v>1592.86</v>
      </c>
      <c r="F8" s="43">
        <v>1366.6666666666667</v>
      </c>
      <c r="G8" s="17">
        <f t="shared" si="0"/>
        <v>-0.1420045285419517</v>
      </c>
      <c r="H8" s="4">
        <f t="shared" si="1"/>
        <v>-0.2407407407407407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660.71</v>
      </c>
      <c r="E9" s="44">
        <v>596.42999999999995</v>
      </c>
      <c r="F9" s="44">
        <v>637.5</v>
      </c>
      <c r="G9" s="18">
        <f t="shared" si="0"/>
        <v>6.8859715306071212E-2</v>
      </c>
      <c r="H9" s="11">
        <f t="shared" si="1"/>
        <v>-3.5128876511631477E-2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1192.8599999999999</v>
      </c>
      <c r="E10" s="43">
        <v>925</v>
      </c>
      <c r="F10" s="43">
        <v>890</v>
      </c>
      <c r="G10" s="17">
        <f t="shared" si="0"/>
        <v>-3.783783783783784E-2</v>
      </c>
      <c r="H10" s="4">
        <f t="shared" si="1"/>
        <v>-0.2538940026490954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482.14</v>
      </c>
      <c r="E11" s="44">
        <v>217.57</v>
      </c>
      <c r="F11" s="44">
        <v>225</v>
      </c>
      <c r="G11" s="18">
        <f t="shared" si="0"/>
        <v>3.4149928758560495E-2</v>
      </c>
      <c r="H11" s="11">
        <f t="shared" si="1"/>
        <v>-0.53333056788484667</v>
      </c>
    </row>
    <row r="12" spans="1:15" ht="15.75">
      <c r="A12" s="1">
        <v>9</v>
      </c>
      <c r="B12" s="2" t="s">
        <v>20</v>
      </c>
      <c r="C12" s="3" t="s">
        <v>69</v>
      </c>
      <c r="D12" s="10">
        <v>960</v>
      </c>
      <c r="E12" s="43">
        <v>850</v>
      </c>
      <c r="F12" s="43">
        <v>800</v>
      </c>
      <c r="G12" s="20">
        <f t="shared" si="0"/>
        <v>-5.8823529411764705E-2</v>
      </c>
      <c r="H12" s="4">
        <f t="shared" si="1"/>
        <v>-0.16666666666666666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639.29</v>
      </c>
      <c r="E13" s="44">
        <v>325</v>
      </c>
      <c r="F13" s="44">
        <v>358.33</v>
      </c>
      <c r="G13" s="18">
        <f t="shared" si="0"/>
        <v>0.10255384615384611</v>
      </c>
      <c r="H13" s="11">
        <f t="shared" si="1"/>
        <v>-0.43948755650800103</v>
      </c>
    </row>
    <row r="14" spans="1:15" ht="15.75">
      <c r="A14" s="1">
        <v>11</v>
      </c>
      <c r="B14" s="2" t="s">
        <v>24</v>
      </c>
      <c r="C14" s="3" t="s">
        <v>70</v>
      </c>
      <c r="D14" s="10">
        <v>605</v>
      </c>
      <c r="E14" s="43">
        <v>437.56</v>
      </c>
      <c r="F14" s="43">
        <v>466.67</v>
      </c>
      <c r="G14" s="17">
        <f t="shared" si="0"/>
        <v>6.6528019014535186E-2</v>
      </c>
      <c r="H14" s="4">
        <f t="shared" si="1"/>
        <v>-0.22864462809917352</v>
      </c>
    </row>
    <row r="15" spans="1:15" ht="15.75">
      <c r="A15" s="12"/>
      <c r="B15" s="13" t="s">
        <v>26</v>
      </c>
      <c r="C15" s="14" t="s">
        <v>27</v>
      </c>
      <c r="D15" s="15">
        <v>391.67</v>
      </c>
      <c r="E15" s="44">
        <v>325</v>
      </c>
      <c r="F15" s="44">
        <v>235</v>
      </c>
      <c r="G15" s="18">
        <f t="shared" si="0"/>
        <v>-0.27692307692307694</v>
      </c>
      <c r="H15" s="11">
        <f t="shared" si="1"/>
        <v>-0.40000510633952052</v>
      </c>
    </row>
    <row r="16" spans="1:15" ht="15.75">
      <c r="A16" s="1"/>
      <c r="B16" s="2" t="s">
        <v>28</v>
      </c>
      <c r="C16" s="3" t="s">
        <v>29</v>
      </c>
      <c r="D16" s="10">
        <v>554.16999999999996</v>
      </c>
      <c r="E16" s="43">
        <v>500</v>
      </c>
      <c r="F16" s="43">
        <v>475</v>
      </c>
      <c r="G16" s="17">
        <f t="shared" si="0"/>
        <v>-0.05</v>
      </c>
      <c r="H16" s="4">
        <f t="shared" si="1"/>
        <v>-0.1428622985726401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525</v>
      </c>
      <c r="E17" s="44">
        <v>366.67</v>
      </c>
      <c r="F17" s="44">
        <v>321.67</v>
      </c>
      <c r="G17" s="18">
        <f t="shared" si="0"/>
        <v>-0.12272615703493604</v>
      </c>
      <c r="H17" s="11">
        <f t="shared" si="1"/>
        <v>-0.38729523809523808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1300</v>
      </c>
      <c r="E18" s="43">
        <v>1264.29</v>
      </c>
      <c r="F18" s="43">
        <v>1308.33</v>
      </c>
      <c r="G18" s="17">
        <f t="shared" si="0"/>
        <v>3.4833780224473788E-2</v>
      </c>
      <c r="H18" s="4">
        <f t="shared" si="1"/>
        <v>6.4076923076922514E-3</v>
      </c>
    </row>
    <row r="19" spans="1:17" ht="15.75">
      <c r="A19" s="12">
        <v>16</v>
      </c>
      <c r="B19" s="13" t="s">
        <v>34</v>
      </c>
      <c r="C19" s="14" t="s">
        <v>35</v>
      </c>
      <c r="D19" s="15">
        <v>2192.86</v>
      </c>
      <c r="E19" s="44">
        <v>1778.57</v>
      </c>
      <c r="F19" s="44">
        <v>1541.6666666666667</v>
      </c>
      <c r="G19" s="18">
        <f t="shared" si="0"/>
        <v>-0.13319876829887675</v>
      </c>
      <c r="H19" s="11">
        <f t="shared" si="1"/>
        <v>-0.29696074228784936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702.5</v>
      </c>
      <c r="E20" s="43">
        <v>533.33000000000004</v>
      </c>
      <c r="F20" s="43">
        <v>460</v>
      </c>
      <c r="G20" s="17">
        <f t="shared" si="0"/>
        <v>-0.13749460934130844</v>
      </c>
      <c r="H20" s="4">
        <f t="shared" si="1"/>
        <v>-0.34519572953736655</v>
      </c>
    </row>
    <row r="21" spans="1:17" ht="15.75">
      <c r="A21" s="12">
        <v>18</v>
      </c>
      <c r="B21" s="13" t="s">
        <v>38</v>
      </c>
      <c r="C21" s="14" t="s">
        <v>39</v>
      </c>
      <c r="D21" s="15">
        <v>757.14</v>
      </c>
      <c r="E21" s="44">
        <v>640</v>
      </c>
      <c r="F21" s="44">
        <v>620</v>
      </c>
      <c r="G21" s="18">
        <f t="shared" si="0"/>
        <v>-3.125E-2</v>
      </c>
      <c r="H21" s="11">
        <f t="shared" si="1"/>
        <v>-0.18112898539239769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1333.33</v>
      </c>
      <c r="E22" s="43">
        <v>1083.33</v>
      </c>
      <c r="F22" s="43">
        <v>1016.67</v>
      </c>
      <c r="G22" s="17">
        <f t="shared" si="0"/>
        <v>-6.1532497023067741E-2</v>
      </c>
      <c r="H22" s="4">
        <f t="shared" si="1"/>
        <v>-0.23749559373898432</v>
      </c>
    </row>
    <row r="23" spans="1:17" ht="15.75">
      <c r="A23" s="12">
        <v>20</v>
      </c>
      <c r="B23" s="13" t="s">
        <v>41</v>
      </c>
      <c r="C23" s="16" t="s">
        <v>42</v>
      </c>
      <c r="D23" s="15">
        <v>632</v>
      </c>
      <c r="E23" s="44">
        <v>363.33</v>
      </c>
      <c r="F23" s="44">
        <v>391.34</v>
      </c>
      <c r="G23" s="18">
        <f t="shared" si="0"/>
        <v>7.7092450389453088E-2</v>
      </c>
      <c r="H23" s="11">
        <f t="shared" si="1"/>
        <v>-0.38079113924050639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696.43</v>
      </c>
      <c r="E24" s="43">
        <v>800</v>
      </c>
      <c r="F24" s="43">
        <v>775</v>
      </c>
      <c r="G24" s="17">
        <f t="shared" si="0"/>
        <v>-3.125E-2</v>
      </c>
      <c r="H24" s="4">
        <f t="shared" si="1"/>
        <v>0.11281823011645112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814.29</v>
      </c>
      <c r="E25" s="44">
        <v>710.71</v>
      </c>
      <c r="F25" s="44">
        <v>708.33</v>
      </c>
      <c r="G25" s="18">
        <f t="shared" si="0"/>
        <v>-3.3487639121441873E-3</v>
      </c>
      <c r="H25" s="11">
        <f t="shared" si="1"/>
        <v>-0.13012563091773191</v>
      </c>
    </row>
    <row r="26" spans="1:17" ht="15.75">
      <c r="A26" s="1">
        <v>23</v>
      </c>
      <c r="B26" s="5" t="s">
        <v>47</v>
      </c>
      <c r="C26" s="3" t="s">
        <v>76</v>
      </c>
      <c r="D26" s="10">
        <v>1085.71</v>
      </c>
      <c r="E26" s="43">
        <v>950</v>
      </c>
      <c r="F26" s="43">
        <v>1205</v>
      </c>
      <c r="G26" s="21">
        <f t="shared" si="0"/>
        <v>0.26842105263157895</v>
      </c>
      <c r="H26" s="22">
        <f t="shared" si="1"/>
        <v>0.10987280212948206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1020</v>
      </c>
      <c r="E27" s="44">
        <v>975</v>
      </c>
      <c r="F27" s="44">
        <v>850</v>
      </c>
      <c r="G27" s="18">
        <f t="shared" si="0"/>
        <v>-0.12820512820512819</v>
      </c>
      <c r="H27" s="11">
        <f t="shared" si="1"/>
        <v>-0.16666666666666666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725</v>
      </c>
      <c r="E28" s="43">
        <v>415.71</v>
      </c>
      <c r="F28" s="43">
        <v>401.67</v>
      </c>
      <c r="G28" s="17">
        <f t="shared" si="0"/>
        <v>-3.3773544057155144E-2</v>
      </c>
      <c r="H28" s="4">
        <f t="shared" si="1"/>
        <v>-0.44597241379310343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633.33000000000004</v>
      </c>
      <c r="E29" s="44">
        <v>320</v>
      </c>
      <c r="F29" s="44">
        <v>305</v>
      </c>
      <c r="G29" s="18">
        <f t="shared" si="0"/>
        <v>-4.6875E-2</v>
      </c>
      <c r="H29" s="11">
        <f t="shared" si="1"/>
        <v>-0.51841851799219996</v>
      </c>
    </row>
    <row r="30" spans="1:17" ht="15.75">
      <c r="A30" s="1">
        <v>27</v>
      </c>
      <c r="B30" s="5" t="s">
        <v>53</v>
      </c>
      <c r="C30" s="3" t="s">
        <v>80</v>
      </c>
      <c r="D30" s="10">
        <v>666.67</v>
      </c>
      <c r="E30" s="43">
        <v>490.71</v>
      </c>
      <c r="F30" s="43">
        <v>500</v>
      </c>
      <c r="G30" s="17">
        <f t="shared" si="0"/>
        <v>1.8931751951254346E-2</v>
      </c>
      <c r="H30" s="4">
        <f t="shared" si="1"/>
        <v>-0.25000374998125002</v>
      </c>
    </row>
    <row r="31" spans="1:17" ht="15.75">
      <c r="A31" s="12">
        <v>28</v>
      </c>
      <c r="B31" s="13" t="s">
        <v>55</v>
      </c>
      <c r="C31" s="14" t="s">
        <v>81</v>
      </c>
      <c r="D31" s="15">
        <v>807.14</v>
      </c>
      <c r="E31" s="44">
        <v>628.57000000000005</v>
      </c>
      <c r="F31" s="44">
        <v>620</v>
      </c>
      <c r="G31" s="18">
        <f t="shared" si="0"/>
        <v>-1.363412189573166E-2</v>
      </c>
      <c r="H31" s="11">
        <f t="shared" si="1"/>
        <v>-0.23185568798473621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315</v>
      </c>
      <c r="E32" s="43">
        <v>162.5</v>
      </c>
      <c r="F32" s="43">
        <v>150</v>
      </c>
      <c r="G32" s="17">
        <f t="shared" si="0"/>
        <v>-7.6923076923076927E-2</v>
      </c>
      <c r="H32" s="4">
        <f t="shared" si="1"/>
        <v>-0.52380952380952384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1433.33</v>
      </c>
      <c r="E33" s="44">
        <v>1450</v>
      </c>
      <c r="F33" s="44">
        <v>1400</v>
      </c>
      <c r="G33" s="18">
        <f t="shared" si="0"/>
        <v>-3.4482758620689655E-2</v>
      </c>
      <c r="H33" s="11">
        <f t="shared" si="1"/>
        <v>-2.3253542450098672E-2</v>
      </c>
    </row>
    <row r="34" spans="1:12" ht="15.75">
      <c r="A34" s="1">
        <v>31</v>
      </c>
      <c r="B34" s="5" t="s">
        <v>83</v>
      </c>
      <c r="C34" s="3" t="s">
        <v>84</v>
      </c>
      <c r="D34" s="10">
        <v>1950</v>
      </c>
      <c r="E34" s="43">
        <v>1733.33</v>
      </c>
      <c r="F34" s="43">
        <v>1866.62</v>
      </c>
      <c r="G34" s="20">
        <f t="shared" si="0"/>
        <v>7.6898224804278451E-2</v>
      </c>
      <c r="H34" s="4">
        <f t="shared" si="1"/>
        <v>-4.2758974358974418E-2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>
        <v>500</v>
      </c>
      <c r="E35" s="44">
        <v>350</v>
      </c>
      <c r="F35" s="44">
        <v>350</v>
      </c>
      <c r="G35" s="18">
        <f t="shared" si="0"/>
        <v>0</v>
      </c>
      <c r="H35" s="11">
        <f t="shared" si="1"/>
        <v>-0.3</v>
      </c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tabSelected="1" workbookViewId="0">
      <selection activeCell="F13" sqref="F1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3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97</v>
      </c>
      <c r="H2" s="68"/>
    </row>
    <row r="3" spans="1:13" ht="42.75">
      <c r="A3" s="69" t="s">
        <v>2</v>
      </c>
      <c r="B3" s="70"/>
      <c r="C3" s="29" t="s">
        <v>3</v>
      </c>
      <c r="D3" s="30" t="s">
        <v>96</v>
      </c>
      <c r="E3" s="30" t="s">
        <v>93</v>
      </c>
      <c r="F3" s="30" t="s">
        <v>96</v>
      </c>
      <c r="G3" s="30" t="s">
        <v>4</v>
      </c>
      <c r="H3" s="30" t="s">
        <v>5</v>
      </c>
    </row>
    <row r="4" spans="1:13" ht="15.75">
      <c r="A4" s="26">
        <v>1</v>
      </c>
      <c r="B4" s="28" t="s">
        <v>6</v>
      </c>
      <c r="C4" s="27" t="s">
        <v>7</v>
      </c>
      <c r="D4" s="38">
        <v>3432.5</v>
      </c>
      <c r="E4" s="38">
        <v>2795</v>
      </c>
      <c r="F4" s="36">
        <v>2850</v>
      </c>
      <c r="G4" s="40">
        <f t="shared" ref="G4:G33" si="0">(F4-E4)/E4</f>
        <v>1.9677996422182469E-2</v>
      </c>
      <c r="H4" s="40">
        <f t="shared" ref="H4:H33" si="1">+(F4-D4)/D4</f>
        <v>-0.16970138383102695</v>
      </c>
    </row>
    <row r="5" spans="1:13" ht="15.75">
      <c r="A5" s="23">
        <v>2</v>
      </c>
      <c r="B5" s="24" t="s">
        <v>8</v>
      </c>
      <c r="C5" s="25" t="s">
        <v>9</v>
      </c>
      <c r="D5" s="39">
        <v>2460</v>
      </c>
      <c r="E5" s="39">
        <v>2187</v>
      </c>
      <c r="F5" s="41">
        <v>2190</v>
      </c>
      <c r="G5" s="42">
        <f t="shared" si="0"/>
        <v>1.3717421124828531E-3</v>
      </c>
      <c r="H5" s="42">
        <f t="shared" si="1"/>
        <v>-0.10975609756097561</v>
      </c>
      <c r="M5" t="s">
        <v>65</v>
      </c>
    </row>
    <row r="6" spans="1:13" ht="15.75">
      <c r="A6" s="26">
        <v>3</v>
      </c>
      <c r="B6" s="28" t="s">
        <v>10</v>
      </c>
      <c r="C6" s="27" t="s">
        <v>11</v>
      </c>
      <c r="D6" s="38">
        <v>2126</v>
      </c>
      <c r="E6" s="38">
        <v>2010</v>
      </c>
      <c r="F6" s="36">
        <v>2040</v>
      </c>
      <c r="G6" s="40">
        <f t="shared" si="0"/>
        <v>1.4925373134328358E-2</v>
      </c>
      <c r="H6" s="40">
        <f t="shared" si="1"/>
        <v>-4.0451552210724363E-2</v>
      </c>
    </row>
    <row r="7" spans="1:13" ht="15.75">
      <c r="A7" s="23">
        <v>4</v>
      </c>
      <c r="B7" s="24" t="s">
        <v>12</v>
      </c>
      <c r="C7" s="25" t="s">
        <v>13</v>
      </c>
      <c r="D7" s="39">
        <v>2894.17</v>
      </c>
      <c r="E7" s="39">
        <v>2597</v>
      </c>
      <c r="F7" s="41">
        <v>2385</v>
      </c>
      <c r="G7" s="42">
        <f t="shared" si="0"/>
        <v>-8.1632653061224483E-2</v>
      </c>
      <c r="H7" s="42">
        <f t="shared" si="1"/>
        <v>-0.17592954111195958</v>
      </c>
    </row>
    <row r="8" spans="1:13" ht="15.75">
      <c r="A8" s="26">
        <v>5</v>
      </c>
      <c r="B8" s="28" t="s">
        <v>14</v>
      </c>
      <c r="C8" s="27" t="s">
        <v>15</v>
      </c>
      <c r="D8" s="38">
        <v>1213.33</v>
      </c>
      <c r="E8" s="38">
        <v>1183</v>
      </c>
      <c r="F8" s="36">
        <v>1185</v>
      </c>
      <c r="G8" s="40">
        <f t="shared" si="0"/>
        <v>1.6906170752324597E-3</v>
      </c>
      <c r="H8" s="40">
        <f t="shared" si="1"/>
        <v>-2.3348965244409953E-2</v>
      </c>
    </row>
    <row r="9" spans="1:13" ht="15.75">
      <c r="A9" s="23">
        <v>6</v>
      </c>
      <c r="B9" s="24" t="s">
        <v>16</v>
      </c>
      <c r="C9" s="25" t="s">
        <v>17</v>
      </c>
      <c r="D9" s="39">
        <v>2310</v>
      </c>
      <c r="E9" s="39">
        <v>1896</v>
      </c>
      <c r="F9" s="41">
        <v>1847</v>
      </c>
      <c r="G9" s="42">
        <f t="shared" si="0"/>
        <v>-2.5843881856540084E-2</v>
      </c>
      <c r="H9" s="42">
        <f t="shared" si="1"/>
        <v>-0.20043290043290043</v>
      </c>
    </row>
    <row r="10" spans="1:13" ht="15.75">
      <c r="A10" s="26">
        <v>7</v>
      </c>
      <c r="B10" s="28" t="s">
        <v>18</v>
      </c>
      <c r="C10" s="27" t="s">
        <v>19</v>
      </c>
      <c r="D10" s="38">
        <v>727.5</v>
      </c>
      <c r="E10" s="38">
        <v>482</v>
      </c>
      <c r="F10" s="36">
        <v>485</v>
      </c>
      <c r="G10" s="40">
        <f t="shared" si="0"/>
        <v>6.2240663900414933E-3</v>
      </c>
      <c r="H10" s="40">
        <f t="shared" si="1"/>
        <v>-0.33333333333333331</v>
      </c>
    </row>
    <row r="11" spans="1:13" ht="15.75">
      <c r="A11" s="23">
        <v>8</v>
      </c>
      <c r="B11" s="24" t="s">
        <v>20</v>
      </c>
      <c r="C11" s="25" t="s">
        <v>21</v>
      </c>
      <c r="D11" s="39">
        <v>1886.66</v>
      </c>
      <c r="E11" s="39">
        <v>1680</v>
      </c>
      <c r="F11" s="41">
        <v>1665</v>
      </c>
      <c r="G11" s="42">
        <f t="shared" si="0"/>
        <v>-8.9285714285714281E-3</v>
      </c>
      <c r="H11" s="42">
        <f t="shared" si="1"/>
        <v>-0.11748804766094584</v>
      </c>
    </row>
    <row r="12" spans="1:13" ht="15.75">
      <c r="A12" s="26">
        <v>9</v>
      </c>
      <c r="B12" s="28" t="s">
        <v>22</v>
      </c>
      <c r="C12" s="27" t="s">
        <v>23</v>
      </c>
      <c r="D12" s="38">
        <v>868</v>
      </c>
      <c r="E12" s="38">
        <v>563</v>
      </c>
      <c r="F12" s="36">
        <v>595</v>
      </c>
      <c r="G12" s="40">
        <f t="shared" si="0"/>
        <v>5.6838365896980464E-2</v>
      </c>
      <c r="H12" s="40">
        <f t="shared" si="1"/>
        <v>-0.31451612903225806</v>
      </c>
    </row>
    <row r="13" spans="1:13" ht="15.75">
      <c r="A13" s="23">
        <v>10</v>
      </c>
      <c r="B13" s="24" t="s">
        <v>24</v>
      </c>
      <c r="C13" s="25" t="s">
        <v>25</v>
      </c>
      <c r="D13" s="39">
        <v>1000</v>
      </c>
      <c r="E13" s="39">
        <v>880</v>
      </c>
      <c r="F13" s="41">
        <v>885</v>
      </c>
      <c r="G13" s="42">
        <f t="shared" si="0"/>
        <v>5.681818181818182E-3</v>
      </c>
      <c r="H13" s="42">
        <f t="shared" si="1"/>
        <v>-0.115</v>
      </c>
    </row>
    <row r="14" spans="1:13" ht="15.75">
      <c r="A14" s="26">
        <v>11</v>
      </c>
      <c r="B14" s="28" t="s">
        <v>26</v>
      </c>
      <c r="C14" s="27" t="s">
        <v>27</v>
      </c>
      <c r="D14" s="38">
        <v>640</v>
      </c>
      <c r="E14" s="38"/>
      <c r="F14" s="36"/>
      <c r="G14" s="40"/>
      <c r="H14" s="40"/>
    </row>
    <row r="15" spans="1:13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3" ht="15.75">
      <c r="A16" s="26">
        <v>13</v>
      </c>
      <c r="B16" s="28" t="s">
        <v>30</v>
      </c>
      <c r="C16" s="27" t="s">
        <v>31</v>
      </c>
      <c r="D16" s="38">
        <v>890</v>
      </c>
      <c r="E16" s="38">
        <v>570</v>
      </c>
      <c r="F16" s="36">
        <v>550</v>
      </c>
      <c r="G16" s="40">
        <f t="shared" si="0"/>
        <v>-3.5087719298245612E-2</v>
      </c>
      <c r="H16" s="40">
        <f t="shared" si="1"/>
        <v>-0.38202247191011235</v>
      </c>
    </row>
    <row r="17" spans="1:8" ht="15.75">
      <c r="A17" s="23">
        <v>14</v>
      </c>
      <c r="B17" s="31" t="s">
        <v>32</v>
      </c>
      <c r="C17" s="25" t="s">
        <v>33</v>
      </c>
      <c r="D17" s="39">
        <v>1867.83</v>
      </c>
      <c r="E17" s="39">
        <v>1686</v>
      </c>
      <c r="F17" s="41">
        <v>1708</v>
      </c>
      <c r="G17" s="42">
        <f t="shared" si="0"/>
        <v>1.3048635824436536E-2</v>
      </c>
      <c r="H17" s="42">
        <f t="shared" si="1"/>
        <v>-8.5569885910387958E-2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3646.66</v>
      </c>
      <c r="E18" s="38">
        <v>3340</v>
      </c>
      <c r="F18" s="36">
        <v>2947</v>
      </c>
      <c r="G18" s="40">
        <f t="shared" si="0"/>
        <v>-0.11766467065868264</v>
      </c>
      <c r="H18" s="40">
        <f t="shared" si="1"/>
        <v>-0.19186323923809728</v>
      </c>
    </row>
    <row r="19" spans="1:8" ht="15.75">
      <c r="A19" s="23">
        <v>16</v>
      </c>
      <c r="B19" s="24" t="s">
        <v>36</v>
      </c>
      <c r="C19" s="25" t="s">
        <v>37</v>
      </c>
      <c r="D19" s="39">
        <v>1100</v>
      </c>
      <c r="E19" s="39">
        <v>707</v>
      </c>
      <c r="F19" s="41">
        <v>685</v>
      </c>
      <c r="G19" s="42">
        <f t="shared" si="0"/>
        <v>-3.1117397454031116E-2</v>
      </c>
      <c r="H19" s="42">
        <f t="shared" si="1"/>
        <v>-0.37727272727272726</v>
      </c>
    </row>
    <row r="20" spans="1:8" ht="15.75">
      <c r="A20" s="26">
        <v>17</v>
      </c>
      <c r="B20" s="28" t="s">
        <v>38</v>
      </c>
      <c r="C20" s="27" t="s">
        <v>39</v>
      </c>
      <c r="D20" s="38">
        <v>1085</v>
      </c>
      <c r="E20" s="38">
        <v>733</v>
      </c>
      <c r="F20" s="36">
        <v>720</v>
      </c>
      <c r="G20" s="40">
        <f t="shared" si="0"/>
        <v>-1.7735334242837655E-2</v>
      </c>
      <c r="H20" s="40">
        <f t="shared" si="1"/>
        <v>-0.33640552995391704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1920</v>
      </c>
      <c r="F21" s="41">
        <v>1810</v>
      </c>
      <c r="G21" s="42">
        <f t="shared" si="0"/>
        <v>-5.7291666666666664E-2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1003.543</v>
      </c>
      <c r="E22" s="38">
        <v>613</v>
      </c>
      <c r="F22" s="36">
        <v>617</v>
      </c>
      <c r="G22" s="40">
        <f t="shared" si="0"/>
        <v>6.5252854812398045E-3</v>
      </c>
      <c r="H22" s="40">
        <f t="shared" si="1"/>
        <v>-0.38517831323620411</v>
      </c>
    </row>
    <row r="23" spans="1:8" ht="15.75">
      <c r="A23" s="23">
        <v>20</v>
      </c>
      <c r="B23" s="24" t="s">
        <v>43</v>
      </c>
      <c r="C23" s="25" t="s">
        <v>44</v>
      </c>
      <c r="D23" s="39">
        <v>1230</v>
      </c>
      <c r="E23" s="39"/>
      <c r="F23" s="41">
        <v>1107</v>
      </c>
      <c r="G23" s="42"/>
      <c r="H23" s="42">
        <f t="shared" si="1"/>
        <v>-0.1</v>
      </c>
    </row>
    <row r="24" spans="1:8" ht="15.75">
      <c r="A24" s="26">
        <v>21</v>
      </c>
      <c r="B24" s="28" t="s">
        <v>45</v>
      </c>
      <c r="C24" s="27" t="s">
        <v>46</v>
      </c>
      <c r="D24" s="38">
        <v>1133.33</v>
      </c>
      <c r="E24" s="38">
        <v>980</v>
      </c>
      <c r="F24" s="36">
        <v>915</v>
      </c>
      <c r="G24" s="40">
        <f t="shared" si="0"/>
        <v>-6.6326530612244902E-2</v>
      </c>
      <c r="H24" s="40">
        <f t="shared" si="1"/>
        <v>-0.19264468424907127</v>
      </c>
    </row>
    <row r="25" spans="1:8" ht="15.75">
      <c r="A25" s="23">
        <v>22</v>
      </c>
      <c r="B25" s="24" t="s">
        <v>47</v>
      </c>
      <c r="C25" s="25" t="s">
        <v>48</v>
      </c>
      <c r="D25" s="39">
        <v>1456.66</v>
      </c>
      <c r="E25" s="39">
        <v>1327</v>
      </c>
      <c r="F25" s="41">
        <v>1420</v>
      </c>
      <c r="G25" s="42">
        <f t="shared" si="0"/>
        <v>7.0082893745290128E-2</v>
      </c>
      <c r="H25" s="42">
        <f t="shared" si="1"/>
        <v>-2.5167163236445071E-2</v>
      </c>
    </row>
    <row r="26" spans="1:8" ht="15.75">
      <c r="A26" s="26">
        <v>23</v>
      </c>
      <c r="B26" s="28" t="s">
        <v>49</v>
      </c>
      <c r="C26" s="27" t="s">
        <v>50</v>
      </c>
      <c r="D26" s="38">
        <v>2340</v>
      </c>
      <c r="E26" s="38">
        <v>1830</v>
      </c>
      <c r="F26" s="36">
        <v>1730</v>
      </c>
      <c r="G26" s="40">
        <f t="shared" si="0"/>
        <v>-5.4644808743169397E-2</v>
      </c>
      <c r="H26" s="40">
        <f t="shared" si="1"/>
        <v>-0.2606837606837607</v>
      </c>
    </row>
    <row r="27" spans="1:8" ht="15.75">
      <c r="A27" s="23">
        <v>24</v>
      </c>
      <c r="B27" s="24" t="s">
        <v>51</v>
      </c>
      <c r="C27" s="25" t="s">
        <v>52</v>
      </c>
      <c r="D27" s="39">
        <v>971.66</v>
      </c>
      <c r="E27" s="39">
        <v>651</v>
      </c>
      <c r="F27" s="41">
        <v>607</v>
      </c>
      <c r="G27" s="42">
        <f t="shared" si="0"/>
        <v>-6.7588325652841785E-2</v>
      </c>
      <c r="H27" s="42">
        <f t="shared" si="1"/>
        <v>-0.37529588539200953</v>
      </c>
    </row>
    <row r="28" spans="1:8" ht="15.75">
      <c r="A28" s="26">
        <v>25</v>
      </c>
      <c r="B28" s="28" t="s">
        <v>53</v>
      </c>
      <c r="C28" s="27" t="s">
        <v>54</v>
      </c>
      <c r="D28" s="38">
        <v>1125</v>
      </c>
      <c r="E28" s="38">
        <v>775</v>
      </c>
      <c r="F28" s="36">
        <v>780</v>
      </c>
      <c r="G28" s="40">
        <f t="shared" si="0"/>
        <v>6.4516129032258064E-3</v>
      </c>
      <c r="H28" s="40">
        <f t="shared" si="1"/>
        <v>-0.30666666666666664</v>
      </c>
    </row>
    <row r="29" spans="1:8" ht="15.75">
      <c r="A29" s="23">
        <v>26</v>
      </c>
      <c r="B29" s="24" t="s">
        <v>55</v>
      </c>
      <c r="C29" s="25" t="s">
        <v>56</v>
      </c>
      <c r="D29" s="39">
        <v>1176</v>
      </c>
      <c r="E29" s="39">
        <v>780</v>
      </c>
      <c r="F29" s="41">
        <v>820</v>
      </c>
      <c r="G29" s="42">
        <f t="shared" si="0"/>
        <v>5.128205128205128E-2</v>
      </c>
      <c r="H29" s="42">
        <f t="shared" si="1"/>
        <v>-0.30272108843537415</v>
      </c>
    </row>
    <row r="30" spans="1:8" ht="15.75">
      <c r="A30" s="26">
        <v>27</v>
      </c>
      <c r="B30" s="28" t="s">
        <v>57</v>
      </c>
      <c r="C30" s="27" t="s">
        <v>58</v>
      </c>
      <c r="D30" s="38">
        <v>480</v>
      </c>
      <c r="E30" s="38">
        <v>295</v>
      </c>
      <c r="F30" s="36">
        <v>273.33</v>
      </c>
      <c r="G30" s="40">
        <f t="shared" si="0"/>
        <v>-7.345762711864412E-2</v>
      </c>
      <c r="H30" s="40">
        <f t="shared" si="1"/>
        <v>-0.43056250000000001</v>
      </c>
    </row>
    <row r="31" spans="1:8" ht="15.75">
      <c r="A31" s="23">
        <v>28</v>
      </c>
      <c r="B31" s="24" t="s">
        <v>59</v>
      </c>
      <c r="C31" s="25" t="s">
        <v>60</v>
      </c>
      <c r="D31" s="39">
        <v>1880</v>
      </c>
      <c r="E31" s="39">
        <v>1720</v>
      </c>
      <c r="F31" s="41">
        <v>1703</v>
      </c>
      <c r="G31" s="42">
        <f t="shared" si="0"/>
        <v>-9.883720930232558E-3</v>
      </c>
      <c r="H31" s="42">
        <f t="shared" si="1"/>
        <v>-9.4148936170212763E-2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2680</v>
      </c>
      <c r="E32" s="38">
        <v>2440</v>
      </c>
      <c r="F32" s="36">
        <v>2493</v>
      </c>
      <c r="G32" s="40">
        <f t="shared" si="0"/>
        <v>2.1721311475409837E-2</v>
      </c>
      <c r="H32" s="40">
        <f t="shared" si="1"/>
        <v>-6.9776119402985073E-2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916.6</v>
      </c>
      <c r="E33" s="39">
        <v>880</v>
      </c>
      <c r="F33" s="41">
        <v>860</v>
      </c>
      <c r="G33" s="42">
        <f t="shared" si="0"/>
        <v>-2.2727272727272728E-2</v>
      </c>
      <c r="H33" s="42">
        <f t="shared" si="1"/>
        <v>-6.1749945450578249E-2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2023-11-02T05:06:27Z</dcterms:modified>
</cp:coreProperties>
</file>