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G23" i="95" l="1"/>
  <c r="H24" i="95" l="1"/>
  <c r="G32" i="95" l="1"/>
  <c r="G26" i="95"/>
  <c r="H23" i="95"/>
  <c r="G21" i="95"/>
  <c r="H35" i="2" l="1"/>
  <c r="H32" i="95" l="1"/>
  <c r="G24" i="95"/>
  <c r="G35" i="2" l="1"/>
  <c r="G16" i="2"/>
  <c r="G15" i="2"/>
  <c r="H31" i="95" l="1"/>
  <c r="H16" i="2" l="1"/>
  <c r="G31" i="95" l="1"/>
  <c r="H30" i="95"/>
  <c r="G30" i="95"/>
  <c r="H29" i="95"/>
  <c r="G29" i="95"/>
  <c r="H28" i="95"/>
  <c r="H27" i="95"/>
  <c r="H26" i="95"/>
  <c r="H25" i="95"/>
  <c r="H22" i="95"/>
  <c r="G22" i="95"/>
  <c r="H20" i="95"/>
  <c r="H19" i="95"/>
  <c r="G19" i="95"/>
  <c r="H18" i="95"/>
  <c r="G18" i="95"/>
  <c r="H17" i="95"/>
  <c r="G17" i="95"/>
  <c r="H16" i="95"/>
  <c r="G16" i="95"/>
  <c r="H13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7" i="95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<sst xmlns="http://schemas.openxmlformats.org/spreadsheetml/2006/main" count="192" uniqueCount="98">
  <si>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</si>
  <si>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</si>
  <si>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</si>
  <si>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</si>
  <si>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</si>
  <si>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</si>
  <si>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</si>
  <si>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</si>
  <si>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</si>
  <si>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</si>
  <si>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</si>
  <si>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</si>
  <si>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</si>
  <si>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</si>
  <si>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</si>
  <si>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</si>
  <si>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</si>
  <si>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</si>
  <si>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</si>
  <si>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</si>
  <si>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</si>
  <si>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</si>
  <si>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</si>
  <si>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</si>
  <si>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</si>
  <si>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</si>
  <si>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</si>
  <si>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</si>
  <si>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</si>
  <si>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</si>
  <si>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</si>
  <si>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</si>
  <si>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</si>
  <si>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</si>
  <si>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</si>
  <si>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</si>
  <si>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</si>
  <si>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</si>
  <si>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</si>
  <si>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</si>
  <si>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</si>
  <si>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</si>
  <si>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</si>
  <si>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</si>
  <si>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</si>
  <si>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</si>
  <si>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</si>
  <si>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</si>
  <si>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</si>
  <si>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</si>
  <si>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</si>
  <si>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</si>
  <si>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</si>
  <si>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</si>
  <si>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</si>
  <si>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</si>
  <si>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</si>
  <si>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</si>
  <si>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</si>
  <si>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</si>
  <si>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</si>
  <si>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</si>
  <si>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</si>
  <si>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</si>
  <si>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</si>
  <si>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</si>
  <si>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</si>
  <si>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</si>
  <si>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</si>
  <si>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</si>
  <si>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</si>
  <si>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</si>
  <si>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</si>
  <si>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</si>
  <si>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</si>
  <si>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</si>
  <si>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</si>
  <si>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</si>
  <si>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</si>
  <si>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</si>
  <si>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</si>
  <si>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</si>
  <si>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</si>
  <si>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</si>
  <si>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</si>
  <si>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</si>
  <si>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</si>
  <si>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</si>
  <si>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</si>
  <si>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</si>
  <si>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</si>
  <si>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</si>
  <si>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week of Oct.</t>
  </si>
  <si>
    <t>Average of 4th week of October</t>
  </si>
  <si>
    <t>Average of 1stweek of  November</t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</si>
  <si>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Nov.2023</t>
    </r>
  </si>
  <si>
    <t>1st week of Nov</t>
  </si>
  <si>
    <r>
      <t>Compared to 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>week of  November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</si>
</sst>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 applyBorder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H9" sqref="H9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67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95</v>
      </c>
      <c r="H2" s="58"/>
      <c r="I2" t="s">
        <v>65</v>
      </c>
    </row>
    <row r="3" spans="1:15" ht="40.5" customHeight="1">
      <c r="A3" s="59" t="s">
        <v>2</v>
      </c>
      <c r="B3" s="59"/>
      <c r="C3" s="19" t="s">
        <v>3</v>
      </c>
      <c r="D3" s="49" t="s">
        <v>96</v>
      </c>
      <c r="E3" s="49" t="s">
        <v>92</v>
      </c>
      <c r="F3" s="49" t="s">
        <v>96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1600</v>
      </c>
      <c r="E4" s="43">
        <v>1616.6666666666667</v>
      </c>
      <c r="F4" s="43">
        <v>1480</v>
      </c>
      <c r="G4" s="17">
        <f t="shared" ref="G4:G35" si="0">+(F4-E4)/E4</f>
        <v>-8.4536082474226851E-2</v>
      </c>
      <c r="H4" s="4">
        <f t="shared" ref="H4:H35" si="1">+((F4-D4)/D4)</f>
        <v>-7.4999999999999997E-2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900</v>
      </c>
      <c r="E5" s="53">
        <v>975</v>
      </c>
      <c r="F5" s="53">
        <v>832.14</v>
      </c>
      <c r="G5" s="18">
        <f t="shared" si="0"/>
        <v>-0.14652307692307695</v>
      </c>
      <c r="H5" s="11">
        <f t="shared" si="1"/>
        <v>-7.5400000000000009E-2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916.67</v>
      </c>
      <c r="E6" s="43">
        <v>950</v>
      </c>
      <c r="F6" s="43">
        <v>985.71</v>
      </c>
      <c r="G6" s="20">
        <f t="shared" si="0"/>
        <v>3.7589473684210561E-2</v>
      </c>
      <c r="H6" s="4">
        <f t="shared" si="1"/>
        <v>7.5316089759673688E-2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716.67</v>
      </c>
      <c r="E7" s="44">
        <v>716.67</v>
      </c>
      <c r="F7" s="44">
        <v>800</v>
      </c>
      <c r="G7" s="18">
        <f t="shared" si="0"/>
        <v>0.11627387779591729</v>
      </c>
      <c r="H7" s="11">
        <f t="shared" si="1"/>
        <v>0.11627387779591729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1940</v>
      </c>
      <c r="E8" s="43">
        <v>1366.6666666666667</v>
      </c>
      <c r="F8" s="43">
        <v>1500</v>
      </c>
      <c r="G8" s="17">
        <f t="shared" si="0"/>
        <v>9.7560975609756032E-2</v>
      </c>
      <c r="H8" s="4">
        <f t="shared" si="1"/>
        <v>-0.22680412371134021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512.5</v>
      </c>
      <c r="E9" s="44">
        <v>637.5</v>
      </c>
      <c r="F9" s="44">
        <v>660.71</v>
      </c>
      <c r="G9" s="18">
        <f t="shared" si="0"/>
        <v>3.640784313725496E-2</v>
      </c>
      <c r="H9" s="11">
        <f t="shared" si="1"/>
        <v>0.28919024390243908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1058.33</v>
      </c>
      <c r="E10" s="43">
        <v>890</v>
      </c>
      <c r="F10" s="43">
        <v>1078.57</v>
      </c>
      <c r="G10" s="17">
        <f t="shared" si="0"/>
        <v>0.21187640449438194</v>
      </c>
      <c r="H10" s="4">
        <f t="shared" si="1"/>
        <v>1.9124469683369092E-2</v>
      </c>
      <c r="I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404.17</v>
      </c>
      <c r="E11" s="44">
        <v>225</v>
      </c>
      <c r="F11" s="44">
        <v>189.29</v>
      </c>
      <c r="G11" s="18">
        <f t="shared" si="0"/>
        <v>-0.15871111111111114</v>
      </c>
      <c r="H11" s="11">
        <f t="shared" si="1"/>
        <v>-0.53165747086621973</v>
      </c>
    </row>
    <row r="12" spans="1:15" ht="15.75">
      <c r="A12" s="1">
        <v>9</v>
      </c>
      <c r="B12" s="2" t="s">
        <v>20</v>
      </c>
      <c r="C12" s="3" t="s">
        <v>69</v>
      </c>
      <c r="D12" s="10">
        <v>800</v>
      </c>
      <c r="E12" s="43">
        <v>800</v>
      </c>
      <c r="F12" s="43">
        <v>785.71</v>
      </c>
      <c r="G12" s="20">
        <f t="shared" si="0"/>
        <v>-1.7862499999999955E-2</v>
      </c>
      <c r="H12" s="4">
        <f t="shared" si="1"/>
        <v>-1.7862499999999955E-2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595.83000000000004</v>
      </c>
      <c r="E13" s="44">
        <v>358.33</v>
      </c>
      <c r="F13" s="44">
        <v>389.29</v>
      </c>
      <c r="G13" s="18">
        <f t="shared" si="0"/>
        <v>8.6400803728406875E-2</v>
      </c>
      <c r="H13" s="11">
        <f t="shared" si="1"/>
        <v>-0.34664249869929342</v>
      </c>
    </row>
    <row r="14" spans="1:15" ht="15.75">
      <c r="A14" s="1">
        <v>11</v>
      </c>
      <c r="B14" s="2" t="s">
        <v>24</v>
      </c>
      <c r="C14" s="3" t="s">
        <v>70</v>
      </c>
      <c r="D14" s="10">
        <v>530</v>
      </c>
      <c r="E14" s="43">
        <v>466.67</v>
      </c>
      <c r="F14" s="43">
        <v>428.57</v>
      </c>
      <c r="G14" s="17">
        <f t="shared" si="0"/>
        <v>-8.1642273983757299E-2</v>
      </c>
      <c r="H14" s="4">
        <f t="shared" si="1"/>
        <v>-0.19137735849056606</v>
      </c>
    </row>
    <row r="15" spans="1:15" ht="15.75">
      <c r="A15" s="12"/>
      <c r="B15" s="13" t="s">
        <v>26</v>
      </c>
      <c r="C15" s="14" t="s">
        <v>27</v>
      </c>
      <c r="D15" s="15">
        <v>308.33</v>
      </c>
      <c r="E15" s="44">
        <v>235</v>
      </c>
      <c r="F15" s="44">
        <v>200</v>
      </c>
      <c r="G15" s="18">
        <f t="shared" si="0"/>
        <v>-0.14893617021276595</v>
      </c>
      <c r="H15" s="11">
        <f t="shared" si="1"/>
        <v>-0.35134433885771732</v>
      </c>
    </row>
    <row r="16" spans="1:15" ht="15.75">
      <c r="A16" s="1"/>
      <c r="B16" s="2" t="s">
        <v>28</v>
      </c>
      <c r="C16" s="3" t="s">
        <v>29</v>
      </c>
      <c r="D16" s="10">
        <v>375</v>
      </c>
      <c r="E16" s="43">
        <v>475</v>
      </c>
      <c r="F16" s="43"/>
      <c r="G16" s="17">
        <f t="shared" si="0"/>
        <v>-1</v>
      </c>
      <c r="H16" s="4">
        <f t="shared" si="1"/>
        <v>-1</v>
      </c>
      <c r="K16" t="s">
        <v>65</v>
      </c>
    </row>
    <row r="17" spans="1:17" ht="15.75">
      <c r="A17" s="12">
        <v>14</v>
      </c>
      <c r="B17" s="13" t="s">
        <v>30</v>
      </c>
      <c r="C17" s="14" t="s">
        <v>71</v>
      </c>
      <c r="D17" s="15">
        <v>356</v>
      </c>
      <c r="E17" s="44">
        <v>321.67</v>
      </c>
      <c r="F17" s="44">
        <v>300</v>
      </c>
      <c r="G17" s="18">
        <f t="shared" si="0"/>
        <v>-6.7367177542201687E-2</v>
      </c>
      <c r="H17" s="11">
        <f t="shared" si="1"/>
        <v>-0.15730337078651685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10">
        <v>1308.33</v>
      </c>
      <c r="E18" s="43">
        <v>1308.33</v>
      </c>
      <c r="F18" s="43">
        <v>1250</v>
      </c>
      <c r="G18" s="17">
        <f t="shared" si="0"/>
        <v>-4.4583553079116073E-2</v>
      </c>
      <c r="H18" s="4">
        <f t="shared" si="1"/>
        <v>-4.4583553079116073E-2</v>
      </c>
    </row>
    <row r="19" spans="1:17" ht="15.75">
      <c r="A19" s="12">
        <v>16</v>
      </c>
      <c r="B19" s="13" t="s">
        <v>34</v>
      </c>
      <c r="C19" s="14" t="s">
        <v>35</v>
      </c>
      <c r="D19" s="15">
        <v>2283.33</v>
      </c>
      <c r="E19" s="44">
        <v>1541.6666666666667</v>
      </c>
      <c r="F19" s="44">
        <v>1685.71</v>
      </c>
      <c r="G19" s="18">
        <f t="shared" si="0"/>
        <v>9.3433513513513478E-2</v>
      </c>
      <c r="H19" s="11">
        <f t="shared" si="1"/>
        <v>-0.26173176895148748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10">
        <v>640</v>
      </c>
      <c r="E20" s="43">
        <v>460</v>
      </c>
      <c r="F20" s="43">
        <v>566.66999999999996</v>
      </c>
      <c r="G20" s="17">
        <f t="shared" si="0"/>
        <v>0.23189130434782601</v>
      </c>
      <c r="H20" s="4">
        <f t="shared" si="1"/>
        <v>-0.11457812500000006</v>
      </c>
    </row>
    <row r="21" spans="1:17" ht="15.75">
      <c r="A21" s="12">
        <v>18</v>
      </c>
      <c r="B21" s="13" t="s">
        <v>38</v>
      </c>
      <c r="C21" s="14" t="s">
        <v>39</v>
      </c>
      <c r="D21" s="15">
        <v>700</v>
      </c>
      <c r="E21" s="44">
        <v>620</v>
      </c>
      <c r="F21" s="44">
        <v>610</v>
      </c>
      <c r="G21" s="18">
        <f t="shared" si="0"/>
        <v>-1.6129032258064516E-2</v>
      </c>
      <c r="H21" s="11">
        <f t="shared" si="1"/>
        <v>-0.12857142857142856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10">
        <v>893.72</v>
      </c>
      <c r="E22" s="43">
        <v>1016.67</v>
      </c>
      <c r="F22" s="43">
        <v>991.67</v>
      </c>
      <c r="G22" s="17">
        <f t="shared" si="0"/>
        <v>-2.4590083311202261E-2</v>
      </c>
      <c r="H22" s="4">
        <f t="shared" si="1"/>
        <v>0.10959808441122491</v>
      </c>
    </row>
    <row r="23" spans="1:17" ht="15.75">
      <c r="A23" s="12">
        <v>20</v>
      </c>
      <c r="B23" s="13" t="s">
        <v>41</v>
      </c>
      <c r="C23" s="16" t="s">
        <v>42</v>
      </c>
      <c r="D23" s="15">
        <v>433.33</v>
      </c>
      <c r="E23" s="44">
        <v>391.34</v>
      </c>
      <c r="F23" s="44">
        <v>371.43</v>
      </c>
      <c r="G23" s="18">
        <f t="shared" si="0"/>
        <v>-5.0876475698880694E-2</v>
      </c>
      <c r="H23" s="11">
        <f t="shared" si="1"/>
        <v>-0.14284725267117435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10">
        <v>612.5</v>
      </c>
      <c r="E24" s="43">
        <v>775</v>
      </c>
      <c r="F24" s="43">
        <v>700</v>
      </c>
      <c r="G24" s="17">
        <f t="shared" si="0"/>
        <v>-9.6774193548387094E-2</v>
      </c>
      <c r="H24" s="4">
        <f t="shared" si="1"/>
        <v>0.14285714285714285</v>
      </c>
      <c r="J24" t="s">
        <v>65</v>
      </c>
      <c r="M24" t="s">
        <v>65</v>
      </c>
    </row>
    <row r="25" spans="1:17" ht="15.75">
      <c r="A25" s="12">
        <v>22</v>
      </c>
      <c r="B25" s="13" t="s">
        <v>45</v>
      </c>
      <c r="C25" s="14" t="s">
        <v>46</v>
      </c>
      <c r="D25" s="15">
        <v>645</v>
      </c>
      <c r="E25" s="44">
        <v>708.33</v>
      </c>
      <c r="F25" s="44">
        <v>735.71</v>
      </c>
      <c r="G25" s="18">
        <f t="shared" si="0"/>
        <v>3.865429954964493E-2</v>
      </c>
      <c r="H25" s="11">
        <f t="shared" si="1"/>
        <v>0.14063565891472873</v>
      </c>
    </row>
    <row r="26" spans="1:17" ht="15.75">
      <c r="A26" s="1">
        <v>23</v>
      </c>
      <c r="B26" s="5" t="s">
        <v>47</v>
      </c>
      <c r="C26" s="3" t="s">
        <v>76</v>
      </c>
      <c r="D26" s="10">
        <v>1000</v>
      </c>
      <c r="E26" s="43">
        <v>1205</v>
      </c>
      <c r="F26" s="43">
        <v>1057.1400000000001</v>
      </c>
      <c r="G26" s="21">
        <f t="shared" si="0"/>
        <v>-0.12270539419087129</v>
      </c>
      <c r="H26" s="22">
        <f t="shared" si="1"/>
        <v>5.71400000000001E-2</v>
      </c>
      <c r="J26" t="s">
        <v>65</v>
      </c>
      <c r="K26" t="s">
        <v>65</v>
      </c>
    </row>
    <row r="27" spans="1:17" ht="15.75">
      <c r="A27" s="12">
        <v>24</v>
      </c>
      <c r="B27" s="13" t="s">
        <v>49</v>
      </c>
      <c r="C27" s="14" t="s">
        <v>77</v>
      </c>
      <c r="D27" s="15">
        <v>875</v>
      </c>
      <c r="E27" s="44">
        <v>850</v>
      </c>
      <c r="F27" s="44">
        <v>914.29</v>
      </c>
      <c r="G27" s="18">
        <f t="shared" si="0"/>
        <v>7.5635294117647023E-2</v>
      </c>
      <c r="H27" s="11">
        <f t="shared" si="1"/>
        <v>4.4902857142857099E-2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10">
        <v>524</v>
      </c>
      <c r="E28" s="43">
        <v>401.67</v>
      </c>
      <c r="F28" s="43">
        <v>478.57</v>
      </c>
      <c r="G28" s="17">
        <f t="shared" si="0"/>
        <v>0.19145069335524181</v>
      </c>
      <c r="H28" s="4">
        <f t="shared" si="1"/>
        <v>-8.6698473282442762E-2</v>
      </c>
      <c r="K28" t="s">
        <v>65</v>
      </c>
    </row>
    <row r="29" spans="1:17" ht="15.75">
      <c r="A29" s="12">
        <v>26</v>
      </c>
      <c r="B29" s="13" t="s">
        <v>51</v>
      </c>
      <c r="C29" s="14" t="s">
        <v>79</v>
      </c>
      <c r="D29" s="15">
        <v>443.33</v>
      </c>
      <c r="E29" s="44">
        <v>305</v>
      </c>
      <c r="F29" s="44">
        <v>392.86</v>
      </c>
      <c r="G29" s="18">
        <f t="shared" si="0"/>
        <v>0.28806557377049186</v>
      </c>
      <c r="H29" s="11">
        <f t="shared" si="1"/>
        <v>-0.11384296122527231</v>
      </c>
    </row>
    <row r="30" spans="1:17" ht="15.75">
      <c r="A30" s="1">
        <v>27</v>
      </c>
      <c r="B30" s="5" t="s">
        <v>53</v>
      </c>
      <c r="C30" s="3" t="s">
        <v>80</v>
      </c>
      <c r="D30" s="10">
        <v>510</v>
      </c>
      <c r="E30" s="43">
        <v>500</v>
      </c>
      <c r="F30" s="43">
        <v>585.71</v>
      </c>
      <c r="G30" s="17">
        <f t="shared" si="0"/>
        <v>0.17142000000000007</v>
      </c>
      <c r="H30" s="4">
        <f t="shared" si="1"/>
        <v>0.14845098039215693</v>
      </c>
    </row>
    <row r="31" spans="1:17" ht="15.75">
      <c r="A31" s="12">
        <v>28</v>
      </c>
      <c r="B31" s="13" t="s">
        <v>55</v>
      </c>
      <c r="C31" s="14" t="s">
        <v>81</v>
      </c>
      <c r="D31" s="15">
        <v>708.33199999999999</v>
      </c>
      <c r="E31" s="44">
        <v>620</v>
      </c>
      <c r="F31" s="44">
        <v>589.29</v>
      </c>
      <c r="G31" s="18">
        <f t="shared" si="0"/>
        <v>-4.9532258064516187E-2</v>
      </c>
      <c r="H31" s="11">
        <f t="shared" si="1"/>
        <v>-0.16805961046514917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10">
        <v>270</v>
      </c>
      <c r="E32" s="43">
        <v>150</v>
      </c>
      <c r="F32" s="43">
        <v>126</v>
      </c>
      <c r="G32" s="17">
        <f t="shared" si="0"/>
        <v>-0.16</v>
      </c>
      <c r="H32" s="4">
        <f t="shared" si="1"/>
        <v>-0.53333333333333333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1612.5</v>
      </c>
      <c r="E33" s="44">
        <v>1400</v>
      </c>
      <c r="F33" s="44">
        <v>1485.71</v>
      </c>
      <c r="G33" s="18">
        <f t="shared" si="0"/>
        <v>6.12214285714286E-2</v>
      </c>
      <c r="H33" s="11">
        <f t="shared" si="1"/>
        <v>-7.8629457364341057E-2</v>
      </c>
    </row>
    <row r="34" spans="1:12" ht="15.75">
      <c r="A34" s="1">
        <v>31</v>
      </c>
      <c r="B34" s="5" t="s">
        <v>83</v>
      </c>
      <c r="C34" s="3" t="s">
        <v>84</v>
      </c>
      <c r="D34" s="10">
        <v>1883.33</v>
      </c>
      <c r="E34" s="43">
        <v>1866.62</v>
      </c>
      <c r="F34" s="43">
        <v>2091.67</v>
      </c>
      <c r="G34" s="20">
        <f t="shared" si="0"/>
        <v>0.12056551413785355</v>
      </c>
      <c r="H34" s="4">
        <f t="shared" si="1"/>
        <v>0.11062320464284016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>
        <v>550</v>
      </c>
      <c r="E35" s="44">
        <v>350</v>
      </c>
      <c r="F35" s="44"/>
      <c r="G35" s="18">
        <f t="shared" si="0"/>
        <v>-1</v>
      </c>
      <c r="H35" s="11">
        <f t="shared" si="1"/>
        <v>-1</v>
      </c>
    </row>
    <row r="36" spans="1:12" ht="15.75">
      <c r="A36" s="7" t="s">
        <v>86</v>
      </c>
      <c r="B36" s="7"/>
      <c r="C36" s="7"/>
      <c r="D36" s="7"/>
      <c r="F36" s="52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2"/>
  <sheetViews>
    <sheetView tabSelected="1" topLeftCell="A10" workbookViewId="0">
      <selection activeCell="E11" sqref="E11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3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3" ht="51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97</v>
      </c>
      <c r="H2" s="68"/>
    </row>
    <row r="3" spans="1:13" ht="42.75">
      <c r="A3" s="69" t="s">
        <v>2</v>
      </c>
      <c r="B3" s="70"/>
      <c r="C3" s="29" t="s">
        <v>3</v>
      </c>
      <c r="D3" s="30" t="s">
        <v>94</v>
      </c>
      <c r="E3" s="30" t="s">
        <v>93</v>
      </c>
      <c r="F3" s="30" t="s">
        <v>94</v>
      </c>
      <c r="G3" s="30" t="s">
        <v>4</v>
      </c>
      <c r="H3" s="30" t="s">
        <v>5</v>
      </c>
    </row>
    <row r="4" spans="1:13" ht="15.75">
      <c r="A4" s="26">
        <v>1</v>
      </c>
      <c r="B4" s="28" t="s">
        <v>6</v>
      </c>
      <c r="C4" s="27" t="s">
        <v>7</v>
      </c>
      <c r="D4" s="38">
        <v>2915</v>
      </c>
      <c r="E4" s="38">
        <v>2850</v>
      </c>
      <c r="F4" s="36">
        <v>2796</v>
      </c>
      <c r="G4" s="40">
        <f t="shared" ref="G4:G33" si="0">(F4-E4)/E4</f>
        <v>-1.8947368421052633E-2</v>
      </c>
      <c r="H4" s="40">
        <f t="shared" ref="H4:H33" si="1">+(F4-D4)/D4</f>
        <v>-4.0823327615780447E-2</v>
      </c>
    </row>
    <row r="5" spans="1:13" ht="15.75">
      <c r="A5" s="23">
        <v>2</v>
      </c>
      <c r="B5" s="24" t="s">
        <v>8</v>
      </c>
      <c r="C5" s="25" t="s">
        <v>9</v>
      </c>
      <c r="D5" s="39">
        <v>2252</v>
      </c>
      <c r="E5" s="39">
        <v>2190</v>
      </c>
      <c r="F5" s="41">
        <v>1940</v>
      </c>
      <c r="G5" s="42">
        <f t="shared" si="0"/>
        <v>-0.11415525114155251</v>
      </c>
      <c r="H5" s="42">
        <f t="shared" si="1"/>
        <v>-0.13854351687388988</v>
      </c>
      <c r="M5" t="s">
        <v>65</v>
      </c>
    </row>
    <row r="6" spans="1:13" ht="15.75">
      <c r="A6" s="26">
        <v>3</v>
      </c>
      <c r="B6" s="28" t="s">
        <v>10</v>
      </c>
      <c r="C6" s="27" t="s">
        <v>11</v>
      </c>
      <c r="D6" s="38">
        <v>1982.5</v>
      </c>
      <c r="E6" s="38">
        <v>2040</v>
      </c>
      <c r="F6" s="36">
        <v>2060</v>
      </c>
      <c r="G6" s="40">
        <f t="shared" si="0"/>
        <v>9.8039215686274508E-3</v>
      </c>
      <c r="H6" s="40">
        <f t="shared" si="1"/>
        <v>3.9092055485498108E-2</v>
      </c>
    </row>
    <row r="7" spans="1:13" ht="15.75">
      <c r="A7" s="23">
        <v>4</v>
      </c>
      <c r="B7" s="24" t="s">
        <v>12</v>
      </c>
      <c r="C7" s="25" t="s">
        <v>13</v>
      </c>
      <c r="D7" s="39">
        <v>2893.33</v>
      </c>
      <c r="E7" s="39">
        <v>2385</v>
      </c>
      <c r="F7" s="41">
        <v>2570</v>
      </c>
      <c r="G7" s="42">
        <f t="shared" si="0"/>
        <v>7.7568134171907763E-2</v>
      </c>
      <c r="H7" s="42">
        <f t="shared" si="1"/>
        <v>-0.11175012874438793</v>
      </c>
    </row>
    <row r="8" spans="1:13" ht="15.75">
      <c r="A8" s="26">
        <v>5</v>
      </c>
      <c r="B8" s="28" t="s">
        <v>14</v>
      </c>
      <c r="C8" s="27" t="s">
        <v>15</v>
      </c>
      <c r="D8" s="38">
        <v>1140</v>
      </c>
      <c r="E8" s="38">
        <v>1185</v>
      </c>
      <c r="F8" s="36">
        <v>1180</v>
      </c>
      <c r="G8" s="40">
        <f t="shared" si="0"/>
        <v>-4.2194092827004216E-3</v>
      </c>
      <c r="H8" s="40">
        <f t="shared" si="1"/>
        <v>3.5087719298245612E-2</v>
      </c>
    </row>
    <row r="9" spans="1:13" ht="15.75">
      <c r="A9" s="23">
        <v>6</v>
      </c>
      <c r="B9" s="24" t="s">
        <v>16</v>
      </c>
      <c r="C9" s="25" t="s">
        <v>17</v>
      </c>
      <c r="D9" s="39">
        <v>2113.33</v>
      </c>
      <c r="E9" s="39">
        <v>1847</v>
      </c>
      <c r="F9" s="41">
        <v>1996.67</v>
      </c>
      <c r="G9" s="42">
        <f t="shared" si="0"/>
        <v>8.1034109366540374E-2</v>
      </c>
      <c r="H9" s="42">
        <f t="shared" si="1"/>
        <v>-5.5201979813848223E-2</v>
      </c>
    </row>
    <row r="10" spans="1:13" ht="15.75">
      <c r="A10" s="26">
        <v>7</v>
      </c>
      <c r="B10" s="28" t="s">
        <v>18</v>
      </c>
      <c r="C10" s="27" t="s">
        <v>19</v>
      </c>
      <c r="D10" s="38">
        <v>730</v>
      </c>
      <c r="E10" s="38">
        <v>485</v>
      </c>
      <c r="F10" s="36">
        <v>450</v>
      </c>
      <c r="G10" s="40">
        <f t="shared" si="0"/>
        <v>-7.2164948453608241E-2</v>
      </c>
      <c r="H10" s="40">
        <f t="shared" si="1"/>
        <v>-0.38356164383561642</v>
      </c>
    </row>
    <row r="11" spans="1:13" ht="15.75">
      <c r="A11" s="23">
        <v>8</v>
      </c>
      <c r="B11" s="24" t="s">
        <v>20</v>
      </c>
      <c r="C11" s="25" t="s">
        <v>21</v>
      </c>
      <c r="D11" s="39">
        <v>1566.66</v>
      </c>
      <c r="E11" s="39">
        <v>1665</v>
      </c>
      <c r="F11" s="41">
        <v>1645</v>
      </c>
      <c r="G11" s="42">
        <f t="shared" si="0"/>
        <v>-1.2012012012012012E-2</v>
      </c>
      <c r="H11" s="42">
        <f t="shared" si="1"/>
        <v>5.0004468104119536E-2</v>
      </c>
    </row>
    <row r="12" spans="1:13" ht="15.75">
      <c r="A12" s="26">
        <v>9</v>
      </c>
      <c r="B12" s="28" t="s">
        <v>22</v>
      </c>
      <c r="C12" s="27" t="s">
        <v>23</v>
      </c>
      <c r="D12" s="38">
        <v>842</v>
      </c>
      <c r="E12" s="38">
        <v>595</v>
      </c>
      <c r="F12" s="36">
        <v>620</v>
      </c>
      <c r="G12" s="40">
        <f t="shared" si="0"/>
        <v>4.2016806722689079E-2</v>
      </c>
      <c r="H12" s="40">
        <f t="shared" si="1"/>
        <v>-0.26365795724465557</v>
      </c>
    </row>
    <row r="13" spans="1:13" ht="15.75">
      <c r="A13" s="23">
        <v>10</v>
      </c>
      <c r="B13" s="24" t="s">
        <v>24</v>
      </c>
      <c r="C13" s="25" t="s">
        <v>25</v>
      </c>
      <c r="D13" s="39">
        <v>896.66</v>
      </c>
      <c r="E13" s="39">
        <v>885</v>
      </c>
      <c r="F13" s="41">
        <v>760</v>
      </c>
      <c r="G13" s="42">
        <f t="shared" si="0"/>
        <v>-0.14124293785310735</v>
      </c>
      <c r="H13" s="42">
        <f t="shared" si="1"/>
        <v>-0.1524100550933464</v>
      </c>
    </row>
    <row r="14" spans="1:13" ht="15.75">
      <c r="A14" s="26">
        <v>11</v>
      </c>
      <c r="B14" s="28" t="s">
        <v>26</v>
      </c>
      <c r="C14" s="27" t="s">
        <v>27</v>
      </c>
      <c r="D14" s="38">
        <v>580</v>
      </c>
      <c r="E14" s="38"/>
      <c r="F14" s="36"/>
      <c r="G14" s="40"/>
      <c r="H14" s="40"/>
    </row>
    <row r="15" spans="1:13" ht="15.75">
      <c r="A15" s="23">
        <v>12</v>
      </c>
      <c r="B15" s="24" t="s">
        <v>28</v>
      </c>
      <c r="C15" s="25" t="s">
        <v>29</v>
      </c>
      <c r="D15" s="39"/>
      <c r="E15" s="39"/>
      <c r="F15" s="41">
        <v>730</v>
      </c>
      <c r="G15" s="42"/>
      <c r="H15" s="42"/>
    </row>
    <row r="16" spans="1:13" ht="15.75">
      <c r="A16" s="26">
        <v>13</v>
      </c>
      <c r="B16" s="28" t="s">
        <v>30</v>
      </c>
      <c r="C16" s="27" t="s">
        <v>31</v>
      </c>
      <c r="D16" s="38">
        <v>733.33</v>
      </c>
      <c r="E16" s="38">
        <v>550</v>
      </c>
      <c r="F16" s="36">
        <v>520</v>
      </c>
      <c r="G16" s="40">
        <f t="shared" si="0"/>
        <v>-5.4545454545454543E-2</v>
      </c>
      <c r="H16" s="40">
        <f t="shared" si="1"/>
        <v>-0.29090586775394439</v>
      </c>
    </row>
    <row r="17" spans="1:8" ht="15.75">
      <c r="A17" s="23">
        <v>14</v>
      </c>
      <c r="B17" s="31" t="s">
        <v>32</v>
      </c>
      <c r="C17" s="25" t="s">
        <v>33</v>
      </c>
      <c r="D17" s="39">
        <v>1840</v>
      </c>
      <c r="E17" s="39">
        <v>1708</v>
      </c>
      <c r="F17" s="41">
        <v>1692</v>
      </c>
      <c r="G17" s="42">
        <f t="shared" si="0"/>
        <v>-9.3676814988290398E-3</v>
      </c>
      <c r="H17" s="42">
        <f t="shared" si="1"/>
        <v>-8.0434782608695646E-2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3770</v>
      </c>
      <c r="E18" s="38">
        <v>2947</v>
      </c>
      <c r="F18" s="36">
        <v>2940</v>
      </c>
      <c r="G18" s="40">
        <f t="shared" si="0"/>
        <v>-2.3752969121140144E-3</v>
      </c>
      <c r="H18" s="40">
        <f t="shared" si="1"/>
        <v>-0.22015915119363394</v>
      </c>
    </row>
    <row r="19" spans="1:8" ht="15.75">
      <c r="A19" s="23">
        <v>16</v>
      </c>
      <c r="B19" s="24" t="s">
        <v>36</v>
      </c>
      <c r="C19" s="25" t="s">
        <v>37</v>
      </c>
      <c r="D19" s="39">
        <v>886</v>
      </c>
      <c r="E19" s="39">
        <v>685</v>
      </c>
      <c r="F19" s="41">
        <v>760</v>
      </c>
      <c r="G19" s="42">
        <f t="shared" si="0"/>
        <v>0.10948905109489052</v>
      </c>
      <c r="H19" s="42">
        <f t="shared" si="1"/>
        <v>-0.14221218961625282</v>
      </c>
    </row>
    <row r="20" spans="1:8" ht="15.75">
      <c r="A20" s="26">
        <v>17</v>
      </c>
      <c r="B20" s="28" t="s">
        <v>38</v>
      </c>
      <c r="C20" s="27" t="s">
        <v>39</v>
      </c>
      <c r="D20" s="38">
        <v>960</v>
      </c>
      <c r="E20" s="38">
        <v>720</v>
      </c>
      <c r="F20" s="36">
        <v>775</v>
      </c>
      <c r="G20" s="40">
        <f t="shared" si="0"/>
        <v>7.6388888888888895E-2</v>
      </c>
      <c r="H20" s="40">
        <f t="shared" si="1"/>
        <v>-0.19270833333333334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39">
        <v>1810</v>
      </c>
      <c r="F21" s="41">
        <v>1780</v>
      </c>
      <c r="G21" s="42">
        <f t="shared" si="0"/>
        <v>-1.6574585635359115E-2</v>
      </c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860</v>
      </c>
      <c r="E22" s="38">
        <v>617</v>
      </c>
      <c r="F22" s="36">
        <v>577.5</v>
      </c>
      <c r="G22" s="40">
        <f t="shared" si="0"/>
        <v>-6.40194489465154E-2</v>
      </c>
      <c r="H22" s="40">
        <f t="shared" si="1"/>
        <v>-0.32848837209302323</v>
      </c>
    </row>
    <row r="23" spans="1:8" ht="15.75">
      <c r="A23" s="23">
        <v>20</v>
      </c>
      <c r="B23" s="24" t="s">
        <v>43</v>
      </c>
      <c r="C23" s="25" t="s">
        <v>44</v>
      </c>
      <c r="D23" s="39">
        <v>1080</v>
      </c>
      <c r="E23" s="39">
        <v>1107</v>
      </c>
      <c r="F23" s="41">
        <v>940</v>
      </c>
      <c r="G23" s="42">
        <f t="shared" si="0"/>
        <v>-0.15085817524841916</v>
      </c>
      <c r="H23" s="42">
        <f t="shared" si="1"/>
        <v>-0.12962962962962962</v>
      </c>
    </row>
    <row r="24" spans="1:8" ht="15.75">
      <c r="A24" s="26">
        <v>21</v>
      </c>
      <c r="B24" s="28" t="s">
        <v>45</v>
      </c>
      <c r="C24" s="27" t="s">
        <v>46</v>
      </c>
      <c r="D24" s="38">
        <v>1050</v>
      </c>
      <c r="E24" s="38">
        <v>915</v>
      </c>
      <c r="F24" s="36">
        <v>986.67</v>
      </c>
      <c r="G24" s="40">
        <f t="shared" si="0"/>
        <v>7.8327868852458973E-2</v>
      </c>
      <c r="H24" s="40">
        <f t="shared" si="1"/>
        <v>-6.0314285714285751E-2</v>
      </c>
    </row>
    <row r="25" spans="1:8" ht="15.75">
      <c r="A25" s="23">
        <v>22</v>
      </c>
      <c r="B25" s="24" t="s">
        <v>47</v>
      </c>
      <c r="C25" s="25" t="s">
        <v>48</v>
      </c>
      <c r="D25" s="39">
        <v>1420</v>
      </c>
      <c r="E25" s="39">
        <v>1420</v>
      </c>
      <c r="F25" s="41">
        <v>1360</v>
      </c>
      <c r="G25" s="42">
        <f t="shared" si="0"/>
        <v>-4.2253521126760563E-2</v>
      </c>
      <c r="H25" s="42">
        <f t="shared" si="1"/>
        <v>-4.2253521126760563E-2</v>
      </c>
    </row>
    <row r="26" spans="1:8" ht="15.75">
      <c r="A26" s="26">
        <v>23</v>
      </c>
      <c r="B26" s="28" t="s">
        <v>49</v>
      </c>
      <c r="C26" s="27" t="s">
        <v>50</v>
      </c>
      <c r="D26" s="38">
        <v>1890</v>
      </c>
      <c r="E26" s="38">
        <v>1730</v>
      </c>
      <c r="F26" s="36">
        <v>1746.67</v>
      </c>
      <c r="G26" s="40">
        <f t="shared" si="0"/>
        <v>9.6358381502890597E-3</v>
      </c>
      <c r="H26" s="40">
        <f t="shared" si="1"/>
        <v>-7.5835978835978798E-2</v>
      </c>
    </row>
    <row r="27" spans="1:8" ht="15.75">
      <c r="A27" s="23">
        <v>24</v>
      </c>
      <c r="B27" s="24" t="s">
        <v>51</v>
      </c>
      <c r="C27" s="25" t="s">
        <v>52</v>
      </c>
      <c r="D27" s="39">
        <v>830</v>
      </c>
      <c r="E27" s="39">
        <v>607</v>
      </c>
      <c r="F27" s="41">
        <v>663.33</v>
      </c>
      <c r="G27" s="42">
        <f t="shared" si="0"/>
        <v>9.2800658978583264E-2</v>
      </c>
      <c r="H27" s="42">
        <f t="shared" si="1"/>
        <v>-0.20080722891566261</v>
      </c>
    </row>
    <row r="28" spans="1:8" ht="15.75">
      <c r="A28" s="26">
        <v>25</v>
      </c>
      <c r="B28" s="28" t="s">
        <v>53</v>
      </c>
      <c r="C28" s="27" t="s">
        <v>54</v>
      </c>
      <c r="D28" s="38">
        <v>835</v>
      </c>
      <c r="E28" s="38">
        <v>780</v>
      </c>
      <c r="F28" s="36">
        <v>910</v>
      </c>
      <c r="G28" s="40">
        <f t="shared" si="0"/>
        <v>0.16666666666666666</v>
      </c>
      <c r="H28" s="40">
        <f t="shared" si="1"/>
        <v>8.9820359281437126E-2</v>
      </c>
    </row>
    <row r="29" spans="1:8" ht="15.75">
      <c r="A29" s="23">
        <v>26</v>
      </c>
      <c r="B29" s="24" t="s">
        <v>55</v>
      </c>
      <c r="C29" s="25" t="s">
        <v>56</v>
      </c>
      <c r="D29" s="39">
        <v>1166.6600000000001</v>
      </c>
      <c r="E29" s="39">
        <v>820</v>
      </c>
      <c r="F29" s="41">
        <v>846.67</v>
      </c>
      <c r="G29" s="42">
        <f t="shared" si="0"/>
        <v>3.2524390243902392E-2</v>
      </c>
      <c r="H29" s="42">
        <f t="shared" si="1"/>
        <v>-0.27427871016405819</v>
      </c>
    </row>
    <row r="30" spans="1:8" ht="15.75">
      <c r="A30" s="26">
        <v>27</v>
      </c>
      <c r="B30" s="28" t="s">
        <v>57</v>
      </c>
      <c r="C30" s="27" t="s">
        <v>58</v>
      </c>
      <c r="D30" s="38">
        <v>455</v>
      </c>
      <c r="E30" s="38">
        <v>273.33</v>
      </c>
      <c r="F30" s="36">
        <v>212.5</v>
      </c>
      <c r="G30" s="40">
        <f t="shared" si="0"/>
        <v>-0.22255149453042106</v>
      </c>
      <c r="H30" s="40">
        <f t="shared" si="1"/>
        <v>-0.53296703296703296</v>
      </c>
    </row>
    <row r="31" spans="1:8" ht="15.75">
      <c r="A31" s="23">
        <v>28</v>
      </c>
      <c r="B31" s="24" t="s">
        <v>59</v>
      </c>
      <c r="C31" s="25" t="s">
        <v>60</v>
      </c>
      <c r="D31" s="39">
        <v>2100</v>
      </c>
      <c r="E31" s="39">
        <v>1703</v>
      </c>
      <c r="F31" s="41">
        <v>1910</v>
      </c>
      <c r="G31" s="42">
        <f t="shared" si="0"/>
        <v>0.12155020551967116</v>
      </c>
      <c r="H31" s="42">
        <f t="shared" si="1"/>
        <v>-9.0476190476190474E-2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2585</v>
      </c>
      <c r="E32" s="38">
        <v>2493</v>
      </c>
      <c r="F32" s="36">
        <v>2566.67</v>
      </c>
      <c r="G32" s="40">
        <f t="shared" si="0"/>
        <v>2.955074207781792E-2</v>
      </c>
      <c r="H32" s="40">
        <f t="shared" si="1"/>
        <v>-7.0909090909090627E-3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1025</v>
      </c>
      <c r="E33" s="39">
        <v>860</v>
      </c>
      <c r="F33" s="41"/>
      <c r="G33" s="42"/>
      <c r="H33" s="42"/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2023-11-13T05:52:39Z</dcterms:modified>
</cp:coreProperties>
</file>