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95" l="1"/>
  <c r="H24" i="95"/>
  <c r="H33" i="95" l="1"/>
  <c r="H35" i="2" l="1"/>
  <c r="G16" i="2"/>
  <c r="G30" i="95" l="1"/>
  <c r="H9" i="2" l="1"/>
  <c r="G23" i="95" l="1"/>
  <c r="G32" i="95" l="1"/>
  <c r="G26" i="95"/>
  <c r="H23" i="95"/>
  <c r="G21" i="95"/>
  <c r="H32" i="95" l="1"/>
  <c r="G15" i="2" l="1"/>
  <c r="H31" i="95" l="1"/>
  <c r="H16" i="2" l="1"/>
  <c r="G31" i="95" l="1"/>
  <c r="H30" i="95"/>
  <c r="H29" i="95"/>
  <c r="G29" i="95"/>
  <c r="H28" i="95"/>
  <c r="H27" i="95"/>
  <c r="H26" i="95"/>
  <c r="H25" i="95"/>
  <c r="H22" i="95"/>
  <c r="G22" i="95"/>
  <c r="H20" i="95"/>
  <c r="H19" i="95"/>
  <c r="G19" i="95"/>
  <c r="H18" i="95"/>
  <c r="G18" i="95"/>
  <c r="H17" i="95"/>
  <c r="G17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<sst xmlns="http://schemas.openxmlformats.org/spreadsheetml/2006/main" count="194" uniqueCount="98">
  <si>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</si>
  <si>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</si>
  <si>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</si>
  <si>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</si>
  <si>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</si>
  <si>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</si>
  <si>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</si>
  <si>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</si>
  <si>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</si>
  <si>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</si>
  <si>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</si>
  <si>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</si>
  <si>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</si>
  <si>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</si>
  <si>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</si>
  <si>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</si>
  <si>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</si>
  <si>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</si>
  <si>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</si>
  <si>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</si>
  <si>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</si>
  <si>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</si>
  <si>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</si>
  <si>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</si>
  <si>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</si>
  <si>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</si>
  <si>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</si>
  <si>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</si>
  <si>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</si>
  <si>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</si>
  <si>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</si>
  <si>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</si>
  <si>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</si>
  <si>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</si>
  <si>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</si>
  <si>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</si>
  <si>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</si>
  <si>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</si>
  <si>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</si>
  <si>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</si>
  <si>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</si>
  <si>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</si>
  <si>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</si>
  <si>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</si>
  <si>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</si>
  <si>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</si>
  <si>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</si>
  <si>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</si>
  <si>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</si>
  <si>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</si>
  <si>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</si>
  <si>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</si>
  <si>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</si>
  <si>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</si>
  <si>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</si>
  <si>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</si>
  <si>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</si>
  <si>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</si>
  <si>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</si>
  <si>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</si>
  <si>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</si>
  <si>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</si>
  <si>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</si>
  <si>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</si>
  <si>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</si>
  <si>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</si>
  <si>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</si>
  <si>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</si>
  <si>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</si>
  <si>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</si>
  <si>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</si>
  <si>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</si>
  <si>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</si>
  <si>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</si>
  <si>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</si>
  <si>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</si>
  <si>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</si>
  <si>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</si>
  <si>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</si>
  <si>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</si>
  <si>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</si>
  <si>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</si>
  <si>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</si>
  <si>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</si>
  <si>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</si>
  <si>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</si>
  <si>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</si>
  <si>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</si>
  <si>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</si>
  <si>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</si>
  <si>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</si>
  <si>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</si>
  <si>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Nov</t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</si>
  <si>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November</t>
    </r>
  </si>
  <si>
    <t>4th week of Nov</t>
  </si>
  <si>
    <r>
      <t>% Change   compared to:4</t>
    </r>
    <r>
      <rPr>
        <b/>
        <vertAlign val="superscript"/>
        <sz val="11"/>
        <color indexed="8"/>
        <rFont val="Times New Roman"/>
        <family val="1"/>
      </rPr>
      <t xml:space="preserve">th </t>
    </r>
    <r>
      <rPr>
        <b/>
        <sz val="11"/>
        <color indexed="8"/>
        <rFont val="Times New Roman"/>
        <family val="1"/>
        <charset val="134"/>
      </rPr>
      <t>week of Nov.2023</t>
    </r>
  </si>
  <si>
    <r>
      <t>Compared to Average of 4</t>
    </r>
    <r>
      <rPr>
        <b/>
        <vertAlign val="superscript"/>
        <sz val="11"/>
        <color theme="1"/>
        <rFont val="Calisto MT"/>
        <family val="1"/>
      </rPr>
      <t xml:space="preserve">th </t>
    </r>
    <r>
      <rPr>
        <b/>
        <sz val="11"/>
        <color theme="1"/>
        <rFont val="Calisto MT"/>
        <family val="1"/>
      </rPr>
      <t>week of  November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</si>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</sst>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 applyBorder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E10" sqref="E10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40.5" customHeight="1">
      <c r="A3" s="59" t="s">
        <v>2</v>
      </c>
      <c r="B3" s="59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1610</v>
      </c>
      <c r="E4" s="43">
        <v>1542.86</v>
      </c>
      <c r="F4" s="43">
        <v>1620</v>
      </c>
      <c r="G4" s="17">
        <f t="shared" ref="G4:G34" si="0">+(F4-E4)/E4</f>
        <v>4.9998055559156443E-2</v>
      </c>
      <c r="H4" s="4">
        <f t="shared" ref="H4:H35" si="1">+((F4-D4)/D4)</f>
        <v>6.2111801242236021E-3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1133.33</v>
      </c>
      <c r="E5" s="53">
        <v>1033.33</v>
      </c>
      <c r="F5" s="53">
        <v>975</v>
      </c>
      <c r="G5" s="18">
        <f t="shared" si="0"/>
        <v>-5.6448569188932804E-2</v>
      </c>
      <c r="H5" s="11">
        <f t="shared" si="1"/>
        <v>-0.13970335206868251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1000</v>
      </c>
      <c r="E6" s="43">
        <v>935.71</v>
      </c>
      <c r="F6" s="43">
        <v>810</v>
      </c>
      <c r="G6" s="20">
        <f t="shared" si="0"/>
        <v>-0.13434718021609263</v>
      </c>
      <c r="H6" s="4">
        <f t="shared" si="1"/>
        <v>-0.19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770.83</v>
      </c>
      <c r="E7" s="44">
        <v>620</v>
      </c>
      <c r="F7" s="44">
        <v>560</v>
      </c>
      <c r="G7" s="18">
        <f t="shared" si="0"/>
        <v>-9.6774193548387094E-2</v>
      </c>
      <c r="H7" s="11">
        <f t="shared" si="1"/>
        <v>-0.27351037193674355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1700</v>
      </c>
      <c r="E8" s="43">
        <v>1457.14</v>
      </c>
      <c r="F8" s="43">
        <v>1441.67</v>
      </c>
      <c r="G8" s="17">
        <f t="shared" si="0"/>
        <v>-1.0616687483700966E-2</v>
      </c>
      <c r="H8" s="4">
        <f t="shared" si="1"/>
        <v>-0.15195882352941173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610.71</v>
      </c>
      <c r="E9" s="44">
        <v>664.29</v>
      </c>
      <c r="F9" s="44">
        <v>641.66999999999996</v>
      </c>
      <c r="G9" s="18">
        <f t="shared" si="0"/>
        <v>-3.4051393216817966E-2</v>
      </c>
      <c r="H9" s="11">
        <f t="shared" si="1"/>
        <v>5.0695092597140903E-2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1100</v>
      </c>
      <c r="E10" s="43">
        <v>1183.33</v>
      </c>
      <c r="F10" s="43">
        <v>1083.33</v>
      </c>
      <c r="G10" s="17">
        <f t="shared" si="0"/>
        <v>-8.4507280302198035E-2</v>
      </c>
      <c r="H10" s="4">
        <f t="shared" si="1"/>
        <v>-1.5154545454545521E-2</v>
      </c>
      <c r="I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439.29</v>
      </c>
      <c r="E11" s="44">
        <v>264.29000000000002</v>
      </c>
      <c r="F11" s="44">
        <v>260.83</v>
      </c>
      <c r="G11" s="18">
        <f t="shared" si="0"/>
        <v>-1.3091679594385093E-2</v>
      </c>
      <c r="H11" s="11">
        <f t="shared" si="1"/>
        <v>-0.40624644312413216</v>
      </c>
    </row>
    <row r="12" spans="1:15" ht="15.75">
      <c r="A12" s="1">
        <v>9</v>
      </c>
      <c r="B12" s="2" t="s">
        <v>20</v>
      </c>
      <c r="C12" s="3" t="s">
        <v>69</v>
      </c>
      <c r="D12" s="10">
        <v>790</v>
      </c>
      <c r="E12" s="43">
        <v>980</v>
      </c>
      <c r="F12" s="43">
        <v>816.67</v>
      </c>
      <c r="G12" s="20">
        <f t="shared" si="0"/>
        <v>-0.16666326530612249</v>
      </c>
      <c r="H12" s="4">
        <f t="shared" si="1"/>
        <v>3.3759493670886022E-2</v>
      </c>
      <c r="K12" t="s">
        <v>65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570.83000000000004</v>
      </c>
      <c r="E13" s="44">
        <v>364.29</v>
      </c>
      <c r="F13" s="44">
        <v>455</v>
      </c>
      <c r="G13" s="18">
        <f t="shared" si="0"/>
        <v>0.24900491366768226</v>
      </c>
      <c r="H13" s="11">
        <f t="shared" si="1"/>
        <v>-0.20291505351856076</v>
      </c>
    </row>
    <row r="14" spans="1:15" ht="15.75">
      <c r="A14" s="1">
        <v>11</v>
      </c>
      <c r="B14" s="2" t="s">
        <v>24</v>
      </c>
      <c r="C14" s="3" t="s">
        <v>70</v>
      </c>
      <c r="D14" s="10">
        <v>521.42999999999995</v>
      </c>
      <c r="E14" s="43">
        <v>414.29</v>
      </c>
      <c r="F14" s="43">
        <v>433.31</v>
      </c>
      <c r="G14" s="17">
        <f t="shared" si="0"/>
        <v>4.5909869897897561E-2</v>
      </c>
      <c r="H14" s="4">
        <f t="shared" si="1"/>
        <v>-0.16899679726904848</v>
      </c>
    </row>
    <row r="15" spans="1:15" ht="15.75">
      <c r="A15" s="1">
        <v>12</v>
      </c>
      <c r="B15" s="13" t="s">
        <v>26</v>
      </c>
      <c r="C15" s="14" t="s">
        <v>27</v>
      </c>
      <c r="D15" s="15">
        <v>410</v>
      </c>
      <c r="E15" s="44">
        <v>250</v>
      </c>
      <c r="F15" s="44">
        <v>207.5</v>
      </c>
      <c r="G15" s="18">
        <f t="shared" si="0"/>
        <v>-0.17</v>
      </c>
      <c r="H15" s="11">
        <f t="shared" si="1"/>
        <v>-0.49390243902439024</v>
      </c>
    </row>
    <row r="16" spans="1:15" ht="15.75">
      <c r="A16" s="1">
        <v>13</v>
      </c>
      <c r="B16" s="2" t="s">
        <v>28</v>
      </c>
      <c r="C16" s="3" t="s">
        <v>29</v>
      </c>
      <c r="D16" s="10">
        <v>380</v>
      </c>
      <c r="E16" s="43">
        <v>400</v>
      </c>
      <c r="F16" s="43">
        <v>225</v>
      </c>
      <c r="G16" s="17">
        <f t="shared" si="0"/>
        <v>-0.4375</v>
      </c>
      <c r="H16" s="4">
        <f t="shared" si="1"/>
        <v>-0.40789473684210525</v>
      </c>
      <c r="K16" t="s">
        <v>65</v>
      </c>
    </row>
    <row r="17" spans="1:17" ht="15.75">
      <c r="A17" s="12">
        <v>14</v>
      </c>
      <c r="B17" s="13" t="s">
        <v>30</v>
      </c>
      <c r="C17" s="14" t="s">
        <v>71</v>
      </c>
      <c r="D17" s="15">
        <v>412.5</v>
      </c>
      <c r="E17" s="44">
        <v>341.67</v>
      </c>
      <c r="F17" s="44">
        <v>350</v>
      </c>
      <c r="G17" s="18">
        <f t="shared" si="0"/>
        <v>2.4380249948780939E-2</v>
      </c>
      <c r="H17" s="11">
        <f t="shared" si="1"/>
        <v>-0.15151515151515152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10">
        <v>1385.71</v>
      </c>
      <c r="E18" s="43">
        <v>1300</v>
      </c>
      <c r="F18" s="43">
        <v>1300</v>
      </c>
      <c r="G18" s="17">
        <f t="shared" si="0"/>
        <v>0</v>
      </c>
      <c r="H18" s="4">
        <f t="shared" si="1"/>
        <v>-6.1852768616810182E-2</v>
      </c>
    </row>
    <row r="19" spans="1:17" ht="15.75">
      <c r="A19" s="12">
        <v>16</v>
      </c>
      <c r="B19" s="13" t="s">
        <v>34</v>
      </c>
      <c r="C19" s="14" t="s">
        <v>35</v>
      </c>
      <c r="D19" s="15">
        <v>2014.29</v>
      </c>
      <c r="E19" s="44">
        <v>1657.14</v>
      </c>
      <c r="F19" s="44">
        <v>1766.66</v>
      </c>
      <c r="G19" s="18">
        <f t="shared" si="0"/>
        <v>6.6089769120291575E-2</v>
      </c>
      <c r="H19" s="11">
        <f t="shared" si="1"/>
        <v>-0.122936617865352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10">
        <v>612.5</v>
      </c>
      <c r="E20" s="43">
        <v>616.66999999999996</v>
      </c>
      <c r="F20" s="43">
        <v>583.33000000000004</v>
      </c>
      <c r="G20" s="17">
        <f t="shared" si="0"/>
        <v>-5.4064572623931634E-2</v>
      </c>
      <c r="H20" s="4">
        <f t="shared" si="1"/>
        <v>-4.7624489795918303E-2</v>
      </c>
    </row>
    <row r="21" spans="1:17" ht="15.75">
      <c r="A21" s="12">
        <v>18</v>
      </c>
      <c r="B21" s="13" t="s">
        <v>38</v>
      </c>
      <c r="C21" s="14" t="s">
        <v>39</v>
      </c>
      <c r="D21" s="15">
        <v>641.66999999999996</v>
      </c>
      <c r="E21" s="44">
        <v>714.29</v>
      </c>
      <c r="F21" s="44">
        <v>758.33</v>
      </c>
      <c r="G21" s="18">
        <f t="shared" si="0"/>
        <v>6.1655630066219713E-2</v>
      </c>
      <c r="H21" s="11">
        <f t="shared" si="1"/>
        <v>0.18180684775663516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10">
        <v>1000</v>
      </c>
      <c r="E22" s="43">
        <v>1000</v>
      </c>
      <c r="F22" s="43">
        <v>840</v>
      </c>
      <c r="G22" s="17">
        <f t="shared" si="0"/>
        <v>-0.16</v>
      </c>
      <c r="H22" s="4">
        <f t="shared" si="1"/>
        <v>-0.16</v>
      </c>
    </row>
    <row r="23" spans="1:17" ht="15.75">
      <c r="A23" s="12">
        <v>20</v>
      </c>
      <c r="B23" s="13" t="s">
        <v>41</v>
      </c>
      <c r="C23" s="16" t="s">
        <v>42</v>
      </c>
      <c r="D23" s="15">
        <v>590</v>
      </c>
      <c r="E23" s="44">
        <v>414.29</v>
      </c>
      <c r="F23" s="44">
        <v>416.67</v>
      </c>
      <c r="G23" s="18">
        <f t="shared" si="0"/>
        <v>5.7447681575707723E-3</v>
      </c>
      <c r="H23" s="11">
        <f t="shared" si="1"/>
        <v>-0.29377966101694913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10">
        <v>770</v>
      </c>
      <c r="E24" s="43">
        <v>683.33</v>
      </c>
      <c r="F24" s="43">
        <v>679.17</v>
      </c>
      <c r="G24" s="17">
        <f t="shared" si="0"/>
        <v>-6.0878345748029234E-3</v>
      </c>
      <c r="H24" s="4">
        <f t="shared" si="1"/>
        <v>-0.11796103896103902</v>
      </c>
      <c r="J24" t="s">
        <v>65</v>
      </c>
      <c r="M24" t="s">
        <v>65</v>
      </c>
    </row>
    <row r="25" spans="1:17" ht="15.75">
      <c r="A25" s="12">
        <v>22</v>
      </c>
      <c r="B25" s="13" t="s">
        <v>45</v>
      </c>
      <c r="C25" s="14" t="s">
        <v>46</v>
      </c>
      <c r="D25" s="15">
        <v>775</v>
      </c>
      <c r="E25" s="44">
        <v>750</v>
      </c>
      <c r="F25" s="44">
        <v>733.33</v>
      </c>
      <c r="G25" s="18">
        <f t="shared" si="0"/>
        <v>-2.2226666666666613E-2</v>
      </c>
      <c r="H25" s="11">
        <f t="shared" si="1"/>
        <v>-5.3767741935483816E-2</v>
      </c>
    </row>
    <row r="26" spans="1:17" ht="15.75">
      <c r="A26" s="1">
        <v>23</v>
      </c>
      <c r="B26" s="5" t="s">
        <v>47</v>
      </c>
      <c r="C26" s="3" t="s">
        <v>76</v>
      </c>
      <c r="D26" s="10">
        <v>1091.67</v>
      </c>
      <c r="E26" s="43">
        <v>1242.8599999999999</v>
      </c>
      <c r="F26" s="43">
        <v>1237.5</v>
      </c>
      <c r="G26" s="21">
        <f t="shared" si="0"/>
        <v>-4.3126337640602324E-3</v>
      </c>
      <c r="H26" s="22">
        <f t="shared" si="1"/>
        <v>0.13358432493335889</v>
      </c>
      <c r="J26" t="s">
        <v>65</v>
      </c>
      <c r="K26" t="s">
        <v>65</v>
      </c>
    </row>
    <row r="27" spans="1:17" ht="15.75">
      <c r="A27" s="12">
        <v>24</v>
      </c>
      <c r="B27" s="13" t="s">
        <v>49</v>
      </c>
      <c r="C27" s="14" t="s">
        <v>77</v>
      </c>
      <c r="D27" s="15">
        <v>966.67</v>
      </c>
      <c r="E27" s="44">
        <v>1016.67</v>
      </c>
      <c r="F27" s="44">
        <v>925</v>
      </c>
      <c r="G27" s="18">
        <f t="shared" si="0"/>
        <v>-9.0166917485516404E-2</v>
      </c>
      <c r="H27" s="11">
        <f t="shared" si="1"/>
        <v>-4.3106747907765794E-2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10">
        <v>603.57000000000005</v>
      </c>
      <c r="E28" s="43">
        <v>493.57</v>
      </c>
      <c r="F28" s="43">
        <v>471.67</v>
      </c>
      <c r="G28" s="17">
        <f t="shared" si="0"/>
        <v>-4.4370605993070848E-2</v>
      </c>
      <c r="H28" s="4">
        <f t="shared" si="1"/>
        <v>-0.21853306161671393</v>
      </c>
      <c r="K28" t="s">
        <v>65</v>
      </c>
    </row>
    <row r="29" spans="1:17" ht="15.75">
      <c r="A29" s="12">
        <v>26</v>
      </c>
      <c r="B29" s="13" t="s">
        <v>51</v>
      </c>
      <c r="C29" s="14" t="s">
        <v>79</v>
      </c>
      <c r="D29" s="15">
        <v>530</v>
      </c>
      <c r="E29" s="44">
        <v>391.67</v>
      </c>
      <c r="F29" s="44">
        <v>376.67</v>
      </c>
      <c r="G29" s="18">
        <f t="shared" si="0"/>
        <v>-3.8297546403860391E-2</v>
      </c>
      <c r="H29" s="11">
        <f t="shared" si="1"/>
        <v>-0.28930188679245278</v>
      </c>
    </row>
    <row r="30" spans="1:17" ht="15.75">
      <c r="A30" s="1">
        <v>27</v>
      </c>
      <c r="B30" s="5" t="s">
        <v>53</v>
      </c>
      <c r="C30" s="3" t="s">
        <v>80</v>
      </c>
      <c r="D30" s="10">
        <v>535.71</v>
      </c>
      <c r="E30" s="43">
        <v>490.71</v>
      </c>
      <c r="F30" s="43">
        <v>570.83000000000004</v>
      </c>
      <c r="G30" s="17">
        <f t="shared" si="0"/>
        <v>0.16327362393266912</v>
      </c>
      <c r="H30" s="4">
        <f t="shared" si="1"/>
        <v>6.5557857796195704E-2</v>
      </c>
    </row>
    <row r="31" spans="1:17" ht="15.75">
      <c r="A31" s="12">
        <v>28</v>
      </c>
      <c r="B31" s="13" t="s">
        <v>55</v>
      </c>
      <c r="C31" s="14" t="s">
        <v>81</v>
      </c>
      <c r="D31" s="15">
        <v>821.43</v>
      </c>
      <c r="E31" s="44">
        <v>635.71</v>
      </c>
      <c r="F31" s="44">
        <v>550</v>
      </c>
      <c r="G31" s="18">
        <f t="shared" si="0"/>
        <v>-0.13482562803794187</v>
      </c>
      <c r="H31" s="11">
        <f t="shared" si="1"/>
        <v>-0.33043594706791812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10">
        <v>260</v>
      </c>
      <c r="E32" s="43">
        <v>144.16999999999999</v>
      </c>
      <c r="F32" s="43">
        <v>190</v>
      </c>
      <c r="G32" s="17">
        <f t="shared" si="0"/>
        <v>0.31788860373170574</v>
      </c>
      <c r="H32" s="4">
        <f t="shared" si="1"/>
        <v>-0.26923076923076922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1740</v>
      </c>
      <c r="E33" s="44">
        <v>1620</v>
      </c>
      <c r="F33" s="44">
        <v>1583.33</v>
      </c>
      <c r="G33" s="18">
        <f t="shared" si="0"/>
        <v>-2.2635802469135848E-2</v>
      </c>
      <c r="H33" s="11">
        <f t="shared" si="1"/>
        <v>-9.0040229885057513E-2</v>
      </c>
    </row>
    <row r="34" spans="1:12" ht="15.75">
      <c r="A34" s="1">
        <v>31</v>
      </c>
      <c r="B34" s="5" t="s">
        <v>83</v>
      </c>
      <c r="C34" s="3" t="s">
        <v>84</v>
      </c>
      <c r="D34" s="10">
        <v>1683.33</v>
      </c>
      <c r="E34" s="43">
        <v>2083.33</v>
      </c>
      <c r="F34" s="43">
        <v>1970</v>
      </c>
      <c r="G34" s="20">
        <f t="shared" si="0"/>
        <v>-5.4398487037579227E-2</v>
      </c>
      <c r="H34" s="4">
        <f t="shared" si="1"/>
        <v>0.17029934712742009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/>
      <c r="E35" s="44">
        <v>425</v>
      </c>
      <c r="F35" s="44">
        <v>425</v>
      </c>
      <c r="G35" s="18"/>
      <c r="H35" s="11" t="e">
        <f t="shared" si="1"/>
        <v>#DIV/0!</v>
      </c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tabSelected="1" workbookViewId="0">
      <selection activeCell="F34" sqref="F3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2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2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96</v>
      </c>
      <c r="H2" s="68"/>
    </row>
    <row r="3" spans="1:12" ht="44.25">
      <c r="A3" s="69" t="s">
        <v>2</v>
      </c>
      <c r="B3" s="70"/>
      <c r="C3" s="29" t="s">
        <v>3</v>
      </c>
      <c r="D3" s="30" t="s">
        <v>97</v>
      </c>
      <c r="E3" s="30" t="s">
        <v>93</v>
      </c>
      <c r="F3" s="30" t="s">
        <v>97</v>
      </c>
      <c r="G3" s="30" t="s">
        <v>4</v>
      </c>
      <c r="H3" s="30" t="s">
        <v>5</v>
      </c>
    </row>
    <row r="4" spans="1:12" ht="15.75">
      <c r="A4" s="26">
        <v>1</v>
      </c>
      <c r="B4" s="28" t="s">
        <v>6</v>
      </c>
      <c r="C4" s="27" t="s">
        <v>7</v>
      </c>
      <c r="D4" s="38">
        <v>2956</v>
      </c>
      <c r="E4" s="38">
        <v>3360</v>
      </c>
      <c r="F4" s="36">
        <v>3593.33</v>
      </c>
      <c r="G4" s="40">
        <f t="shared" ref="G4:G33" si="0">(F4-E4)/E4</f>
        <v>6.9443452380952356E-2</v>
      </c>
      <c r="H4" s="40">
        <f t="shared" ref="H4:H33" si="1">+(F4-D4)/D4</f>
        <v>0.21560554803788901</v>
      </c>
    </row>
    <row r="5" spans="1:12" ht="15.75">
      <c r="A5" s="23">
        <v>2</v>
      </c>
      <c r="B5" s="24" t="s">
        <v>8</v>
      </c>
      <c r="C5" s="25" t="s">
        <v>9</v>
      </c>
      <c r="D5" s="39">
        <v>2286.67</v>
      </c>
      <c r="E5" s="39">
        <v>2198</v>
      </c>
      <c r="F5" s="41">
        <v>2120</v>
      </c>
      <c r="G5" s="42">
        <f t="shared" si="0"/>
        <v>-3.5486806187443133E-2</v>
      </c>
      <c r="H5" s="42">
        <f t="shared" si="1"/>
        <v>-7.2887648851823861E-2</v>
      </c>
      <c r="L5" t="s">
        <v>65</v>
      </c>
    </row>
    <row r="6" spans="1:12" ht="15.75">
      <c r="A6" s="26">
        <v>3</v>
      </c>
      <c r="B6" s="28" t="s">
        <v>10</v>
      </c>
      <c r="C6" s="27" t="s">
        <v>11</v>
      </c>
      <c r="D6" s="38">
        <v>1932.5</v>
      </c>
      <c r="E6" s="38">
        <v>1920</v>
      </c>
      <c r="F6" s="36">
        <v>1890</v>
      </c>
      <c r="G6" s="40">
        <f t="shared" si="0"/>
        <v>-1.5625E-2</v>
      </c>
      <c r="H6" s="40">
        <f t="shared" si="1"/>
        <v>-2.1992238033635189E-2</v>
      </c>
    </row>
    <row r="7" spans="1:12" ht="15.75">
      <c r="A7" s="23">
        <v>4</v>
      </c>
      <c r="B7" s="24" t="s">
        <v>12</v>
      </c>
      <c r="C7" s="25" t="s">
        <v>13</v>
      </c>
      <c r="D7" s="39">
        <v>2896</v>
      </c>
      <c r="E7" s="39">
        <v>2553</v>
      </c>
      <c r="F7" s="41">
        <v>2597</v>
      </c>
      <c r="G7" s="42">
        <f t="shared" si="0"/>
        <v>1.7234625930278104E-2</v>
      </c>
      <c r="H7" s="42">
        <f t="shared" si="1"/>
        <v>-0.10324585635359115</v>
      </c>
    </row>
    <row r="8" spans="1:12" ht="15.75">
      <c r="A8" s="26">
        <v>5</v>
      </c>
      <c r="B8" s="28" t="s">
        <v>14</v>
      </c>
      <c r="C8" s="27" t="s">
        <v>15</v>
      </c>
      <c r="D8" s="38">
        <v>1190</v>
      </c>
      <c r="E8" s="38">
        <v>1156</v>
      </c>
      <c r="F8" s="36">
        <v>1207</v>
      </c>
      <c r="G8" s="40">
        <f t="shared" si="0"/>
        <v>4.4117647058823532E-2</v>
      </c>
      <c r="H8" s="40">
        <f t="shared" si="1"/>
        <v>1.4285714285714285E-2</v>
      </c>
    </row>
    <row r="9" spans="1:12" ht="15.75">
      <c r="A9" s="23">
        <v>6</v>
      </c>
      <c r="B9" s="24" t="s">
        <v>16</v>
      </c>
      <c r="C9" s="25" t="s">
        <v>17</v>
      </c>
      <c r="D9" s="39">
        <v>2292</v>
      </c>
      <c r="E9" s="39">
        <v>2197</v>
      </c>
      <c r="F9" s="41">
        <v>1996</v>
      </c>
      <c r="G9" s="42">
        <f t="shared" si="0"/>
        <v>-9.148839326354119E-2</v>
      </c>
      <c r="H9" s="42">
        <f t="shared" si="1"/>
        <v>-0.12914485165794065</v>
      </c>
    </row>
    <row r="10" spans="1:12" ht="15.75">
      <c r="A10" s="26">
        <v>7</v>
      </c>
      <c r="B10" s="28" t="s">
        <v>18</v>
      </c>
      <c r="C10" s="27" t="s">
        <v>19</v>
      </c>
      <c r="D10" s="38">
        <v>640</v>
      </c>
      <c r="E10" s="38">
        <v>505</v>
      </c>
      <c r="F10" s="36">
        <v>530</v>
      </c>
      <c r="G10" s="40">
        <f t="shared" si="0"/>
        <v>4.9504950495049507E-2</v>
      </c>
      <c r="H10" s="40">
        <f t="shared" si="1"/>
        <v>-0.171875</v>
      </c>
    </row>
    <row r="11" spans="1:12" ht="15.75">
      <c r="A11" s="23">
        <v>8</v>
      </c>
      <c r="B11" s="24" t="s">
        <v>20</v>
      </c>
      <c r="C11" s="25" t="s">
        <v>21</v>
      </c>
      <c r="D11" s="39">
        <v>1660</v>
      </c>
      <c r="E11" s="39">
        <v>1740</v>
      </c>
      <c r="F11" s="41">
        <v>1650</v>
      </c>
      <c r="G11" s="42">
        <f t="shared" si="0"/>
        <v>-5.1724137931034482E-2</v>
      </c>
      <c r="H11" s="42">
        <f t="shared" si="1"/>
        <v>-6.024096385542169E-3</v>
      </c>
    </row>
    <row r="12" spans="1:12" ht="15.75">
      <c r="A12" s="26">
        <v>9</v>
      </c>
      <c r="B12" s="28" t="s">
        <v>22</v>
      </c>
      <c r="C12" s="27" t="s">
        <v>23</v>
      </c>
      <c r="D12" s="38">
        <v>902.5</v>
      </c>
      <c r="E12" s="38">
        <v>625</v>
      </c>
      <c r="F12" s="36">
        <v>712</v>
      </c>
      <c r="G12" s="40">
        <f t="shared" si="0"/>
        <v>0.13919999999999999</v>
      </c>
      <c r="H12" s="40">
        <f t="shared" si="1"/>
        <v>-0.21108033240997229</v>
      </c>
    </row>
    <row r="13" spans="1:12" ht="15.75">
      <c r="A13" s="23">
        <v>10</v>
      </c>
      <c r="B13" s="24" t="s">
        <v>24</v>
      </c>
      <c r="C13" s="25" t="s">
        <v>25</v>
      </c>
      <c r="D13" s="39">
        <v>863.33</v>
      </c>
      <c r="E13" s="39">
        <v>825</v>
      </c>
      <c r="F13" s="41">
        <v>810</v>
      </c>
      <c r="G13" s="42">
        <f t="shared" si="0"/>
        <v>-1.8181818181818181E-2</v>
      </c>
      <c r="H13" s="42" t="s">
        <v>65</v>
      </c>
    </row>
    <row r="14" spans="1:12" ht="15.75">
      <c r="A14" s="26">
        <v>11</v>
      </c>
      <c r="B14" s="28" t="s">
        <v>26</v>
      </c>
      <c r="C14" s="27" t="s">
        <v>27</v>
      </c>
      <c r="D14" s="38"/>
      <c r="E14" s="38"/>
      <c r="F14" s="36">
        <v>400</v>
      </c>
      <c r="G14" s="40"/>
      <c r="H14" s="40"/>
    </row>
    <row r="15" spans="1:12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2" ht="15.75">
      <c r="A16" s="26">
        <v>13</v>
      </c>
      <c r="B16" s="28" t="s">
        <v>30</v>
      </c>
      <c r="C16" s="27" t="s">
        <v>31</v>
      </c>
      <c r="D16" s="38">
        <v>650</v>
      </c>
      <c r="E16" s="38"/>
      <c r="F16" s="36"/>
      <c r="G16" s="40"/>
      <c r="H16" s="40"/>
    </row>
    <row r="17" spans="1:8" ht="15.75">
      <c r="A17" s="23">
        <v>14</v>
      </c>
      <c r="B17" s="31" t="s">
        <v>32</v>
      </c>
      <c r="C17" s="25" t="s">
        <v>33</v>
      </c>
      <c r="D17" s="39">
        <v>1747.5</v>
      </c>
      <c r="E17" s="39">
        <v>1721.67</v>
      </c>
      <c r="F17" s="41">
        <v>1795</v>
      </c>
      <c r="G17" s="42">
        <f t="shared" si="0"/>
        <v>4.2592366713713969E-2</v>
      </c>
      <c r="H17" s="42">
        <f t="shared" si="1"/>
        <v>2.7181688125894134E-2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3580</v>
      </c>
      <c r="E18" s="38">
        <v>2945</v>
      </c>
      <c r="F18" s="36">
        <v>2980</v>
      </c>
      <c r="G18" s="40">
        <f t="shared" si="0"/>
        <v>1.1884550084889643E-2</v>
      </c>
      <c r="H18" s="40">
        <f t="shared" si="1"/>
        <v>-0.16759776536312848</v>
      </c>
    </row>
    <row r="19" spans="1:8" ht="15.75">
      <c r="A19" s="23">
        <v>16</v>
      </c>
      <c r="B19" s="24" t="s">
        <v>36</v>
      </c>
      <c r="C19" s="25" t="s">
        <v>37</v>
      </c>
      <c r="D19" s="39">
        <v>900</v>
      </c>
      <c r="E19" s="39">
        <v>910</v>
      </c>
      <c r="F19" s="41">
        <v>920</v>
      </c>
      <c r="G19" s="42">
        <f t="shared" si="0"/>
        <v>1.098901098901099E-2</v>
      </c>
      <c r="H19" s="42">
        <f t="shared" si="1"/>
        <v>2.2222222222222223E-2</v>
      </c>
    </row>
    <row r="20" spans="1:8" ht="15.75">
      <c r="A20" s="26">
        <v>17</v>
      </c>
      <c r="B20" s="28" t="s">
        <v>38</v>
      </c>
      <c r="C20" s="27" t="s">
        <v>39</v>
      </c>
      <c r="D20" s="38">
        <v>910</v>
      </c>
      <c r="E20" s="38">
        <v>890</v>
      </c>
      <c r="F20" s="36">
        <v>960</v>
      </c>
      <c r="G20" s="40">
        <f t="shared" si="0"/>
        <v>7.8651685393258425E-2</v>
      </c>
      <c r="H20" s="40">
        <f t="shared" si="1"/>
        <v>5.4945054945054944E-2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>
        <v>1720</v>
      </c>
      <c r="F21" s="41">
        <v>1610</v>
      </c>
      <c r="G21" s="42">
        <f t="shared" si="0"/>
        <v>-6.3953488372093026E-2</v>
      </c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855</v>
      </c>
      <c r="E22" s="38">
        <v>708</v>
      </c>
      <c r="F22" s="36">
        <v>705</v>
      </c>
      <c r="G22" s="40">
        <f t="shared" si="0"/>
        <v>-4.2372881355932203E-3</v>
      </c>
      <c r="H22" s="40">
        <f t="shared" si="1"/>
        <v>-0.17543859649122806</v>
      </c>
    </row>
    <row r="23" spans="1:8" ht="15.75">
      <c r="A23" s="23">
        <v>20</v>
      </c>
      <c r="B23" s="24" t="s">
        <v>43</v>
      </c>
      <c r="C23" s="25" t="s">
        <v>44</v>
      </c>
      <c r="D23" s="39">
        <v>1140</v>
      </c>
      <c r="E23" s="39">
        <v>1020</v>
      </c>
      <c r="F23" s="41">
        <v>1010</v>
      </c>
      <c r="G23" s="42">
        <f t="shared" si="0"/>
        <v>-9.8039215686274508E-3</v>
      </c>
      <c r="H23" s="42">
        <f t="shared" si="1"/>
        <v>-0.11403508771929824</v>
      </c>
    </row>
    <row r="24" spans="1:8" ht="15.75">
      <c r="A24" s="26">
        <v>21</v>
      </c>
      <c r="B24" s="28" t="s">
        <v>45</v>
      </c>
      <c r="C24" s="27" t="s">
        <v>46</v>
      </c>
      <c r="D24" s="38">
        <v>1040</v>
      </c>
      <c r="E24" s="38"/>
      <c r="F24" s="36">
        <v>1030</v>
      </c>
      <c r="G24" s="40"/>
      <c r="H24" s="40">
        <f t="shared" si="1"/>
        <v>-9.6153846153846159E-3</v>
      </c>
    </row>
    <row r="25" spans="1:8" ht="15.75">
      <c r="A25" s="23">
        <v>22</v>
      </c>
      <c r="B25" s="24" t="s">
        <v>47</v>
      </c>
      <c r="C25" s="25" t="s">
        <v>48</v>
      </c>
      <c r="D25" s="39">
        <v>1390</v>
      </c>
      <c r="E25" s="39">
        <v>1506.67</v>
      </c>
      <c r="F25" s="41">
        <v>1530</v>
      </c>
      <c r="G25" s="42">
        <f t="shared" si="0"/>
        <v>1.5484479016639295E-2</v>
      </c>
      <c r="H25" s="42">
        <f t="shared" si="1"/>
        <v>0.10071942446043165</v>
      </c>
    </row>
    <row r="26" spans="1:8" ht="15.75">
      <c r="A26" s="26">
        <v>23</v>
      </c>
      <c r="B26" s="28" t="s">
        <v>49</v>
      </c>
      <c r="C26" s="27" t="s">
        <v>50</v>
      </c>
      <c r="D26" s="38">
        <v>1850</v>
      </c>
      <c r="E26" s="38">
        <v>1988</v>
      </c>
      <c r="F26" s="36">
        <v>1813</v>
      </c>
      <c r="G26" s="40">
        <f t="shared" si="0"/>
        <v>-8.8028169014084501E-2</v>
      </c>
      <c r="H26" s="40">
        <f t="shared" si="1"/>
        <v>-0.02</v>
      </c>
    </row>
    <row r="27" spans="1:8" ht="15.75">
      <c r="A27" s="23">
        <v>24</v>
      </c>
      <c r="B27" s="24" t="s">
        <v>51</v>
      </c>
      <c r="C27" s="25" t="s">
        <v>52</v>
      </c>
      <c r="D27" s="39">
        <v>870</v>
      </c>
      <c r="E27" s="39">
        <v>680</v>
      </c>
      <c r="F27" s="41">
        <v>772</v>
      </c>
      <c r="G27" s="42">
        <f t="shared" si="0"/>
        <v>0.13529411764705881</v>
      </c>
      <c r="H27" s="42">
        <f t="shared" si="1"/>
        <v>-0.11264367816091954</v>
      </c>
    </row>
    <row r="28" spans="1:8" ht="15.75">
      <c r="A28" s="26">
        <v>25</v>
      </c>
      <c r="B28" s="28" t="s">
        <v>53</v>
      </c>
      <c r="C28" s="27" t="s">
        <v>54</v>
      </c>
      <c r="D28" s="38">
        <v>900</v>
      </c>
      <c r="E28" s="38">
        <v>920</v>
      </c>
      <c r="F28" s="36">
        <v>940</v>
      </c>
      <c r="G28" s="40">
        <f t="shared" si="0"/>
        <v>2.1739130434782608E-2</v>
      </c>
      <c r="H28" s="40">
        <f t="shared" si="1"/>
        <v>4.4444444444444446E-2</v>
      </c>
    </row>
    <row r="29" spans="1:8" ht="15.75">
      <c r="A29" s="23">
        <v>26</v>
      </c>
      <c r="B29" s="24" t="s">
        <v>55</v>
      </c>
      <c r="C29" s="25" t="s">
        <v>56</v>
      </c>
      <c r="D29" s="39">
        <v>1243.33</v>
      </c>
      <c r="E29" s="39">
        <v>970</v>
      </c>
      <c r="F29" s="41">
        <v>933.33</v>
      </c>
      <c r="G29" s="42">
        <f t="shared" si="0"/>
        <v>-3.7804123711340162E-2</v>
      </c>
      <c r="H29" s="42">
        <f t="shared" si="1"/>
        <v>-0.24933042715932208</v>
      </c>
    </row>
    <row r="30" spans="1:8" ht="15.75">
      <c r="A30" s="26">
        <v>27</v>
      </c>
      <c r="B30" s="28" t="s">
        <v>57</v>
      </c>
      <c r="C30" s="27" t="s">
        <v>58</v>
      </c>
      <c r="D30" s="38">
        <v>420</v>
      </c>
      <c r="E30" s="38">
        <v>280</v>
      </c>
      <c r="F30" s="36">
        <v>330</v>
      </c>
      <c r="G30" s="40">
        <f t="shared" si="0"/>
        <v>0.17857142857142858</v>
      </c>
      <c r="H30" s="40">
        <f t="shared" si="1"/>
        <v>-0.21428571428571427</v>
      </c>
    </row>
    <row r="31" spans="1:8" ht="15.75">
      <c r="A31" s="23">
        <v>28</v>
      </c>
      <c r="B31" s="24" t="s">
        <v>59</v>
      </c>
      <c r="C31" s="25" t="s">
        <v>60</v>
      </c>
      <c r="D31" s="39">
        <v>2143.33</v>
      </c>
      <c r="E31" s="39">
        <v>2165</v>
      </c>
      <c r="F31" s="41">
        <v>2180</v>
      </c>
      <c r="G31" s="42">
        <f t="shared" si="0"/>
        <v>6.9284064665127024E-3</v>
      </c>
      <c r="H31" s="42">
        <f t="shared" si="1"/>
        <v>1.7108891304652141E-2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2370</v>
      </c>
      <c r="E32" s="38">
        <v>2528</v>
      </c>
      <c r="F32" s="36">
        <v>2440</v>
      </c>
      <c r="G32" s="40">
        <f t="shared" si="0"/>
        <v>-3.4810126582278479E-2</v>
      </c>
      <c r="H32" s="40">
        <f t="shared" si="1"/>
        <v>2.9535864978902954E-2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1050</v>
      </c>
      <c r="E33" s="39">
        <v>880</v>
      </c>
      <c r="F33" s="41">
        <v>850</v>
      </c>
      <c r="G33" s="42">
        <f t="shared" si="0"/>
        <v>-3.4090909090909088E-2</v>
      </c>
      <c r="H33" s="42">
        <f t="shared" si="1"/>
        <v>-0.19047619047619047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2023-12-07T04:42:40Z</dcterms:modified>
</cp:coreProperties>
</file>