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3\Dec\"/>
    </mc:Choice>
  </mc:AlternateContent>
  <xr:revisionPtr revIDLastSave="0" documentId="13_ncr:1_{F17967CE-AACD-4901-B258-7504CFEE4582}" xr6:coauthVersionLast="47" xr6:coauthVersionMax="47" xr10:uidLastSave="{00000000-0000-0000-0000-000000000000}"/>
  <bookViews>
    <workbookView xWindow="780" yWindow="300" windowWidth="19035" windowHeight="10620" activeTab="1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96" l="1"/>
  <c r="H14" i="96"/>
  <c r="H32" i="96" l="1"/>
  <c r="G32" i="96"/>
  <c r="H31" i="96"/>
  <c r="H30" i="96"/>
  <c r="G30" i="96"/>
  <c r="H29" i="96"/>
  <c r="G29" i="96"/>
  <c r="H28" i="96"/>
  <c r="G28" i="96"/>
  <c r="H27" i="96"/>
  <c r="H26" i="96"/>
  <c r="H25" i="96"/>
  <c r="G25" i="96"/>
  <c r="H23" i="96"/>
  <c r="G23" i="96"/>
  <c r="H22" i="96"/>
  <c r="G22" i="96"/>
  <c r="G21" i="96"/>
  <c r="H20" i="96"/>
  <c r="G20" i="96"/>
  <c r="H19" i="96"/>
  <c r="G19" i="96"/>
  <c r="H18" i="96"/>
  <c r="G18" i="96"/>
  <c r="H17" i="96"/>
  <c r="G17" i="96"/>
  <c r="G13" i="96"/>
  <c r="H12" i="96"/>
  <c r="H11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26" i="96"/>
  <c r="G31" i="96"/>
  <c r="H31" i="2" l="1"/>
  <c r="G16" i="2" l="1"/>
  <c r="H9" i="2" l="1"/>
  <c r="G15" i="2" l="1"/>
  <c r="H16" i="2" l="1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<sst xmlns="http://schemas.openxmlformats.org/spreadsheetml/2006/main" count="196" uniqueCount="98">
  <si>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</si>
  <si>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</si>
  <si>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</si>
  <si>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</si>
  <si>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</si>
  <si>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</si>
  <si>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</si>
  <si>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</si>
  <si>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</si>
  <si>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</si>
  <si>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</si>
  <si>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</si>
  <si>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</si>
  <si>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</si>
  <si>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</si>
  <si>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</si>
  <si>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</si>
  <si>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</si>
  <si>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</si>
  <si>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</si>
  <si>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</si>
  <si>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</si>
  <si>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</si>
  <si>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</si>
  <si>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</si>
  <si>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</si>
  <si>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</si>
  <si>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</si>
  <si>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</si>
  <si>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</si>
  <si>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</si>
  <si>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</si>
  <si>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</si>
  <si>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</si>
  <si>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</si>
  <si>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</si>
  <si>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</si>
  <si>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</si>
  <si>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</si>
  <si>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</si>
  <si>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</si>
  <si>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</si>
  <si>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</si>
  <si>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</si>
  <si>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</si>
  <si>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</si>
  <si>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</si>
  <si>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</si>
  <si>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</si>
  <si>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</si>
  <si>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</si>
  <si>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</si>
  <si>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</si>
  <si>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</si>
  <si>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</si>
  <si>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</si>
  <si>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</si>
  <si>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</si>
  <si>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</si>
  <si>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</si>
  <si>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</si>
  <si>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</si>
  <si>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</si>
  <si>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</si>
  <si>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</si>
  <si>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</si>
  <si>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</si>
  <si>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</si>
  <si>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</si>
  <si>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</si>
  <si>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</si>
  <si>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</si>
  <si>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</si>
  <si>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</si>
  <si>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</si>
  <si>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</si>
  <si>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</si>
  <si>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</si>
  <si>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</si>
  <si>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</si>
  <si>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</si>
  <si>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</si>
  <si>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</si>
  <si>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</si>
  <si>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</si>
  <si>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</si>
  <si>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</si>
  <si>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</si>
  <si>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</si>
  <si>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</si>
  <si>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</si>
  <si>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</si>
  <si>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1st  week of Dec</t>
  </si>
  <si>
    <t>2nd  week of Dec</t>
  </si>
  <si>
    <r>
      <t>% Change   compared to:2nd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Dec.2023</t>
    </r>
  </si>
  <si>
    <r>
      <t>Compared to Average of 2</t>
    </r>
    <r>
      <rPr>
        <b/>
        <vertAlign val="superscript"/>
        <sz val="11"/>
        <color theme="1"/>
        <rFont val="Calisto MT"/>
        <family val="1"/>
      </rPr>
      <t xml:space="preserve">nd </t>
    </r>
    <r>
      <rPr>
        <b/>
        <sz val="11"/>
        <color theme="1"/>
        <rFont val="Calisto MT"/>
        <family val="1"/>
      </rPr>
      <t>week of  December</t>
    </r>
  </si>
  <si>
    <r>
      <t>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 xml:space="preserve">  week of  December</t>
    </r>
  </si>
  <si>
    <r>
      <t>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week of  November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</si>
</sst>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2" fontId="0" fillId="0" borderId="2" xfId="0" applyNumberFormat="1" applyFont="1" applyBorder="1"/>
    <xf numFmtId="2" fontId="0" fillId="7" borderId="2" xfId="0" applyNumberFormat="1" applyFont="1" applyFill="1" applyBorder="1"/>
    <xf numFmtId="2" fontId="33" fillId="7" borderId="2" xfId="0" applyNumberFormat="1" applyFont="1" applyFill="1" applyBorder="1" applyAlignment="1">
      <alignment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zoomScaleNormal="100" workbookViewId="0">
      <selection activeCell="H35" sqref="H35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5" ht="16.5">
      <c r="A1" s="52" t="s">
        <v>64</v>
      </c>
      <c r="B1" s="53"/>
      <c r="C1" s="53"/>
      <c r="D1" s="53"/>
      <c r="E1" s="53"/>
      <c r="F1" s="53"/>
      <c r="G1" s="54"/>
      <c r="H1" s="54"/>
    </row>
    <row r="2" spans="1:15" ht="67.5" customHeight="1">
      <c r="A2" s="55" t="s">
        <v>1</v>
      </c>
      <c r="B2" s="55"/>
      <c r="C2" s="55"/>
      <c r="D2" s="46">
        <v>2022</v>
      </c>
      <c r="E2" s="58">
        <v>2023</v>
      </c>
      <c r="F2" s="59"/>
      <c r="G2" s="56" t="s">
        <v>94</v>
      </c>
      <c r="H2" s="56"/>
      <c r="I2" t="s">
        <v>65</v>
      </c>
    </row>
    <row r="3" spans="1:15" ht="40.5" customHeight="1">
      <c r="A3" s="57" t="s">
        <v>2</v>
      </c>
      <c r="B3" s="57"/>
      <c r="C3" s="17" t="s">
        <v>3</v>
      </c>
      <c r="D3" s="47" t="s">
        <v>93</v>
      </c>
      <c r="E3" s="47" t="s">
        <v>92</v>
      </c>
      <c r="F3" s="47" t="s">
        <v>93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69">
        <v>1700</v>
      </c>
      <c r="E4" s="69">
        <v>2014.29</v>
      </c>
      <c r="F4" s="41">
        <v>2033.33</v>
      </c>
      <c r="G4" s="15">
        <f t="shared" ref="G4:G34" si="0">+(F4-E4)/E4</f>
        <v>9.4524621578819159E-3</v>
      </c>
      <c r="H4" s="4">
        <f t="shared" ref="H4:H35" si="1">+((F4-D4)/D4)</f>
        <v>0.19607647058823524</v>
      </c>
      <c r="J4" t="s">
        <v>65</v>
      </c>
      <c r="O4" t="s">
        <v>65</v>
      </c>
    </row>
    <row r="5" spans="1:15" ht="15.75">
      <c r="A5" s="11">
        <v>2</v>
      </c>
      <c r="B5" s="12" t="s">
        <v>8</v>
      </c>
      <c r="C5" s="13" t="s">
        <v>9</v>
      </c>
      <c r="D5" s="70">
        <v>1166.67</v>
      </c>
      <c r="E5" s="71">
        <v>1235.77</v>
      </c>
      <c r="F5" s="51">
        <v>1116.67</v>
      </c>
      <c r="G5" s="16">
        <f t="shared" si="0"/>
        <v>-9.6377157561682122E-2</v>
      </c>
      <c r="H5" s="10">
        <f t="shared" si="1"/>
        <v>-4.2857020408513115E-2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69">
        <v>1075</v>
      </c>
      <c r="E6" s="69">
        <v>1200</v>
      </c>
      <c r="F6" s="41">
        <v>1050</v>
      </c>
      <c r="G6" s="18">
        <f t="shared" si="0"/>
        <v>-0.125</v>
      </c>
      <c r="H6" s="4">
        <f t="shared" si="1"/>
        <v>-2.3255813953488372E-2</v>
      </c>
      <c r="I6" t="s">
        <v>65</v>
      </c>
      <c r="J6" t="s">
        <v>65</v>
      </c>
      <c r="K6" t="s">
        <v>65</v>
      </c>
      <c r="L6" t="s">
        <v>65</v>
      </c>
    </row>
    <row r="7" spans="1:15" ht="15.75">
      <c r="A7" s="11">
        <v>4</v>
      </c>
      <c r="B7" s="12" t="s">
        <v>67</v>
      </c>
      <c r="C7" s="13" t="s">
        <v>68</v>
      </c>
      <c r="D7" s="70">
        <v>795</v>
      </c>
      <c r="E7" s="70">
        <v>950</v>
      </c>
      <c r="F7" s="42">
        <v>866.67</v>
      </c>
      <c r="G7" s="16">
        <f t="shared" si="0"/>
        <v>-8.7715789473684247E-2</v>
      </c>
      <c r="H7" s="10">
        <f t="shared" si="1"/>
        <v>9.0150943396226368E-2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69">
        <v>1420</v>
      </c>
      <c r="E8" s="69">
        <v>1608.33</v>
      </c>
      <c r="F8" s="41">
        <v>1535.71</v>
      </c>
      <c r="G8" s="15">
        <f t="shared" si="0"/>
        <v>-4.5152425186373378E-2</v>
      </c>
      <c r="H8" s="4">
        <f t="shared" si="1"/>
        <v>8.1485915492957778E-2</v>
      </c>
      <c r="M8" t="s">
        <v>65</v>
      </c>
    </row>
    <row r="9" spans="1:15" ht="15.75">
      <c r="A9" s="11">
        <v>6</v>
      </c>
      <c r="B9" s="12" t="s">
        <v>14</v>
      </c>
      <c r="C9" s="13" t="s">
        <v>15</v>
      </c>
      <c r="D9" s="70">
        <v>671.43</v>
      </c>
      <c r="E9" s="70">
        <v>914.29</v>
      </c>
      <c r="F9" s="42">
        <v>750</v>
      </c>
      <c r="G9" s="16">
        <f t="shared" si="0"/>
        <v>-0.17969134519681937</v>
      </c>
      <c r="H9" s="10">
        <f t="shared" si="1"/>
        <v>0.1170188999597874</v>
      </c>
      <c r="K9" t="s">
        <v>65</v>
      </c>
      <c r="M9" t="s">
        <v>65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69">
        <v>1058.33</v>
      </c>
      <c r="E10" s="69">
        <v>1150</v>
      </c>
      <c r="F10" s="41">
        <v>995.83</v>
      </c>
      <c r="G10" s="15">
        <f t="shared" si="0"/>
        <v>-0.13406086956521734</v>
      </c>
      <c r="H10" s="4">
        <f t="shared" si="1"/>
        <v>-5.9055304111193946E-2</v>
      </c>
      <c r="I10" t="s">
        <v>65</v>
      </c>
    </row>
    <row r="11" spans="1:15" ht="15.75">
      <c r="A11" s="11">
        <v>8</v>
      </c>
      <c r="B11" s="12" t="s">
        <v>18</v>
      </c>
      <c r="C11" s="13" t="s">
        <v>19</v>
      </c>
      <c r="D11" s="70">
        <v>414.29</v>
      </c>
      <c r="E11" s="70">
        <v>400.83</v>
      </c>
      <c r="F11" s="42">
        <v>302.14</v>
      </c>
      <c r="G11" s="16">
        <f t="shared" si="0"/>
        <v>-0.24621410573060898</v>
      </c>
      <c r="H11" s="10">
        <f t="shared" si="1"/>
        <v>-0.27070409616452251</v>
      </c>
    </row>
    <row r="12" spans="1:15" ht="15.75">
      <c r="A12" s="1">
        <v>9</v>
      </c>
      <c r="B12" s="2" t="s">
        <v>20</v>
      </c>
      <c r="C12" s="3" t="s">
        <v>69</v>
      </c>
      <c r="D12" s="69">
        <v>895</v>
      </c>
      <c r="E12" s="69">
        <v>875</v>
      </c>
      <c r="F12" s="41">
        <v>970</v>
      </c>
      <c r="G12" s="18">
        <f t="shared" si="0"/>
        <v>0.10857142857142857</v>
      </c>
      <c r="H12" s="4">
        <f t="shared" si="1"/>
        <v>8.3798882681564241E-2</v>
      </c>
      <c r="K12" t="s">
        <v>65</v>
      </c>
      <c r="M12" t="s">
        <v>65</v>
      </c>
      <c r="N12" t="s">
        <v>65</v>
      </c>
    </row>
    <row r="13" spans="1:15" ht="15.75">
      <c r="A13" s="11">
        <v>10</v>
      </c>
      <c r="B13" s="12" t="s">
        <v>22</v>
      </c>
      <c r="C13" s="13" t="s">
        <v>23</v>
      </c>
      <c r="D13" s="70">
        <v>653.57000000000005</v>
      </c>
      <c r="E13" s="70">
        <v>550</v>
      </c>
      <c r="F13" s="42">
        <v>478.57</v>
      </c>
      <c r="G13" s="16">
        <f t="shared" si="0"/>
        <v>-0.12987272727272728</v>
      </c>
      <c r="H13" s="10">
        <f t="shared" si="1"/>
        <v>-0.26776014810961341</v>
      </c>
    </row>
    <row r="14" spans="1:15" ht="15.75">
      <c r="A14" s="1">
        <v>11</v>
      </c>
      <c r="B14" s="2" t="s">
        <v>24</v>
      </c>
      <c r="C14" s="3" t="s">
        <v>70</v>
      </c>
      <c r="D14" s="69">
        <v>653.57000000000005</v>
      </c>
      <c r="E14" s="69">
        <v>653.57000000000005</v>
      </c>
      <c r="F14" s="41">
        <v>621.42999999999995</v>
      </c>
      <c r="G14" s="15">
        <f t="shared" si="0"/>
        <v>-4.9176063772817136E-2</v>
      </c>
      <c r="H14" s="4">
        <f t="shared" si="1"/>
        <v>-4.9176063772817136E-2</v>
      </c>
    </row>
    <row r="15" spans="1:15" ht="15.75">
      <c r="A15" s="1">
        <v>12</v>
      </c>
      <c r="B15" s="12" t="s">
        <v>26</v>
      </c>
      <c r="C15" s="13" t="s">
        <v>27</v>
      </c>
      <c r="D15" s="70">
        <v>416.67</v>
      </c>
      <c r="E15" s="70">
        <v>292.86</v>
      </c>
      <c r="F15" s="42">
        <v>305</v>
      </c>
      <c r="G15" s="16">
        <f t="shared" si="0"/>
        <v>4.1453254114593954E-2</v>
      </c>
      <c r="H15" s="10">
        <f t="shared" si="1"/>
        <v>-0.26800585595315241</v>
      </c>
    </row>
    <row r="16" spans="1:15" ht="15.75">
      <c r="A16" s="1">
        <v>13</v>
      </c>
      <c r="B16" s="2" t="s">
        <v>28</v>
      </c>
      <c r="C16" s="3" t="s">
        <v>29</v>
      </c>
      <c r="D16" s="69">
        <v>433.33</v>
      </c>
      <c r="E16" s="69">
        <v>430</v>
      </c>
      <c r="F16" s="41">
        <v>450</v>
      </c>
      <c r="G16" s="15">
        <f t="shared" si="0"/>
        <v>4.6511627906976744E-2</v>
      </c>
      <c r="H16" s="4">
        <f t="shared" si="1"/>
        <v>3.8469526688666877E-2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70">
        <v>400</v>
      </c>
      <c r="E17" s="70">
        <v>400</v>
      </c>
      <c r="F17" s="42">
        <v>350</v>
      </c>
      <c r="G17" s="16">
        <f t="shared" si="0"/>
        <v>-0.125</v>
      </c>
      <c r="H17" s="10">
        <f t="shared" si="1"/>
        <v>-0.125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69">
        <v>1442.86</v>
      </c>
      <c r="E18" s="69">
        <v>1271</v>
      </c>
      <c r="F18" s="41">
        <v>1285.71</v>
      </c>
      <c r="G18" s="15">
        <f t="shared" si="0"/>
        <v>1.157356412273803E-2</v>
      </c>
      <c r="H18" s="4">
        <f t="shared" si="1"/>
        <v>-0.10891562590965158</v>
      </c>
    </row>
    <row r="19" spans="1:17" ht="15.75">
      <c r="A19" s="11">
        <v>16</v>
      </c>
      <c r="B19" s="12" t="s">
        <v>34</v>
      </c>
      <c r="C19" s="13" t="s">
        <v>35</v>
      </c>
      <c r="D19" s="70">
        <v>1778.57</v>
      </c>
      <c r="E19" s="70">
        <v>2014.29</v>
      </c>
      <c r="F19" s="42">
        <v>1928.57</v>
      </c>
      <c r="G19" s="16">
        <f t="shared" si="0"/>
        <v>-4.2555937824245778E-2</v>
      </c>
      <c r="H19" s="10">
        <f t="shared" si="1"/>
        <v>8.4337417138487664E-2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69">
        <v>758.33</v>
      </c>
      <c r="E20" s="69">
        <v>825</v>
      </c>
      <c r="F20" s="41">
        <v>720</v>
      </c>
      <c r="G20" s="15">
        <f t="shared" si="0"/>
        <v>-0.12727272727272726</v>
      </c>
      <c r="H20" s="4">
        <f t="shared" si="1"/>
        <v>-5.054527712209729E-2</v>
      </c>
    </row>
    <row r="21" spans="1:17" ht="15.75">
      <c r="A21" s="11">
        <v>18</v>
      </c>
      <c r="B21" s="12" t="s">
        <v>38</v>
      </c>
      <c r="C21" s="13" t="s">
        <v>39</v>
      </c>
      <c r="D21" s="70">
        <v>870.83</v>
      </c>
      <c r="E21" s="70">
        <v>1028.57</v>
      </c>
      <c r="F21" s="42">
        <v>855</v>
      </c>
      <c r="G21" s="16">
        <f t="shared" si="0"/>
        <v>-0.16874884548450755</v>
      </c>
      <c r="H21" s="10">
        <f t="shared" si="1"/>
        <v>-1.8178060011713008E-2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69">
        <v>1130</v>
      </c>
      <c r="E22" s="69">
        <v>1383.33</v>
      </c>
      <c r="F22" s="41">
        <v>1050</v>
      </c>
      <c r="G22" s="15">
        <f t="shared" si="0"/>
        <v>-0.24096202641452144</v>
      </c>
      <c r="H22" s="4">
        <f t="shared" si="1"/>
        <v>-7.0796460176991149E-2</v>
      </c>
    </row>
    <row r="23" spans="1:17" ht="15.75">
      <c r="A23" s="11">
        <v>20</v>
      </c>
      <c r="B23" s="12" t="s">
        <v>41</v>
      </c>
      <c r="C23" s="14" t="s">
        <v>42</v>
      </c>
      <c r="D23" s="70">
        <v>670</v>
      </c>
      <c r="E23" s="70">
        <v>632.24</v>
      </c>
      <c r="F23" s="42">
        <v>537.5</v>
      </c>
      <c r="G23" s="16">
        <f t="shared" si="0"/>
        <v>-0.14984815892698977</v>
      </c>
      <c r="H23" s="10">
        <f t="shared" si="1"/>
        <v>-0.19776119402985073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69">
        <v>900</v>
      </c>
      <c r="E24" s="69">
        <v>996.03</v>
      </c>
      <c r="F24" s="41">
        <v>835</v>
      </c>
      <c r="G24" s="15">
        <f t="shared" si="0"/>
        <v>-0.1616718371936588</v>
      </c>
      <c r="H24" s="4">
        <f t="shared" si="1"/>
        <v>-7.2222222222222215E-2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70">
        <v>821.43</v>
      </c>
      <c r="E25" s="70">
        <v>914.29</v>
      </c>
      <c r="F25" s="42">
        <v>857.14</v>
      </c>
      <c r="G25" s="16">
        <f t="shared" si="0"/>
        <v>-6.2507519496002334E-2</v>
      </c>
      <c r="H25" s="10">
        <f t="shared" si="1"/>
        <v>4.34729678730994E-2</v>
      </c>
    </row>
    <row r="26" spans="1:17" ht="15.75">
      <c r="A26" s="1">
        <v>23</v>
      </c>
      <c r="B26" s="5" t="s">
        <v>47</v>
      </c>
      <c r="C26" s="3" t="s">
        <v>76</v>
      </c>
      <c r="D26" s="69">
        <v>1233.33</v>
      </c>
      <c r="E26" s="69">
        <v>1342.86</v>
      </c>
      <c r="F26" s="41">
        <v>1371.43</v>
      </c>
      <c r="G26" s="19">
        <f t="shared" si="0"/>
        <v>2.1275486647900872E-2</v>
      </c>
      <c r="H26" s="20">
        <f t="shared" si="1"/>
        <v>0.11197327560344769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70">
        <v>992.86</v>
      </c>
      <c r="E27" s="70">
        <v>1216.07</v>
      </c>
      <c r="F27" s="42">
        <v>1140</v>
      </c>
      <c r="G27" s="16">
        <f t="shared" si="0"/>
        <v>-6.2553964821103994E-2</v>
      </c>
      <c r="H27" s="10">
        <f t="shared" si="1"/>
        <v>0.14819813468162679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69">
        <v>775</v>
      </c>
      <c r="E28" s="69">
        <v>702.14</v>
      </c>
      <c r="F28" s="41">
        <v>675</v>
      </c>
      <c r="G28" s="15">
        <f t="shared" si="0"/>
        <v>-3.8653260033611511E-2</v>
      </c>
      <c r="H28" s="4">
        <f t="shared" si="1"/>
        <v>-0.12903225806451613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70">
        <v>583.33000000000004</v>
      </c>
      <c r="E29" s="70">
        <v>570</v>
      </c>
      <c r="F29" s="42">
        <v>582.14</v>
      </c>
      <c r="G29" s="16">
        <f t="shared" si="0"/>
        <v>2.1298245614035063E-2</v>
      </c>
      <c r="H29" s="10">
        <f t="shared" si="1"/>
        <v>-2.0400116572095632E-3</v>
      </c>
    </row>
    <row r="30" spans="1:17" ht="15.75">
      <c r="A30" s="1">
        <v>27</v>
      </c>
      <c r="B30" s="5" t="s">
        <v>53</v>
      </c>
      <c r="C30" s="3" t="s">
        <v>80</v>
      </c>
      <c r="D30" s="69">
        <v>664.27</v>
      </c>
      <c r="E30" s="69">
        <v>721.43</v>
      </c>
      <c r="F30" s="41">
        <v>682.14</v>
      </c>
      <c r="G30" s="15">
        <f t="shared" si="0"/>
        <v>-5.4461278294498379E-2</v>
      </c>
      <c r="H30" s="4">
        <f t="shared" si="1"/>
        <v>2.6901711653393959E-2</v>
      </c>
    </row>
    <row r="31" spans="1:17" ht="15.75">
      <c r="A31" s="11">
        <v>28</v>
      </c>
      <c r="B31" s="12" t="s">
        <v>55</v>
      </c>
      <c r="C31" s="13" t="s">
        <v>81</v>
      </c>
      <c r="D31" s="70">
        <v>795.83</v>
      </c>
      <c r="E31" s="70">
        <v>1033.33</v>
      </c>
      <c r="F31" s="42">
        <v>781.25</v>
      </c>
      <c r="G31" s="16">
        <f t="shared" si="0"/>
        <v>-0.2439491740295936</v>
      </c>
      <c r="H31" s="4">
        <f t="shared" si="1"/>
        <v>-1.8320495583227625E-2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69">
        <v>254.09</v>
      </c>
      <c r="E32" s="69">
        <v>270</v>
      </c>
      <c r="F32" s="41">
        <v>217.14</v>
      </c>
      <c r="G32" s="15">
        <f t="shared" si="0"/>
        <v>-0.19577777777777783</v>
      </c>
      <c r="H32" s="4">
        <f t="shared" si="1"/>
        <v>-0.14542091384942349</v>
      </c>
      <c r="N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70">
        <v>1552.14</v>
      </c>
      <c r="E33" s="70">
        <v>1442.86</v>
      </c>
      <c r="F33" s="42">
        <v>1414.29</v>
      </c>
      <c r="G33" s="16">
        <f t="shared" si="0"/>
        <v>-1.9800950889206116E-2</v>
      </c>
      <c r="H33" s="10">
        <f t="shared" si="1"/>
        <v>-8.881286481889529E-2</v>
      </c>
    </row>
    <row r="34" spans="1:12" ht="15.75">
      <c r="A34" s="1">
        <v>31</v>
      </c>
      <c r="B34" s="5" t="s">
        <v>83</v>
      </c>
      <c r="C34" s="3" t="s">
        <v>84</v>
      </c>
      <c r="D34" s="69">
        <v>1854.14</v>
      </c>
      <c r="E34" s="69">
        <v>1970</v>
      </c>
      <c r="F34" s="41">
        <v>2121.4299999999998</v>
      </c>
      <c r="G34" s="18">
        <f t="shared" si="0"/>
        <v>7.6868020304568449E-2</v>
      </c>
      <c r="H34" s="4">
        <f t="shared" si="1"/>
        <v>0.14415847778484889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70">
        <v>600</v>
      </c>
      <c r="E35" s="70"/>
      <c r="F35" s="42" t="s">
        <v>65</v>
      </c>
      <c r="G35" s="16"/>
      <c r="H35" s="10"/>
    </row>
    <row r="36" spans="1:12" ht="15.75">
      <c r="A36" s="7" t="s">
        <v>86</v>
      </c>
      <c r="B36" s="7"/>
      <c r="C36" s="7"/>
      <c r="D36" s="7"/>
      <c r="F36" s="50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1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918D-FA8B-4419-BA4C-335EAA033BC5}">
  <dimension ref="A1:N1982"/>
  <sheetViews>
    <sheetView tabSelected="1" workbookViewId="0">
      <selection activeCell="C15" sqref="C15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4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14" ht="51" customHeight="1">
      <c r="A2" s="62" t="s">
        <v>1</v>
      </c>
      <c r="B2" s="63"/>
      <c r="C2" s="64"/>
      <c r="D2" s="44">
        <v>2022</v>
      </c>
      <c r="E2" s="45">
        <v>2023</v>
      </c>
      <c r="F2" s="43">
        <v>2023</v>
      </c>
      <c r="G2" s="65" t="s">
        <v>95</v>
      </c>
      <c r="H2" s="66"/>
    </row>
    <row r="3" spans="1:14" ht="58.5">
      <c r="A3" s="67" t="s">
        <v>2</v>
      </c>
      <c r="B3" s="68"/>
      <c r="C3" s="27" t="s">
        <v>3</v>
      </c>
      <c r="D3" s="28" t="s">
        <v>96</v>
      </c>
      <c r="E3" s="28" t="s">
        <v>97</v>
      </c>
      <c r="F3" s="28" t="s">
        <v>96</v>
      </c>
      <c r="G3" s="28" t="s">
        <v>4</v>
      </c>
      <c r="H3" s="28" t="s">
        <v>5</v>
      </c>
    </row>
    <row r="4" spans="1:14" ht="15.75">
      <c r="A4" s="24">
        <v>1</v>
      </c>
      <c r="B4" s="26" t="s">
        <v>6</v>
      </c>
      <c r="C4" s="25" t="s">
        <v>7</v>
      </c>
      <c r="D4" s="36">
        <v>3166.67</v>
      </c>
      <c r="E4" s="36">
        <v>3608</v>
      </c>
      <c r="F4" s="34">
        <v>3574</v>
      </c>
      <c r="G4" s="38">
        <f t="shared" ref="G4:G32" si="0">(F4-E4)/E4</f>
        <v>-9.423503325942351E-3</v>
      </c>
      <c r="H4" s="38">
        <f t="shared" ref="H4:H32" si="1">+(F4-D4)/D4</f>
        <v>0.12863039091537795</v>
      </c>
    </row>
    <row r="5" spans="1:14" ht="15.75">
      <c r="A5" s="21">
        <v>2</v>
      </c>
      <c r="B5" s="22" t="s">
        <v>8</v>
      </c>
      <c r="C5" s="23" t="s">
        <v>9</v>
      </c>
      <c r="D5" s="37">
        <v>2350</v>
      </c>
      <c r="E5" s="37">
        <v>2496</v>
      </c>
      <c r="F5" s="39">
        <v>2458</v>
      </c>
      <c r="G5" s="40">
        <f t="shared" si="0"/>
        <v>-1.5224358974358974E-2</v>
      </c>
      <c r="H5" s="40">
        <f t="shared" si="1"/>
        <v>4.5957446808510639E-2</v>
      </c>
      <c r="J5" t="s">
        <v>65</v>
      </c>
      <c r="N5" t="s">
        <v>65</v>
      </c>
    </row>
    <row r="6" spans="1:14" ht="15.75">
      <c r="A6" s="24">
        <v>3</v>
      </c>
      <c r="B6" s="26" t="s">
        <v>10</v>
      </c>
      <c r="C6" s="25" t="s">
        <v>11</v>
      </c>
      <c r="D6" s="36">
        <v>2193.33</v>
      </c>
      <c r="E6" s="36">
        <v>2180</v>
      </c>
      <c r="F6" s="34">
        <v>2040</v>
      </c>
      <c r="G6" s="38">
        <f t="shared" si="0"/>
        <v>-6.4220183486238536E-2</v>
      </c>
      <c r="H6" s="38">
        <f t="shared" si="1"/>
        <v>-6.9907401075077591E-2</v>
      </c>
    </row>
    <row r="7" spans="1:14" ht="15.75">
      <c r="A7" s="21">
        <v>4</v>
      </c>
      <c r="B7" s="22" t="s">
        <v>12</v>
      </c>
      <c r="C7" s="23" t="s">
        <v>13</v>
      </c>
      <c r="D7" s="37">
        <v>2695</v>
      </c>
      <c r="E7" s="37">
        <v>2728.33</v>
      </c>
      <c r="F7" s="39">
        <v>2597</v>
      </c>
      <c r="G7" s="40">
        <f t="shared" si="0"/>
        <v>-4.8135672737535391E-2</v>
      </c>
      <c r="H7" s="40">
        <f t="shared" si="1"/>
        <v>-3.6363636363636362E-2</v>
      </c>
    </row>
    <row r="8" spans="1:14" ht="15.75">
      <c r="A8" s="24">
        <v>5</v>
      </c>
      <c r="B8" s="26" t="s">
        <v>14</v>
      </c>
      <c r="C8" s="25" t="s">
        <v>15</v>
      </c>
      <c r="D8" s="36">
        <v>1293.33</v>
      </c>
      <c r="E8" s="36">
        <v>1255</v>
      </c>
      <c r="F8" s="34">
        <v>1150</v>
      </c>
      <c r="G8" s="38">
        <f t="shared" si="0"/>
        <v>-8.3665338645418322E-2</v>
      </c>
      <c r="H8" s="38">
        <f t="shared" si="1"/>
        <v>-0.11082245057332617</v>
      </c>
    </row>
    <row r="9" spans="1:14" ht="15.75">
      <c r="A9" s="21">
        <v>6</v>
      </c>
      <c r="B9" s="22" t="s">
        <v>16</v>
      </c>
      <c r="C9" s="23" t="s">
        <v>17</v>
      </c>
      <c r="D9" s="37">
        <v>2090</v>
      </c>
      <c r="E9" s="37">
        <v>2146.67</v>
      </c>
      <c r="F9" s="39">
        <v>1874</v>
      </c>
      <c r="G9" s="40">
        <f t="shared" si="0"/>
        <v>-0.12701998909939582</v>
      </c>
      <c r="H9" s="40">
        <f t="shared" si="1"/>
        <v>-0.10334928229665072</v>
      </c>
    </row>
    <row r="10" spans="1:14" ht="15.75">
      <c r="A10" s="24">
        <v>7</v>
      </c>
      <c r="B10" s="26" t="s">
        <v>18</v>
      </c>
      <c r="C10" s="25" t="s">
        <v>19</v>
      </c>
      <c r="D10" s="36">
        <v>590</v>
      </c>
      <c r="E10" s="36">
        <v>633.33000000000004</v>
      </c>
      <c r="F10" s="34">
        <v>533.33000000000004</v>
      </c>
      <c r="G10" s="38">
        <f t="shared" si="0"/>
        <v>-0.15789556787140985</v>
      </c>
      <c r="H10" s="38">
        <f t="shared" si="1"/>
        <v>-9.6050847457627056E-2</v>
      </c>
    </row>
    <row r="11" spans="1:14" ht="15.75">
      <c r="A11" s="21">
        <v>8</v>
      </c>
      <c r="B11" s="22" t="s">
        <v>20</v>
      </c>
      <c r="C11" s="23" t="s">
        <v>21</v>
      </c>
      <c r="D11" s="37">
        <v>1740</v>
      </c>
      <c r="E11" s="37">
        <v>1780</v>
      </c>
      <c r="F11" s="39">
        <v>1733.33</v>
      </c>
      <c r="G11" s="40">
        <f t="shared" si="0"/>
        <v>-2.6219101123595545E-2</v>
      </c>
      <c r="H11" s="40">
        <f t="shared" si="1"/>
        <v>-3.8333333333333752E-3</v>
      </c>
    </row>
    <row r="12" spans="1:14" ht="15.75">
      <c r="A12" s="24">
        <v>9</v>
      </c>
      <c r="B12" s="26" t="s">
        <v>22</v>
      </c>
      <c r="C12" s="25" t="s">
        <v>23</v>
      </c>
      <c r="D12" s="36">
        <v>868</v>
      </c>
      <c r="E12" s="36">
        <v>773.8</v>
      </c>
      <c r="F12" s="34">
        <v>807.5</v>
      </c>
      <c r="G12" s="38">
        <f t="shared" si="0"/>
        <v>4.3551305246833871E-2</v>
      </c>
      <c r="H12" s="38">
        <f t="shared" si="1"/>
        <v>-6.9700460829493091E-2</v>
      </c>
    </row>
    <row r="13" spans="1:14" ht="15.75">
      <c r="A13" s="21">
        <v>10</v>
      </c>
      <c r="B13" s="22" t="s">
        <v>24</v>
      </c>
      <c r="C13" s="23" t="s">
        <v>25</v>
      </c>
      <c r="D13" s="37">
        <v>970</v>
      </c>
      <c r="E13" s="37">
        <v>1015</v>
      </c>
      <c r="F13" s="39">
        <v>947.5</v>
      </c>
      <c r="G13" s="40">
        <f t="shared" si="0"/>
        <v>-6.6502463054187194E-2</v>
      </c>
      <c r="H13" s="40" t="s">
        <v>65</v>
      </c>
    </row>
    <row r="14" spans="1:14" ht="15.75">
      <c r="A14" s="24">
        <v>11</v>
      </c>
      <c r="B14" s="26" t="s">
        <v>26</v>
      </c>
      <c r="C14" s="25" t="s">
        <v>27</v>
      </c>
      <c r="D14" s="36">
        <v>620</v>
      </c>
      <c r="E14" s="36"/>
      <c r="F14" s="34">
        <v>630</v>
      </c>
      <c r="G14" s="38"/>
      <c r="H14" s="38">
        <f t="shared" si="1"/>
        <v>1.6129032258064516E-2</v>
      </c>
    </row>
    <row r="15" spans="1:14" ht="15.75">
      <c r="A15" s="21">
        <v>12</v>
      </c>
      <c r="B15" s="22" t="s">
        <v>28</v>
      </c>
      <c r="C15" s="23" t="s">
        <v>29</v>
      </c>
      <c r="D15" s="37"/>
      <c r="E15" s="37">
        <v>620</v>
      </c>
      <c r="F15" s="39"/>
      <c r="G15" s="40"/>
      <c r="H15" s="40"/>
    </row>
    <row r="16" spans="1:14" ht="15.75">
      <c r="A16" s="24">
        <v>13</v>
      </c>
      <c r="B16" s="26" t="s">
        <v>30</v>
      </c>
      <c r="C16" s="25" t="s">
        <v>31</v>
      </c>
      <c r="D16" s="36">
        <v>653.33000000000004</v>
      </c>
      <c r="E16" s="36"/>
      <c r="F16" s="34">
        <v>690</v>
      </c>
      <c r="G16" s="38"/>
      <c r="H16" s="38">
        <f t="shared" si="1"/>
        <v>5.612783738692538E-2</v>
      </c>
    </row>
    <row r="17" spans="1:8" ht="15.75">
      <c r="A17" s="21">
        <v>14</v>
      </c>
      <c r="B17" s="29" t="s">
        <v>32</v>
      </c>
      <c r="C17" s="23" t="s">
        <v>33</v>
      </c>
      <c r="D17" s="37">
        <v>1755</v>
      </c>
      <c r="E17" s="37">
        <v>1790</v>
      </c>
      <c r="F17" s="39">
        <v>1784</v>
      </c>
      <c r="G17" s="40">
        <f t="shared" si="0"/>
        <v>-3.3519553072625698E-3</v>
      </c>
      <c r="H17" s="40">
        <f t="shared" si="1"/>
        <v>1.6524216524216526E-2</v>
      </c>
    </row>
    <row r="18" spans="1:8" ht="15.75">
      <c r="A18" s="24">
        <v>15</v>
      </c>
      <c r="B18" s="26" t="s">
        <v>34</v>
      </c>
      <c r="C18" s="25" t="s">
        <v>35</v>
      </c>
      <c r="D18" s="36">
        <v>3140</v>
      </c>
      <c r="E18" s="36">
        <v>3065</v>
      </c>
      <c r="F18" s="34">
        <v>2960</v>
      </c>
      <c r="G18" s="38">
        <f t="shared" si="0"/>
        <v>-3.4257748776508973E-2</v>
      </c>
      <c r="H18" s="38">
        <f t="shared" si="1"/>
        <v>-5.7324840764331211E-2</v>
      </c>
    </row>
    <row r="19" spans="1:8" ht="15.75">
      <c r="A19" s="21">
        <v>16</v>
      </c>
      <c r="B19" s="22" t="s">
        <v>36</v>
      </c>
      <c r="C19" s="23" t="s">
        <v>37</v>
      </c>
      <c r="D19" s="37">
        <v>1040</v>
      </c>
      <c r="E19" s="37">
        <v>1120</v>
      </c>
      <c r="F19" s="39">
        <v>1070</v>
      </c>
      <c r="G19" s="40">
        <f t="shared" si="0"/>
        <v>-4.4642857142857144E-2</v>
      </c>
      <c r="H19" s="40">
        <f t="shared" si="1"/>
        <v>2.8846153846153848E-2</v>
      </c>
    </row>
    <row r="20" spans="1:8" ht="15.75">
      <c r="A20" s="24">
        <v>17</v>
      </c>
      <c r="B20" s="26" t="s">
        <v>38</v>
      </c>
      <c r="C20" s="25" t="s">
        <v>39</v>
      </c>
      <c r="D20" s="36">
        <v>1080</v>
      </c>
      <c r="E20" s="36">
        <v>1222.5</v>
      </c>
      <c r="F20" s="34">
        <v>1150</v>
      </c>
      <c r="G20" s="38">
        <f t="shared" si="0"/>
        <v>-5.9304703476482618E-2</v>
      </c>
      <c r="H20" s="38">
        <f t="shared" si="1"/>
        <v>6.4814814814814811E-2</v>
      </c>
    </row>
    <row r="21" spans="1:8" ht="15.75">
      <c r="A21" s="21">
        <v>18</v>
      </c>
      <c r="B21" s="22" t="s">
        <v>40</v>
      </c>
      <c r="C21" s="30" t="s">
        <v>74</v>
      </c>
      <c r="D21" s="37"/>
      <c r="E21" s="37">
        <v>1806.67</v>
      </c>
      <c r="F21" s="39">
        <v>1780</v>
      </c>
      <c r="G21" s="40">
        <f t="shared" si="0"/>
        <v>-1.4761965383827744E-2</v>
      </c>
      <c r="H21" s="38"/>
    </row>
    <row r="22" spans="1:8" ht="15.75">
      <c r="A22" s="24">
        <v>19</v>
      </c>
      <c r="B22" s="26" t="s">
        <v>41</v>
      </c>
      <c r="C22" s="25" t="s">
        <v>42</v>
      </c>
      <c r="D22" s="36">
        <v>990</v>
      </c>
      <c r="E22" s="36">
        <v>913.33</v>
      </c>
      <c r="F22" s="34">
        <v>866.67</v>
      </c>
      <c r="G22" s="38">
        <f t="shared" si="0"/>
        <v>-5.10877776926194E-2</v>
      </c>
      <c r="H22" s="38">
        <f t="shared" si="1"/>
        <v>-0.12457575757575762</v>
      </c>
    </row>
    <row r="23" spans="1:8" ht="15.75">
      <c r="A23" s="21">
        <v>20</v>
      </c>
      <c r="B23" s="22" t="s">
        <v>43</v>
      </c>
      <c r="C23" s="23" t="s">
        <v>44</v>
      </c>
      <c r="D23" s="37">
        <v>1370</v>
      </c>
      <c r="E23" s="37">
        <v>1213.33</v>
      </c>
      <c r="F23" s="39">
        <v>1093.33</v>
      </c>
      <c r="G23" s="40">
        <f t="shared" si="0"/>
        <v>-9.8901370608161024E-2</v>
      </c>
      <c r="H23" s="40">
        <f t="shared" si="1"/>
        <v>-0.2019489051094891</v>
      </c>
    </row>
    <row r="24" spans="1:8" ht="15.75">
      <c r="A24" s="24">
        <v>21</v>
      </c>
      <c r="B24" s="26" t="s">
        <v>45</v>
      </c>
      <c r="C24" s="25" t="s">
        <v>46</v>
      </c>
      <c r="D24" s="36"/>
      <c r="E24" s="36"/>
      <c r="F24" s="34"/>
      <c r="G24" s="38"/>
      <c r="H24" s="38"/>
    </row>
    <row r="25" spans="1:8" ht="15.75">
      <c r="A25" s="21">
        <v>22</v>
      </c>
      <c r="B25" s="22" t="s">
        <v>47</v>
      </c>
      <c r="C25" s="23" t="s">
        <v>48</v>
      </c>
      <c r="D25" s="37">
        <v>1493.33</v>
      </c>
      <c r="E25" s="37">
        <v>1550</v>
      </c>
      <c r="F25" s="39">
        <v>1706.67</v>
      </c>
      <c r="G25" s="40">
        <f t="shared" si="0"/>
        <v>0.10107741935483876</v>
      </c>
      <c r="H25" s="40">
        <f t="shared" si="1"/>
        <v>0.142861926031085</v>
      </c>
    </row>
    <row r="26" spans="1:8" ht="15.75">
      <c r="A26" s="24">
        <v>23</v>
      </c>
      <c r="B26" s="26" t="s">
        <v>49</v>
      </c>
      <c r="C26" s="25" t="s">
        <v>50</v>
      </c>
      <c r="D26" s="36">
        <v>2027.5</v>
      </c>
      <c r="E26" s="36">
        <v>2005</v>
      </c>
      <c r="F26" s="34">
        <v>2060</v>
      </c>
      <c r="G26" s="38">
        <f t="shared" si="0"/>
        <v>2.7431421446384038E-2</v>
      </c>
      <c r="H26" s="38">
        <f t="shared" si="1"/>
        <v>1.6029593094944512E-2</v>
      </c>
    </row>
    <row r="27" spans="1:8" ht="15.75">
      <c r="A27" s="21">
        <v>24</v>
      </c>
      <c r="B27" s="22" t="s">
        <v>51</v>
      </c>
      <c r="C27" s="23" t="s">
        <v>52</v>
      </c>
      <c r="D27" s="37">
        <v>1030</v>
      </c>
      <c r="E27" s="37">
        <v>921.67</v>
      </c>
      <c r="F27" s="39">
        <v>891.67</v>
      </c>
      <c r="G27" s="40">
        <f t="shared" si="0"/>
        <v>-3.2549611032148165E-2</v>
      </c>
      <c r="H27" s="40">
        <f t="shared" si="1"/>
        <v>-0.13430097087378645</v>
      </c>
    </row>
    <row r="28" spans="1:8" ht="15.75">
      <c r="A28" s="24">
        <v>25</v>
      </c>
      <c r="B28" s="26" t="s">
        <v>53</v>
      </c>
      <c r="C28" s="25" t="s">
        <v>54</v>
      </c>
      <c r="D28" s="36">
        <v>1160</v>
      </c>
      <c r="E28" s="36">
        <v>1015</v>
      </c>
      <c r="F28" s="34">
        <v>1024</v>
      </c>
      <c r="G28" s="38">
        <f t="shared" si="0"/>
        <v>8.8669950738916262E-3</v>
      </c>
      <c r="H28" s="38">
        <f t="shared" si="1"/>
        <v>-0.11724137931034483</v>
      </c>
    </row>
    <row r="29" spans="1:8" ht="15.75">
      <c r="A29" s="21">
        <v>26</v>
      </c>
      <c r="B29" s="22" t="s">
        <v>55</v>
      </c>
      <c r="C29" s="23" t="s">
        <v>56</v>
      </c>
      <c r="D29" s="37">
        <v>1080</v>
      </c>
      <c r="E29" s="37">
        <v>1150</v>
      </c>
      <c r="F29" s="39">
        <v>1006.673</v>
      </c>
      <c r="G29" s="40">
        <f t="shared" si="0"/>
        <v>-0.12463217391304347</v>
      </c>
      <c r="H29" s="40">
        <f t="shared" si="1"/>
        <v>-6.789537037037037E-2</v>
      </c>
    </row>
    <row r="30" spans="1:8" ht="15.75">
      <c r="A30" s="24">
        <v>27</v>
      </c>
      <c r="B30" s="26" t="s">
        <v>57</v>
      </c>
      <c r="C30" s="25" t="s">
        <v>58</v>
      </c>
      <c r="D30" s="36">
        <v>393.33</v>
      </c>
      <c r="E30" s="36">
        <v>370</v>
      </c>
      <c r="F30" s="34">
        <v>340</v>
      </c>
      <c r="G30" s="38">
        <f t="shared" si="0"/>
        <v>-8.1081081081081086E-2</v>
      </c>
      <c r="H30" s="38">
        <f t="shared" si="1"/>
        <v>-0.13558589479571856</v>
      </c>
    </row>
    <row r="31" spans="1:8" ht="15.75">
      <c r="A31" s="21">
        <v>28</v>
      </c>
      <c r="B31" s="22" t="s">
        <v>59</v>
      </c>
      <c r="C31" s="23" t="s">
        <v>60</v>
      </c>
      <c r="D31" s="37">
        <v>2073.33</v>
      </c>
      <c r="E31" s="37">
        <v>2043.33</v>
      </c>
      <c r="F31" s="39">
        <v>2026.67</v>
      </c>
      <c r="G31" s="40">
        <f t="shared" si="0"/>
        <v>-8.15335750955541E-3</v>
      </c>
      <c r="H31" s="40">
        <f t="shared" si="1"/>
        <v>-2.2504859332571205E-2</v>
      </c>
    </row>
    <row r="32" spans="1:8" ht="15.75">
      <c r="A32" s="24">
        <v>29</v>
      </c>
      <c r="B32" s="26" t="s">
        <v>61</v>
      </c>
      <c r="C32" s="25" t="s">
        <v>84</v>
      </c>
      <c r="D32" s="36">
        <v>2486.66</v>
      </c>
      <c r="E32" s="36">
        <v>2665</v>
      </c>
      <c r="F32" s="34">
        <v>2800</v>
      </c>
      <c r="G32" s="38">
        <f t="shared" si="0"/>
        <v>5.0656660412757973E-2</v>
      </c>
      <c r="H32" s="38">
        <f t="shared" si="1"/>
        <v>0.12600838071951942</v>
      </c>
    </row>
    <row r="33" spans="1:8" ht="16.5" thickBot="1">
      <c r="A33" s="31">
        <v>30</v>
      </c>
      <c r="B33" s="32" t="s">
        <v>62</v>
      </c>
      <c r="C33" s="33" t="s">
        <v>63</v>
      </c>
      <c r="D33" s="37">
        <v>1120</v>
      </c>
      <c r="E33" s="37"/>
      <c r="F33" s="39"/>
      <c r="G33" s="40"/>
      <c r="H33" s="40"/>
    </row>
    <row r="34" spans="1:8">
      <c r="A34" s="48" t="s">
        <v>91</v>
      </c>
      <c r="B34" s="48"/>
      <c r="C34" s="48"/>
      <c r="D34" s="48"/>
      <c r="E34" s="48"/>
      <c r="F34" s="48"/>
      <c r="G34" s="48"/>
      <c r="H34" s="35"/>
    </row>
    <row r="35" spans="1:8">
      <c r="A35" s="48" t="s">
        <v>88</v>
      </c>
      <c r="B35" s="48"/>
      <c r="C35" s="48"/>
      <c r="D35" s="49"/>
      <c r="E35" s="48"/>
      <c r="F35" s="48"/>
      <c r="G35" s="48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2021-12-14T18:33:21Z</cp:lastPrinted>
  <dcterms:created xsi:type="dcterms:W3CDTF">2021-06-15T08:30:18Z</dcterms:created>
  <dcterms:modified xsi:type="dcterms:W3CDTF">2023-12-22T12:15:37Z</dcterms:modified>
</cp:coreProperties>
</file>