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an\"/>
    </mc:Choice>
  </mc:AlternateContent>
  <xr:revisionPtr revIDLastSave="0" documentId="13_ncr:1_{18AA505B-242D-4487-875A-BA6DC041D4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H23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<sst xmlns="http://schemas.openxmlformats.org/spreadsheetml/2006/main" count="198" uniqueCount="99">
  <si>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</si>
  <si>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</si>
  <si>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</si>
  <si>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</si>
  <si>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</si>
  <si>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</si>
  <si>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</si>
  <si>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</si>
  <si>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</si>
  <si>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</si>
  <si>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</si>
  <si>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</si>
  <si>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</si>
  <si>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</si>
  <si>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</si>
  <si>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</si>
  <si>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</si>
  <si>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</si>
  <si>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</si>
  <si>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</si>
  <si>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</si>
  <si>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</si>
  <si>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</si>
  <si>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</si>
  <si>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</si>
  <si>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</si>
  <si>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</si>
  <si>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</si>
  <si>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</si>
  <si>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</si>
  <si>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</si>
  <si>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</si>
  <si>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</si>
  <si>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</si>
  <si>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</si>
  <si>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</si>
  <si>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</si>
  <si>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</si>
  <si>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</si>
  <si>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</si>
  <si>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</si>
  <si>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</si>
  <si>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</si>
  <si>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</si>
  <si>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</si>
  <si>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</si>
  <si>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</si>
  <si>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</si>
  <si>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</si>
  <si>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</si>
  <si>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</si>
  <si>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</si>
  <si>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</si>
  <si>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</si>
  <si>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</si>
  <si>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</si>
  <si>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</si>
  <si>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</si>
  <si>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</si>
  <si>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</si>
  <si>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</si>
  <si>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</si>
  <si>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</si>
  <si>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</si>
  <si>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</si>
  <si>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</si>
  <si>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</si>
  <si>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</si>
  <si>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</si>
  <si>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</si>
  <si>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</si>
  <si>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</si>
  <si>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</si>
  <si>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</si>
  <si>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</si>
  <si>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</si>
  <si>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</si>
  <si>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</si>
  <si>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</si>
  <si>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</si>
  <si>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</si>
  <si>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</si>
  <si>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</si>
  <si>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</si>
  <si>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</si>
  <si>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</si>
  <si>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</si>
  <si>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</si>
  <si>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</si>
  <si>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</si>
  <si>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</si>
  <si>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</si>
  <si>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 week of Dec</t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</si>
  <si>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 week of  December</t>
    </r>
  </si>
  <si>
    <r>
      <t>% Change   compared to:1st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Jan.2024</t>
    </r>
  </si>
  <si>
    <t>1st week of Jan.</t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</si>
  <si>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 week of  January</t>
    </r>
  </si>
  <si>
    <t>Average of 1st  week of  January</t>
  </si>
  <si>
    <t xml:space="preserve">Compared to Average of 1st  week of  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</si>
</sst>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3" fillId="7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17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60">
        <v>2023</v>
      </c>
      <c r="E2" s="61"/>
      <c r="F2" s="52">
        <v>2024</v>
      </c>
      <c r="G2" s="58" t="s">
        <v>94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4" t="s">
        <v>95</v>
      </c>
      <c r="E3" s="44" t="s">
        <v>92</v>
      </c>
      <c r="F3" s="53" t="s">
        <v>95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9">
        <v>1887.5</v>
      </c>
      <c r="E4" s="49">
        <v>2391.67</v>
      </c>
      <c r="F4" s="41">
        <v>2528.5700000000002</v>
      </c>
      <c r="G4" s="15">
        <f t="shared" ref="G4:G34" si="0">+(F4-E4)/E4</f>
        <v>5.7240338340991896E-2</v>
      </c>
      <c r="H4" s="4">
        <f t="shared" ref="H4:H35" si="1">+((F4-D4)/D4)</f>
        <v>0.33963973509933781</v>
      </c>
      <c r="J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0">
        <v>1250</v>
      </c>
      <c r="E5" s="51">
        <v>1340</v>
      </c>
      <c r="F5" s="48">
        <v>1328.57</v>
      </c>
      <c r="G5" s="16">
        <f t="shared" si="0"/>
        <v>-8.5298507462687034E-3</v>
      </c>
      <c r="H5" s="10">
        <f t="shared" si="1"/>
        <v>6.2855999999999954E-2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9">
        <v>1300</v>
      </c>
      <c r="E6" s="49">
        <v>1225</v>
      </c>
      <c r="F6" s="41">
        <v>1225</v>
      </c>
      <c r="G6" s="18">
        <f t="shared" si="0"/>
        <v>0</v>
      </c>
      <c r="H6" s="4">
        <f t="shared" si="1"/>
        <v>-5.7692307692307696E-2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0">
        <v>825</v>
      </c>
      <c r="E7" s="50">
        <v>950</v>
      </c>
      <c r="F7" s="42">
        <v>1091.67</v>
      </c>
      <c r="G7" s="16">
        <f t="shared" si="0"/>
        <v>0.14912631578947377</v>
      </c>
      <c r="H7" s="10">
        <f t="shared" si="1"/>
        <v>0.32323636363636371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9">
        <v>1533.33</v>
      </c>
      <c r="E8" s="49">
        <v>1725</v>
      </c>
      <c r="F8" s="41">
        <v>1933.33</v>
      </c>
      <c r="G8" s="15">
        <f t="shared" si="0"/>
        <v>0.12077101449275358</v>
      </c>
      <c r="H8" s="4">
        <f t="shared" si="1"/>
        <v>0.26087013232637463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0">
        <v>712.5</v>
      </c>
      <c r="E9" s="50">
        <v>883.33</v>
      </c>
      <c r="F9" s="42">
        <v>950</v>
      </c>
      <c r="G9" s="16">
        <f t="shared" si="0"/>
        <v>7.5475756512288675E-2</v>
      </c>
      <c r="H9" s="10">
        <f t="shared" si="1"/>
        <v>0.33333333333333331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9">
        <v>1100</v>
      </c>
      <c r="E10" s="49">
        <v>1320</v>
      </c>
      <c r="F10" s="41">
        <v>1405</v>
      </c>
      <c r="G10" s="15">
        <f t="shared" si="0"/>
        <v>6.4393939393939392E-2</v>
      </c>
      <c r="H10" s="4">
        <f t="shared" si="1"/>
        <v>0.27727272727272728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0">
        <v>403</v>
      </c>
      <c r="E11" s="50">
        <v>383.33</v>
      </c>
      <c r="F11" s="42">
        <v>460.71</v>
      </c>
      <c r="G11" s="16">
        <f t="shared" si="0"/>
        <v>0.20186262489239037</v>
      </c>
      <c r="H11" s="10">
        <f t="shared" si="1"/>
        <v>0.14320099255583121</v>
      </c>
    </row>
    <row r="12" spans="1:16" ht="15.75">
      <c r="A12" s="1">
        <v>9</v>
      </c>
      <c r="B12" s="2" t="s">
        <v>20</v>
      </c>
      <c r="C12" s="3" t="s">
        <v>69</v>
      </c>
      <c r="D12" s="49">
        <v>875</v>
      </c>
      <c r="E12" s="49">
        <v>1000</v>
      </c>
      <c r="F12" s="41">
        <v>1000</v>
      </c>
      <c r="G12" s="18">
        <f t="shared" si="0"/>
        <v>0</v>
      </c>
      <c r="H12" s="4">
        <f t="shared" si="1"/>
        <v>0.14285714285714285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0">
        <v>643.33000000000004</v>
      </c>
      <c r="E13" s="50">
        <v>720.83</v>
      </c>
      <c r="F13" s="42">
        <v>716.67</v>
      </c>
      <c r="G13" s="16">
        <f t="shared" si="0"/>
        <v>-5.7711249531790876E-3</v>
      </c>
      <c r="H13" s="10">
        <f t="shared" si="1"/>
        <v>0.1140005906766355</v>
      </c>
    </row>
    <row r="14" spans="1:16" ht="15.75">
      <c r="A14" s="1">
        <v>11</v>
      </c>
      <c r="B14" s="2" t="s">
        <v>24</v>
      </c>
      <c r="C14" s="3" t="s">
        <v>70</v>
      </c>
      <c r="D14" s="49">
        <v>650</v>
      </c>
      <c r="E14" s="49">
        <v>770.83</v>
      </c>
      <c r="F14" s="41">
        <v>891.67</v>
      </c>
      <c r="G14" s="15">
        <f t="shared" si="0"/>
        <v>0.1567660833127926</v>
      </c>
      <c r="H14" s="4">
        <f t="shared" si="1"/>
        <v>0.37179999999999996</v>
      </c>
    </row>
    <row r="15" spans="1:16" ht="15.75">
      <c r="A15" s="1">
        <v>12</v>
      </c>
      <c r="B15" s="12" t="s">
        <v>26</v>
      </c>
      <c r="C15" s="13" t="s">
        <v>27</v>
      </c>
      <c r="D15" s="50">
        <v>300</v>
      </c>
      <c r="E15" s="50">
        <v>329.17</v>
      </c>
      <c r="F15" s="42">
        <v>365</v>
      </c>
      <c r="G15" s="16">
        <f t="shared" si="0"/>
        <v>0.10884953063766438</v>
      </c>
      <c r="H15" s="10">
        <f t="shared" si="1"/>
        <v>0.21666666666666667</v>
      </c>
    </row>
    <row r="16" spans="1:16" ht="15.75">
      <c r="A16" s="1">
        <v>13</v>
      </c>
      <c r="B16" s="2" t="s">
        <v>28</v>
      </c>
      <c r="C16" s="3" t="s">
        <v>29</v>
      </c>
      <c r="D16" s="49">
        <v>562.5</v>
      </c>
      <c r="E16" s="49">
        <v>525</v>
      </c>
      <c r="F16" s="41">
        <v>625</v>
      </c>
      <c r="G16" s="15">
        <f t="shared" si="0"/>
        <v>0.19047619047619047</v>
      </c>
      <c r="H16" s="4">
        <f t="shared" si="1"/>
        <v>0.1111111111111111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0">
        <v>353.75</v>
      </c>
      <c r="E17" s="50">
        <v>450</v>
      </c>
      <c r="F17" s="42">
        <v>475</v>
      </c>
      <c r="G17" s="16">
        <f t="shared" si="0"/>
        <v>5.5555555555555552E-2</v>
      </c>
      <c r="H17" s="10">
        <f t="shared" si="1"/>
        <v>0.34275618374558303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9">
        <v>1590</v>
      </c>
      <c r="E18" s="49">
        <v>1391.67</v>
      </c>
      <c r="F18" s="41">
        <v>1500</v>
      </c>
      <c r="G18" s="15">
        <f t="shared" si="0"/>
        <v>7.7841729720407801E-2</v>
      </c>
      <c r="H18" s="4">
        <f t="shared" si="1"/>
        <v>-5.6603773584905662E-2</v>
      </c>
    </row>
    <row r="19" spans="1:17" ht="15.75">
      <c r="A19" s="11">
        <v>16</v>
      </c>
      <c r="B19" s="12" t="s">
        <v>34</v>
      </c>
      <c r="C19" s="13" t="s">
        <v>35</v>
      </c>
      <c r="D19" s="50">
        <v>2033.33</v>
      </c>
      <c r="E19" s="50">
        <v>2033.33</v>
      </c>
      <c r="F19" s="42">
        <v>2383.33</v>
      </c>
      <c r="G19" s="16">
        <f t="shared" si="0"/>
        <v>0.17213142972365528</v>
      </c>
      <c r="H19" s="10">
        <f t="shared" si="1"/>
        <v>0.17213142972365528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9">
        <v>762.5</v>
      </c>
      <c r="E20" s="49">
        <v>743.75</v>
      </c>
      <c r="F20" s="41">
        <v>850</v>
      </c>
      <c r="G20" s="15">
        <f t="shared" si="0"/>
        <v>0.14285714285714285</v>
      </c>
      <c r="H20" s="4">
        <f t="shared" si="1"/>
        <v>0.11475409836065574</v>
      </c>
    </row>
    <row r="21" spans="1:17" ht="15.75">
      <c r="A21" s="11">
        <v>18</v>
      </c>
      <c r="B21" s="12" t="s">
        <v>38</v>
      </c>
      <c r="C21" s="13" t="s">
        <v>39</v>
      </c>
      <c r="D21" s="50">
        <v>725</v>
      </c>
      <c r="E21" s="50">
        <v>912.5</v>
      </c>
      <c r="F21" s="42">
        <v>1033.33</v>
      </c>
      <c r="G21" s="16">
        <f t="shared" si="0"/>
        <v>0.13241643835616432</v>
      </c>
      <c r="H21" s="10">
        <f t="shared" si="1"/>
        <v>0.42528275862068954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9">
        <v>1090</v>
      </c>
      <c r="E22" s="49">
        <v>1333.33</v>
      </c>
      <c r="F22" s="41">
        <v>1400</v>
      </c>
      <c r="G22" s="15">
        <f t="shared" si="0"/>
        <v>5.0002625006562572E-2</v>
      </c>
      <c r="H22" s="4">
        <f t="shared" si="1"/>
        <v>0.28440366972477066</v>
      </c>
    </row>
    <row r="23" spans="1:17" ht="15.75">
      <c r="A23" s="11">
        <v>20</v>
      </c>
      <c r="B23" s="12" t="s">
        <v>41</v>
      </c>
      <c r="C23" s="14" t="s">
        <v>42</v>
      </c>
      <c r="D23" s="50">
        <v>605</v>
      </c>
      <c r="E23" s="50">
        <v>775</v>
      </c>
      <c r="F23" s="42">
        <v>767.86</v>
      </c>
      <c r="G23" s="16">
        <f t="shared" si="0"/>
        <v>-9.212903225806434E-3</v>
      </c>
      <c r="H23" s="10">
        <f t="shared" si="1"/>
        <v>0.26919008264462813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9">
        <v>775</v>
      </c>
      <c r="E24" s="49">
        <v>1120</v>
      </c>
      <c r="F24" s="41">
        <v>1140</v>
      </c>
      <c r="G24" s="15">
        <f t="shared" si="0"/>
        <v>1.7857142857142856E-2</v>
      </c>
      <c r="H24" s="4">
        <f t="shared" si="1"/>
        <v>0.47096774193548385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0">
        <v>804.17</v>
      </c>
      <c r="E25" s="50">
        <v>1066.67</v>
      </c>
      <c r="F25" s="42">
        <v>1020</v>
      </c>
      <c r="G25" s="16">
        <f t="shared" si="0"/>
        <v>-4.3752988271911715E-2</v>
      </c>
      <c r="H25" s="10">
        <f t="shared" si="1"/>
        <v>0.26838852481440501</v>
      </c>
    </row>
    <row r="26" spans="1:17" ht="15.75">
      <c r="A26" s="1">
        <v>23</v>
      </c>
      <c r="B26" s="5" t="s">
        <v>47</v>
      </c>
      <c r="C26" s="3" t="s">
        <v>76</v>
      </c>
      <c r="D26" s="49">
        <v>1250</v>
      </c>
      <c r="E26" s="49">
        <v>1400</v>
      </c>
      <c r="F26" s="41">
        <v>1316.67</v>
      </c>
      <c r="G26" s="19">
        <f t="shared" si="0"/>
        <v>-5.9521428571428517E-2</v>
      </c>
      <c r="H26" s="20">
        <f t="shared" si="1"/>
        <v>5.3336000000000057E-2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0">
        <v>1025</v>
      </c>
      <c r="E27" s="50">
        <v>1320</v>
      </c>
      <c r="F27" s="42">
        <v>1371.43</v>
      </c>
      <c r="G27" s="16">
        <f t="shared" si="0"/>
        <v>3.896212121212126E-2</v>
      </c>
      <c r="H27" s="10">
        <f t="shared" si="1"/>
        <v>0.3379804878048781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9">
        <v>715</v>
      </c>
      <c r="E28" s="49">
        <v>733.33</v>
      </c>
      <c r="F28" s="41">
        <v>821.43</v>
      </c>
      <c r="G28" s="15">
        <f t="shared" si="0"/>
        <v>0.12013690971322584</v>
      </c>
      <c r="H28" s="4">
        <f t="shared" si="1"/>
        <v>0.14885314685314679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0">
        <v>620</v>
      </c>
      <c r="E29" s="50">
        <v>637.5</v>
      </c>
      <c r="F29" s="42">
        <v>712.5</v>
      </c>
      <c r="G29" s="16">
        <f t="shared" si="0"/>
        <v>0.11764705882352941</v>
      </c>
      <c r="H29" s="10">
        <f t="shared" si="1"/>
        <v>0.14919354838709678</v>
      </c>
    </row>
    <row r="30" spans="1:17" ht="15.75">
      <c r="A30" s="1">
        <v>27</v>
      </c>
      <c r="B30" s="5" t="s">
        <v>53</v>
      </c>
      <c r="C30" s="3" t="s">
        <v>80</v>
      </c>
      <c r="D30" s="49">
        <v>690</v>
      </c>
      <c r="E30" s="49">
        <v>731.67</v>
      </c>
      <c r="F30" s="41">
        <v>808.33</v>
      </c>
      <c r="G30" s="15">
        <f t="shared" si="0"/>
        <v>0.10477401014118398</v>
      </c>
      <c r="H30" s="4">
        <f t="shared" si="1"/>
        <v>0.17149275362318847</v>
      </c>
    </row>
    <row r="31" spans="1:17" ht="15.75">
      <c r="A31" s="11">
        <v>28</v>
      </c>
      <c r="B31" s="12" t="s">
        <v>55</v>
      </c>
      <c r="C31" s="13" t="s">
        <v>81</v>
      </c>
      <c r="D31" s="50">
        <v>700</v>
      </c>
      <c r="E31" s="50">
        <v>1100</v>
      </c>
      <c r="F31" s="42">
        <v>1180</v>
      </c>
      <c r="G31" s="16">
        <f t="shared" si="0"/>
        <v>7.2727272727272724E-2</v>
      </c>
      <c r="H31" s="4">
        <f t="shared" si="1"/>
        <v>0.68571428571428572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9">
        <v>235</v>
      </c>
      <c r="E32" s="49">
        <v>290</v>
      </c>
      <c r="F32" s="41">
        <v>312.5</v>
      </c>
      <c r="G32" s="15">
        <f t="shared" si="0"/>
        <v>7.7586206896551727E-2</v>
      </c>
      <c r="H32" s="4">
        <f t="shared" si="1"/>
        <v>0.32978723404255317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0">
        <v>1450</v>
      </c>
      <c r="E33" s="50">
        <v>1558.33</v>
      </c>
      <c r="F33" s="42">
        <v>1478.57</v>
      </c>
      <c r="G33" s="16">
        <f t="shared" si="0"/>
        <v>-5.1182997182881669E-2</v>
      </c>
      <c r="H33" s="10">
        <f t="shared" si="1"/>
        <v>1.9703448275862026E-2</v>
      </c>
    </row>
    <row r="34" spans="1:12" ht="15.75">
      <c r="A34" s="1">
        <v>31</v>
      </c>
      <c r="B34" s="5" t="s">
        <v>83</v>
      </c>
      <c r="C34" s="3" t="s">
        <v>84</v>
      </c>
      <c r="D34" s="49">
        <v>1975</v>
      </c>
      <c r="E34" s="49">
        <v>2091.67</v>
      </c>
      <c r="F34" s="41">
        <v>2166.67</v>
      </c>
      <c r="G34" s="18">
        <f t="shared" si="0"/>
        <v>3.5856516563320215E-2</v>
      </c>
      <c r="H34" s="4">
        <f t="shared" si="1"/>
        <v>9.704810126582282E-2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0"/>
      <c r="E35" s="50"/>
      <c r="F35" s="42">
        <v>400</v>
      </c>
      <c r="G35" s="16"/>
      <c r="H35" s="10"/>
    </row>
    <row r="36" spans="1:12" ht="15.75">
      <c r="A36" s="7" t="s">
        <v>86</v>
      </c>
      <c r="B36" s="7"/>
      <c r="C36" s="7"/>
      <c r="D36" s="7"/>
      <c r="F36" s="47"/>
      <c r="G36" s="8"/>
      <c r="H36" s="8"/>
    </row>
  </sheetData>
  <mergeCells count="5">
    <mergeCell ref="A1:H1"/>
    <mergeCell ref="A2:C2"/>
    <mergeCell ref="G2:H2"/>
    <mergeCell ref="A3:B3"/>
    <mergeCell ref="D2:E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82"/>
  <sheetViews>
    <sheetView tabSelected="1" workbookViewId="0">
      <selection activeCell="K5" sqref="D2:K5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3" ht="51" customHeight="1">
      <c r="A2" s="64" t="s">
        <v>1</v>
      </c>
      <c r="B2" s="65"/>
      <c r="C2" s="66"/>
      <c r="D2" s="71">
        <v>2023</v>
      </c>
      <c r="E2" s="71"/>
      <c r="F2" s="43">
        <v>2024</v>
      </c>
      <c r="G2" s="67" t="s">
        <v>98</v>
      </c>
      <c r="H2" s="68"/>
    </row>
    <row r="3" spans="1:13" ht="44.25">
      <c r="A3" s="69" t="s">
        <v>2</v>
      </c>
      <c r="B3" s="70"/>
      <c r="C3" s="27" t="s">
        <v>3</v>
      </c>
      <c r="D3" s="28" t="s">
        <v>97</v>
      </c>
      <c r="E3" s="28" t="s">
        <v>93</v>
      </c>
      <c r="F3" s="28" t="s">
        <v>96</v>
      </c>
      <c r="G3" s="28" t="s">
        <v>4</v>
      </c>
      <c r="H3" s="28" t="s">
        <v>5</v>
      </c>
      <c r="L3" t="s">
        <v>65</v>
      </c>
    </row>
    <row r="4" spans="1:13" ht="15.75">
      <c r="A4" s="24">
        <v>1</v>
      </c>
      <c r="B4" s="26" t="s">
        <v>6</v>
      </c>
      <c r="C4" s="25" t="s">
        <v>7</v>
      </c>
      <c r="D4" s="36">
        <v>3520</v>
      </c>
      <c r="E4" s="36">
        <v>4330</v>
      </c>
      <c r="F4" s="34">
        <v>4565</v>
      </c>
      <c r="G4" s="38">
        <f t="shared" ref="G4:G33" si="0">(F4-E4)/E4</f>
        <v>5.4272517321016164E-2</v>
      </c>
      <c r="H4" s="38">
        <f t="shared" ref="H4:H33" si="1">+(F4-D4)/D4</f>
        <v>0.296875</v>
      </c>
    </row>
    <row r="5" spans="1:13" ht="15.75">
      <c r="A5" s="21">
        <v>2</v>
      </c>
      <c r="B5" s="22" t="s">
        <v>8</v>
      </c>
      <c r="C5" s="23" t="s">
        <v>9</v>
      </c>
      <c r="D5" s="37">
        <v>2245</v>
      </c>
      <c r="E5" s="37">
        <v>2537</v>
      </c>
      <c r="F5" s="39">
        <v>2453</v>
      </c>
      <c r="G5" s="40">
        <f t="shared" si="0"/>
        <v>-3.3109972408356329E-2</v>
      </c>
      <c r="H5" s="40">
        <f t="shared" si="1"/>
        <v>9.2650334075723831E-2</v>
      </c>
      <c r="J5" t="s">
        <v>65</v>
      </c>
      <c r="M5" t="s">
        <v>65</v>
      </c>
    </row>
    <row r="6" spans="1:13" ht="15.75">
      <c r="A6" s="24">
        <v>3</v>
      </c>
      <c r="B6" s="26" t="s">
        <v>10</v>
      </c>
      <c r="C6" s="25" t="s">
        <v>11</v>
      </c>
      <c r="D6" s="36">
        <v>2190</v>
      </c>
      <c r="E6" s="36">
        <v>2227</v>
      </c>
      <c r="F6" s="34">
        <v>2153</v>
      </c>
      <c r="G6" s="38">
        <f t="shared" si="0"/>
        <v>-3.3228558599012123E-2</v>
      </c>
      <c r="H6" s="38">
        <f t="shared" si="1"/>
        <v>-1.6894977168949773E-2</v>
      </c>
    </row>
    <row r="7" spans="1:13" ht="15.75">
      <c r="A7" s="21">
        <v>4</v>
      </c>
      <c r="B7" s="22" t="s">
        <v>12</v>
      </c>
      <c r="C7" s="23" t="s">
        <v>13</v>
      </c>
      <c r="D7" s="37">
        <v>2826.67</v>
      </c>
      <c r="E7" s="37">
        <v>2640</v>
      </c>
      <c r="F7" s="39">
        <v>2727</v>
      </c>
      <c r="G7" s="40">
        <f t="shared" si="0"/>
        <v>3.2954545454545452E-2</v>
      </c>
      <c r="H7" s="40">
        <f t="shared" si="1"/>
        <v>-3.5260571626684424E-2</v>
      </c>
    </row>
    <row r="8" spans="1:13" ht="15.75">
      <c r="A8" s="24">
        <v>5</v>
      </c>
      <c r="B8" s="26" t="s">
        <v>14</v>
      </c>
      <c r="C8" s="25" t="s">
        <v>15</v>
      </c>
      <c r="D8" s="36">
        <v>1455</v>
      </c>
      <c r="E8" s="36">
        <v>1420</v>
      </c>
      <c r="F8" s="34">
        <v>1520</v>
      </c>
      <c r="G8" s="38">
        <f t="shared" si="0"/>
        <v>7.0422535211267609E-2</v>
      </c>
      <c r="H8" s="38">
        <f t="shared" si="1"/>
        <v>4.4673539518900345E-2</v>
      </c>
    </row>
    <row r="9" spans="1:13" ht="15.75">
      <c r="A9" s="21">
        <v>6</v>
      </c>
      <c r="B9" s="22" t="s">
        <v>16</v>
      </c>
      <c r="C9" s="23" t="s">
        <v>17</v>
      </c>
      <c r="D9" s="37">
        <v>2526.67</v>
      </c>
      <c r="E9" s="37">
        <v>2330</v>
      </c>
      <c r="F9" s="39">
        <v>2367</v>
      </c>
      <c r="G9" s="40">
        <f t="shared" si="0"/>
        <v>1.5879828326180258E-2</v>
      </c>
      <c r="H9" s="40">
        <f t="shared" si="1"/>
        <v>-6.3193848029224259E-2</v>
      </c>
    </row>
    <row r="10" spans="1:13" ht="15.75">
      <c r="A10" s="24">
        <v>7</v>
      </c>
      <c r="B10" s="26" t="s">
        <v>18</v>
      </c>
      <c r="C10" s="25" t="s">
        <v>19</v>
      </c>
      <c r="D10" s="36">
        <v>590</v>
      </c>
      <c r="E10" s="36">
        <v>593</v>
      </c>
      <c r="F10" s="34">
        <v>630</v>
      </c>
      <c r="G10" s="38">
        <f t="shared" si="0"/>
        <v>6.2394603709949412E-2</v>
      </c>
      <c r="H10" s="38">
        <f t="shared" si="1"/>
        <v>6.7796610169491525E-2</v>
      </c>
    </row>
    <row r="11" spans="1:13" ht="15.75">
      <c r="A11" s="21">
        <v>8</v>
      </c>
      <c r="B11" s="22" t="s">
        <v>20</v>
      </c>
      <c r="C11" s="23" t="s">
        <v>21</v>
      </c>
      <c r="D11" s="37">
        <v>1766.66</v>
      </c>
      <c r="E11" s="37">
        <v>1660</v>
      </c>
      <c r="F11" s="39">
        <v>1887</v>
      </c>
      <c r="G11" s="40">
        <f t="shared" si="0"/>
        <v>0.13674698795180723</v>
      </c>
      <c r="H11" s="40">
        <f t="shared" si="1"/>
        <v>6.8117238178257225E-2</v>
      </c>
    </row>
    <row r="12" spans="1:13" ht="15.75">
      <c r="A12" s="24">
        <v>9</v>
      </c>
      <c r="B12" s="26" t="s">
        <v>22</v>
      </c>
      <c r="C12" s="25" t="s">
        <v>23</v>
      </c>
      <c r="D12" s="36">
        <v>960</v>
      </c>
      <c r="E12" s="36">
        <v>1028</v>
      </c>
      <c r="F12" s="34">
        <v>1010</v>
      </c>
      <c r="G12" s="38">
        <f t="shared" si="0"/>
        <v>-1.7509727626459144E-2</v>
      </c>
      <c r="H12" s="38">
        <f t="shared" si="1"/>
        <v>5.2083333333333336E-2</v>
      </c>
    </row>
    <row r="13" spans="1:13" ht="15.75">
      <c r="A13" s="21">
        <v>10</v>
      </c>
      <c r="B13" s="22" t="s">
        <v>24</v>
      </c>
      <c r="C13" s="23" t="s">
        <v>25</v>
      </c>
      <c r="D13" s="37">
        <v>965</v>
      </c>
      <c r="E13" s="37">
        <v>1103</v>
      </c>
      <c r="F13" s="39">
        <v>1120</v>
      </c>
      <c r="G13" s="40">
        <f t="shared" si="0"/>
        <v>1.5412511332728921E-2</v>
      </c>
      <c r="H13" s="40" t="s">
        <v>65</v>
      </c>
    </row>
    <row r="14" spans="1:13" ht="15.75">
      <c r="A14" s="24">
        <v>11</v>
      </c>
      <c r="B14" s="26" t="s">
        <v>26</v>
      </c>
      <c r="C14" s="25" t="s">
        <v>27</v>
      </c>
      <c r="D14" s="36">
        <v>490</v>
      </c>
      <c r="E14" s="36"/>
      <c r="F14" s="34"/>
      <c r="G14" s="38"/>
      <c r="H14" s="38"/>
    </row>
    <row r="15" spans="1:13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/>
    </row>
    <row r="16" spans="1:13" ht="15.75">
      <c r="A16" s="24">
        <v>13</v>
      </c>
      <c r="B16" s="26" t="s">
        <v>30</v>
      </c>
      <c r="C16" s="25" t="s">
        <v>31</v>
      </c>
      <c r="D16" s="36">
        <v>660</v>
      </c>
      <c r="E16" s="36">
        <v>760</v>
      </c>
      <c r="F16" s="34"/>
      <c r="G16" s="38"/>
      <c r="H16" s="38"/>
    </row>
    <row r="17" spans="1:8" ht="15.75">
      <c r="A17" s="21">
        <v>14</v>
      </c>
      <c r="B17" s="29" t="s">
        <v>32</v>
      </c>
      <c r="C17" s="23" t="s">
        <v>33</v>
      </c>
      <c r="D17" s="37">
        <v>2015</v>
      </c>
      <c r="E17" s="37">
        <v>1976</v>
      </c>
      <c r="F17" s="39">
        <v>1983</v>
      </c>
      <c r="G17" s="40">
        <f t="shared" si="0"/>
        <v>3.5425101214574899E-3</v>
      </c>
      <c r="H17" s="40">
        <f t="shared" si="1"/>
        <v>-1.5880893300248139E-2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3405</v>
      </c>
      <c r="E18" s="36">
        <v>3165</v>
      </c>
      <c r="F18" s="34">
        <v>3590</v>
      </c>
      <c r="G18" s="38">
        <f t="shared" si="0"/>
        <v>0.13428120063191154</v>
      </c>
      <c r="H18" s="38">
        <f t="shared" si="1"/>
        <v>5.4331864904552128E-2</v>
      </c>
    </row>
    <row r="19" spans="1:8" ht="15.75">
      <c r="A19" s="21">
        <v>16</v>
      </c>
      <c r="B19" s="22" t="s">
        <v>36</v>
      </c>
      <c r="C19" s="23" t="s">
        <v>37</v>
      </c>
      <c r="D19" s="37">
        <v>1080</v>
      </c>
      <c r="E19" s="37">
        <v>1123</v>
      </c>
      <c r="F19" s="39">
        <v>1160</v>
      </c>
      <c r="G19" s="40">
        <f t="shared" si="0"/>
        <v>3.2947462154942118E-2</v>
      </c>
      <c r="H19" s="40">
        <f t="shared" si="1"/>
        <v>7.407407407407407E-2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1073.33</v>
      </c>
      <c r="E20" s="36">
        <v>1193</v>
      </c>
      <c r="F20" s="34">
        <v>1230</v>
      </c>
      <c r="G20" s="38">
        <f t="shared" si="0"/>
        <v>3.1014249790444259E-2</v>
      </c>
      <c r="H20" s="38">
        <f t="shared" si="1"/>
        <v>0.14596629182078213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1860</v>
      </c>
      <c r="F21" s="39">
        <v>1880</v>
      </c>
      <c r="G21" s="40">
        <f t="shared" si="0"/>
        <v>1.0752688172043012E-2</v>
      </c>
      <c r="H21" s="38"/>
    </row>
    <row r="22" spans="1:8" ht="15.75">
      <c r="A22" s="24">
        <v>19</v>
      </c>
      <c r="B22" s="26" t="s">
        <v>41</v>
      </c>
      <c r="C22" s="25" t="s">
        <v>42</v>
      </c>
      <c r="D22" s="36">
        <v>990</v>
      </c>
      <c r="E22" s="36">
        <v>1090</v>
      </c>
      <c r="F22" s="34">
        <v>1043</v>
      </c>
      <c r="G22" s="38">
        <f t="shared" si="0"/>
        <v>-4.3119266055045874E-2</v>
      </c>
      <c r="H22" s="38">
        <f t="shared" si="1"/>
        <v>5.3535353535353533E-2</v>
      </c>
    </row>
    <row r="23" spans="1:8" ht="15.75">
      <c r="A23" s="21">
        <v>20</v>
      </c>
      <c r="B23" s="22" t="s">
        <v>43</v>
      </c>
      <c r="C23" s="23" t="s">
        <v>44</v>
      </c>
      <c r="D23" s="37">
        <v>1110</v>
      </c>
      <c r="E23" s="37">
        <v>1240</v>
      </c>
      <c r="F23" s="39">
        <v>1230</v>
      </c>
      <c r="G23" s="40">
        <f t="shared" si="0"/>
        <v>-8.0645161290322578E-3</v>
      </c>
      <c r="H23" s="40">
        <f t="shared" si="1"/>
        <v>0.10810810810810811</v>
      </c>
    </row>
    <row r="24" spans="1:8" ht="15.75">
      <c r="A24" s="24">
        <v>21</v>
      </c>
      <c r="B24" s="26" t="s">
        <v>45</v>
      </c>
      <c r="C24" s="25" t="s">
        <v>46</v>
      </c>
      <c r="D24" s="36">
        <v>973.33</v>
      </c>
      <c r="E24" s="36"/>
      <c r="F24" s="34"/>
      <c r="G24" s="38"/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1806.67</v>
      </c>
      <c r="E25" s="37">
        <v>1798</v>
      </c>
      <c r="F25" s="39">
        <v>1760</v>
      </c>
      <c r="G25" s="40">
        <f t="shared" si="0"/>
        <v>-2.1134593993325918E-2</v>
      </c>
      <c r="H25" s="40">
        <f t="shared" si="1"/>
        <v>-2.5832055660413949E-2</v>
      </c>
    </row>
    <row r="26" spans="1:8" ht="15.75">
      <c r="A26" s="24">
        <v>23</v>
      </c>
      <c r="B26" s="26" t="s">
        <v>49</v>
      </c>
      <c r="C26" s="25" t="s">
        <v>50</v>
      </c>
      <c r="D26" s="36">
        <v>2126.67</v>
      </c>
      <c r="E26" s="36">
        <v>2360</v>
      </c>
      <c r="F26" s="34">
        <v>2427</v>
      </c>
      <c r="G26" s="38">
        <f t="shared" si="0"/>
        <v>2.8389830508474576E-2</v>
      </c>
      <c r="H26" s="38">
        <f t="shared" si="1"/>
        <v>0.14122078178560846</v>
      </c>
    </row>
    <row r="27" spans="1:8" ht="15.75">
      <c r="A27" s="21">
        <v>24</v>
      </c>
      <c r="B27" s="22" t="s">
        <v>51</v>
      </c>
      <c r="C27" s="23" t="s">
        <v>52</v>
      </c>
      <c r="D27" s="37">
        <v>920</v>
      </c>
      <c r="E27" s="37">
        <v>1017</v>
      </c>
      <c r="F27" s="39">
        <v>1050</v>
      </c>
      <c r="G27" s="40">
        <f t="shared" si="0"/>
        <v>3.2448377581120944E-2</v>
      </c>
      <c r="H27" s="40">
        <f t="shared" si="1"/>
        <v>0.14130434782608695</v>
      </c>
    </row>
    <row r="28" spans="1:8" ht="15.75">
      <c r="A28" s="24">
        <v>25</v>
      </c>
      <c r="B28" s="26" t="s">
        <v>53</v>
      </c>
      <c r="C28" s="25" t="s">
        <v>54</v>
      </c>
      <c r="D28" s="36">
        <v>1080</v>
      </c>
      <c r="E28" s="36">
        <v>1130</v>
      </c>
      <c r="F28" s="34">
        <v>1150</v>
      </c>
      <c r="G28" s="38">
        <f t="shared" si="0"/>
        <v>1.7699115044247787E-2</v>
      </c>
      <c r="H28" s="38">
        <f t="shared" si="1"/>
        <v>6.4814814814814811E-2</v>
      </c>
    </row>
    <row r="29" spans="1:8" ht="15.75">
      <c r="A29" s="21">
        <v>26</v>
      </c>
      <c r="B29" s="22" t="s">
        <v>55</v>
      </c>
      <c r="C29" s="23" t="s">
        <v>56</v>
      </c>
      <c r="D29" s="37">
        <v>1206.67</v>
      </c>
      <c r="E29" s="37">
        <v>1340</v>
      </c>
      <c r="F29" s="39">
        <v>1353</v>
      </c>
      <c r="G29" s="40">
        <f t="shared" si="0"/>
        <v>9.7014925373134324E-3</v>
      </c>
      <c r="H29" s="40">
        <f t="shared" si="1"/>
        <v>0.12126762080767726</v>
      </c>
    </row>
    <row r="30" spans="1:8" ht="15.75">
      <c r="A30" s="24">
        <v>27</v>
      </c>
      <c r="B30" s="26" t="s">
        <v>57</v>
      </c>
      <c r="C30" s="25" t="s">
        <v>58</v>
      </c>
      <c r="D30" s="36">
        <v>366.67</v>
      </c>
      <c r="E30" s="36">
        <v>420</v>
      </c>
      <c r="F30" s="34">
        <v>427</v>
      </c>
      <c r="G30" s="38">
        <f t="shared" si="0"/>
        <v>1.6666666666666666E-2</v>
      </c>
      <c r="H30" s="38">
        <f t="shared" si="1"/>
        <v>0.16453486786483754</v>
      </c>
    </row>
    <row r="31" spans="1:8" ht="15.75">
      <c r="A31" s="21">
        <v>28</v>
      </c>
      <c r="B31" s="22" t="s">
        <v>59</v>
      </c>
      <c r="C31" s="23" t="s">
        <v>60</v>
      </c>
      <c r="D31" s="37">
        <v>2073.33</v>
      </c>
      <c r="E31" s="37">
        <v>2108</v>
      </c>
      <c r="F31" s="39">
        <v>1990</v>
      </c>
      <c r="G31" s="40">
        <f t="shared" si="0"/>
        <v>-5.5977229601518026E-2</v>
      </c>
      <c r="H31" s="40">
        <f t="shared" si="1"/>
        <v>-4.0191382944345537E-2</v>
      </c>
    </row>
    <row r="32" spans="1:8" ht="15.75">
      <c r="A32" s="24">
        <v>29</v>
      </c>
      <c r="B32" s="26" t="s">
        <v>61</v>
      </c>
      <c r="C32" s="25" t="s">
        <v>84</v>
      </c>
      <c r="D32" s="36">
        <v>2496</v>
      </c>
      <c r="E32" s="36">
        <v>2630</v>
      </c>
      <c r="F32" s="34">
        <v>2540</v>
      </c>
      <c r="G32" s="38">
        <f t="shared" si="0"/>
        <v>-3.4220532319391636E-2</v>
      </c>
      <c r="H32" s="38">
        <f t="shared" si="1"/>
        <v>1.7628205128205128E-2</v>
      </c>
    </row>
    <row r="33" spans="1:8" ht="16.5" thickBot="1">
      <c r="A33" s="31">
        <v>30</v>
      </c>
      <c r="B33" s="32" t="s">
        <v>62</v>
      </c>
      <c r="C33" s="33" t="s">
        <v>63</v>
      </c>
      <c r="D33" s="37"/>
      <c r="E33" s="37">
        <v>890</v>
      </c>
      <c r="F33" s="39">
        <v>980</v>
      </c>
      <c r="G33" s="40">
        <f t="shared" si="0"/>
        <v>0.10112359550561797</v>
      </c>
      <c r="H33" s="40"/>
    </row>
    <row r="34" spans="1:8">
      <c r="A34" s="45" t="s">
        <v>91</v>
      </c>
      <c r="B34" s="45"/>
      <c r="C34" s="45"/>
      <c r="D34" s="45"/>
      <c r="E34" s="45"/>
      <c r="F34" s="45"/>
      <c r="G34" s="45"/>
      <c r="H34" s="35"/>
    </row>
    <row r="35" spans="1:8">
      <c r="A35" s="45" t="s">
        <v>88</v>
      </c>
      <c r="B35" s="45"/>
      <c r="C35" s="45"/>
      <c r="D35" s="46"/>
      <c r="E35" s="45"/>
      <c r="F35" s="45"/>
      <c r="G35" s="45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2024-01-14T17:41:39Z</dcterms:modified>
</cp:coreProperties>
</file>