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an\"/>
    </mc:Choice>
  </mc:AlternateContent>
  <xr:revisionPtr revIDLastSave="0" documentId="13_ncr:1_{F9CDF67E-C74E-4776-9274-EE3A0EEE1B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96" l="1"/>
  <c r="H24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<sst xmlns="http://schemas.openxmlformats.org/spreadsheetml/2006/main" count="199" uniqueCount="98">
  <si>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</si>
  <si>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</si>
  <si>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</si>
  <si>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</si>
  <si>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</si>
  <si>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</si>
  <si>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</si>
  <si>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</si>
  <si>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</si>
  <si>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</si>
  <si>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</si>
  <si>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</si>
  <si>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</si>
  <si>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</si>
  <si>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</si>
  <si>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</si>
  <si>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</si>
  <si>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</si>
  <si>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</si>
  <si>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</si>
  <si>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</si>
  <si>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</si>
  <si>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</si>
  <si>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</si>
  <si>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</si>
  <si>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</si>
  <si>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</si>
  <si>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</si>
  <si>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</si>
  <si>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</si>
  <si>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</si>
  <si>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</si>
  <si>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</si>
  <si>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</si>
  <si>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</si>
  <si>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</si>
  <si>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</si>
  <si>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</si>
  <si>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</si>
  <si>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</si>
  <si>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</si>
  <si>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</si>
  <si>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</si>
  <si>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</si>
  <si>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</si>
  <si>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</si>
  <si>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</si>
  <si>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</si>
  <si>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</si>
  <si>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</si>
  <si>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</si>
  <si>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</si>
  <si>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</si>
  <si>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</si>
  <si>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</si>
  <si>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</si>
  <si>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</si>
  <si>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</si>
  <si>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</si>
  <si>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</si>
  <si>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</si>
  <si>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</si>
  <si>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</si>
  <si>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</si>
  <si>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</si>
  <si>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</si>
  <si>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</si>
  <si>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</si>
  <si>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</si>
  <si>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</si>
  <si>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</si>
  <si>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</si>
  <si>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</si>
  <si>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</si>
  <si>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</si>
  <si>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</si>
  <si>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</si>
  <si>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</si>
  <si>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</si>
  <si>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</si>
  <si>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</si>
  <si>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</si>
  <si>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</si>
  <si>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</si>
  <si>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</si>
  <si>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</si>
  <si>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</si>
  <si>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</si>
  <si>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</si>
  <si>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</si>
  <si>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</si>
  <si>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</si>
  <si>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Jan.</t>
  </si>
  <si>
    <t>Average of 1st  week of  January</t>
  </si>
  <si>
    <t>2nd week of Jan.</t>
  </si>
  <si>
    <r>
      <t>% Change   compared to:2nd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Jan.2024</t>
    </r>
  </si>
  <si>
    <t>Average of 2nd  week of  January</t>
  </si>
  <si>
    <t xml:space="preserve">Compared to Average of 2nd  week of  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</si>
</sst>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D4" sqref="D4:D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9">
        <v>2023</v>
      </c>
      <c r="E2" s="60"/>
      <c r="F2" s="52">
        <v>2024</v>
      </c>
      <c r="G2" s="57" t="s">
        <v>95</v>
      </c>
      <c r="H2" s="57"/>
      <c r="I2" t="s">
        <v>65</v>
      </c>
    </row>
    <row r="3" spans="1:16" ht="40.5" customHeight="1">
      <c r="A3" s="58" t="s">
        <v>2</v>
      </c>
      <c r="B3" s="58"/>
      <c r="C3" s="17" t="s">
        <v>3</v>
      </c>
      <c r="D3" s="44" t="s">
        <v>94</v>
      </c>
      <c r="E3" s="44" t="s">
        <v>92</v>
      </c>
      <c r="F3" s="44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9">
        <v>2483.33</v>
      </c>
      <c r="E4" s="49">
        <v>2528.5700000000002</v>
      </c>
      <c r="F4" s="41">
        <v>2071.4299999999998</v>
      </c>
      <c r="G4" s="15">
        <f t="shared" ref="G4:G34" si="0">+(F4-E4)/E4</f>
        <v>-0.18078993264967957</v>
      </c>
      <c r="H4" s="4">
        <f t="shared" ref="H4:H34" si="1">+((F4-D4)/D4)</f>
        <v>-0.16586599445099931</v>
      </c>
      <c r="J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0">
        <v>1400</v>
      </c>
      <c r="E5" s="51">
        <v>1328.57</v>
      </c>
      <c r="F5" s="48">
        <v>1157.1400000000001</v>
      </c>
      <c r="G5" s="16">
        <f t="shared" si="0"/>
        <v>-0.12903347207900212</v>
      </c>
      <c r="H5" s="10">
        <f t="shared" si="1"/>
        <v>-0.1734714285714285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9">
        <v>1300</v>
      </c>
      <c r="E6" s="49">
        <v>1225</v>
      </c>
      <c r="F6" s="41">
        <v>1214.29</v>
      </c>
      <c r="G6" s="18">
        <f t="shared" si="0"/>
        <v>-8.742857142857172E-3</v>
      </c>
      <c r="H6" s="4">
        <f t="shared" si="1"/>
        <v>-6.5930769230769265E-2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0">
        <v>1116.67</v>
      </c>
      <c r="E7" s="50">
        <v>1091.67</v>
      </c>
      <c r="F7" s="42">
        <v>916.67</v>
      </c>
      <c r="G7" s="16">
        <f t="shared" si="0"/>
        <v>-0.16030485403098016</v>
      </c>
      <c r="H7" s="10">
        <f t="shared" si="1"/>
        <v>-0.17910394297330465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9">
        <v>1628.57</v>
      </c>
      <c r="E8" s="49">
        <v>1933.33</v>
      </c>
      <c r="F8" s="41">
        <v>1842.86</v>
      </c>
      <c r="G8" s="15">
        <f t="shared" si="0"/>
        <v>-4.6794908267083234E-2</v>
      </c>
      <c r="H8" s="4">
        <f t="shared" si="1"/>
        <v>0.13158169436990733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0">
        <v>771.43</v>
      </c>
      <c r="E9" s="50">
        <v>950</v>
      </c>
      <c r="F9" s="42">
        <v>600</v>
      </c>
      <c r="G9" s="16">
        <f t="shared" si="0"/>
        <v>-0.36842105263157893</v>
      </c>
      <c r="H9" s="10">
        <f t="shared" si="1"/>
        <v>-0.22222366254877302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9">
        <v>1325</v>
      </c>
      <c r="E10" s="49">
        <v>1405</v>
      </c>
      <c r="F10" s="41">
        <v>1291.67</v>
      </c>
      <c r="G10" s="15">
        <f t="shared" si="0"/>
        <v>-8.0661921708185008E-2</v>
      </c>
      <c r="H10" s="4">
        <f t="shared" si="1"/>
        <v>-2.515471698113202E-2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0">
        <v>460.71</v>
      </c>
      <c r="E11" s="50">
        <v>460.71</v>
      </c>
      <c r="F11" s="42">
        <v>378.57</v>
      </c>
      <c r="G11" s="16">
        <f t="shared" si="0"/>
        <v>-0.17829003060493584</v>
      </c>
      <c r="H11" s="10">
        <f t="shared" si="1"/>
        <v>-0.17829003060493584</v>
      </c>
    </row>
    <row r="12" spans="1:16" ht="15.75">
      <c r="A12" s="1">
        <v>9</v>
      </c>
      <c r="B12" s="2" t="s">
        <v>20</v>
      </c>
      <c r="C12" s="3" t="s">
        <v>69</v>
      </c>
      <c r="D12" s="49">
        <v>1000</v>
      </c>
      <c r="E12" s="49">
        <v>1000</v>
      </c>
      <c r="F12" s="41">
        <v>914.29</v>
      </c>
      <c r="G12" s="18">
        <f t="shared" si="0"/>
        <v>-8.5710000000000036E-2</v>
      </c>
      <c r="H12" s="4">
        <f t="shared" si="1"/>
        <v>-8.5710000000000036E-2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0">
        <v>800</v>
      </c>
      <c r="E13" s="50">
        <v>716.67</v>
      </c>
      <c r="F13" s="42">
        <v>641.66999999999996</v>
      </c>
      <c r="G13" s="16">
        <f t="shared" si="0"/>
        <v>-0.10465067604336725</v>
      </c>
      <c r="H13" s="10">
        <f t="shared" si="1"/>
        <v>-0.19791250000000005</v>
      </c>
    </row>
    <row r="14" spans="1:16" ht="15.75">
      <c r="A14" s="1">
        <v>11</v>
      </c>
      <c r="B14" s="2" t="s">
        <v>24</v>
      </c>
      <c r="C14" s="3" t="s">
        <v>70</v>
      </c>
      <c r="D14" s="49">
        <v>837.5</v>
      </c>
      <c r="E14" s="49">
        <v>891.67</v>
      </c>
      <c r="F14" s="41">
        <v>753.57</v>
      </c>
      <c r="G14" s="15">
        <f t="shared" si="0"/>
        <v>-0.15487792568999734</v>
      </c>
      <c r="H14" s="4">
        <f t="shared" si="1"/>
        <v>-0.10021492537313427</v>
      </c>
    </row>
    <row r="15" spans="1:16" ht="15.75">
      <c r="A15" s="1">
        <v>12</v>
      </c>
      <c r="B15" s="12" t="s">
        <v>26</v>
      </c>
      <c r="C15" s="13" t="s">
        <v>27</v>
      </c>
      <c r="D15" s="50">
        <v>380</v>
      </c>
      <c r="E15" s="50">
        <v>365</v>
      </c>
      <c r="F15" s="42">
        <v>292.86</v>
      </c>
      <c r="G15" s="16">
        <f t="shared" si="0"/>
        <v>-0.19764383561643831</v>
      </c>
      <c r="H15" s="10">
        <f t="shared" si="1"/>
        <v>-0.22931578947368417</v>
      </c>
    </row>
    <row r="16" spans="1:16" ht="15.75">
      <c r="A16" s="1">
        <v>13</v>
      </c>
      <c r="B16" s="2" t="s">
        <v>28</v>
      </c>
      <c r="C16" s="3" t="s">
        <v>29</v>
      </c>
      <c r="D16" s="49">
        <v>533.33000000000004</v>
      </c>
      <c r="E16" s="49">
        <v>625</v>
      </c>
      <c r="F16" s="41">
        <v>537.5</v>
      </c>
      <c r="G16" s="15">
        <f t="shared" si="0"/>
        <v>-0.14000000000000001</v>
      </c>
      <c r="H16" s="4">
        <f t="shared" si="1"/>
        <v>7.818798867492845E-3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0">
        <v>478.57</v>
      </c>
      <c r="E17" s="50">
        <v>475</v>
      </c>
      <c r="F17" s="42">
        <v>450</v>
      </c>
      <c r="G17" s="16">
        <f t="shared" si="0"/>
        <v>-5.2631578947368418E-2</v>
      </c>
      <c r="H17" s="10">
        <f t="shared" si="1"/>
        <v>-5.9698685667718396E-2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9">
        <v>1510.71</v>
      </c>
      <c r="E18" s="49">
        <v>1500</v>
      </c>
      <c r="F18" s="41">
        <v>1364.29</v>
      </c>
      <c r="G18" s="15">
        <f t="shared" si="0"/>
        <v>-9.0473333333333364E-2</v>
      </c>
      <c r="H18" s="4">
        <f t="shared" si="1"/>
        <v>-9.6921315143210854E-2</v>
      </c>
    </row>
    <row r="19" spans="1:17" ht="15.75">
      <c r="A19" s="11">
        <v>16</v>
      </c>
      <c r="B19" s="12" t="s">
        <v>34</v>
      </c>
      <c r="C19" s="13" t="s">
        <v>35</v>
      </c>
      <c r="D19" s="50">
        <v>2071.4299999999998</v>
      </c>
      <c r="E19" s="50">
        <v>2383.33</v>
      </c>
      <c r="F19" s="42">
        <v>2128.5700000000002</v>
      </c>
      <c r="G19" s="16">
        <f t="shared" si="0"/>
        <v>-0.10689245719224773</v>
      </c>
      <c r="H19" s="10">
        <f t="shared" si="1"/>
        <v>2.7584808562201153E-2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9">
        <v>737.5</v>
      </c>
      <c r="E20" s="49">
        <v>850</v>
      </c>
      <c r="F20" s="41">
        <v>732.14</v>
      </c>
      <c r="G20" s="15">
        <f t="shared" si="0"/>
        <v>-0.13865882352941178</v>
      </c>
      <c r="H20" s="4">
        <f t="shared" si="1"/>
        <v>-7.2677966101695104E-3</v>
      </c>
    </row>
    <row r="21" spans="1:17" ht="15.75">
      <c r="A21" s="11">
        <v>18</v>
      </c>
      <c r="B21" s="12" t="s">
        <v>38</v>
      </c>
      <c r="C21" s="13" t="s">
        <v>39</v>
      </c>
      <c r="D21" s="50">
        <v>891.67</v>
      </c>
      <c r="E21" s="50">
        <v>1033.33</v>
      </c>
      <c r="F21" s="42">
        <v>807.14</v>
      </c>
      <c r="G21" s="16">
        <f t="shared" si="0"/>
        <v>-0.21889425449759511</v>
      </c>
      <c r="H21" s="10">
        <f t="shared" si="1"/>
        <v>-9.4799645608801442E-2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9">
        <v>1380</v>
      </c>
      <c r="E22" s="49">
        <v>1400</v>
      </c>
      <c r="F22" s="41">
        <v>1285.71</v>
      </c>
      <c r="G22" s="15">
        <f t="shared" si="0"/>
        <v>-8.1635714285714256E-2</v>
      </c>
      <c r="H22" s="4">
        <f t="shared" si="1"/>
        <v>-6.8326086956521717E-2</v>
      </c>
    </row>
    <row r="23" spans="1:17" ht="15.75">
      <c r="A23" s="11">
        <v>20</v>
      </c>
      <c r="B23" s="12" t="s">
        <v>41</v>
      </c>
      <c r="C23" s="14" t="s">
        <v>42</v>
      </c>
      <c r="D23" s="50">
        <v>796.43</v>
      </c>
      <c r="E23" s="50">
        <v>767.86</v>
      </c>
      <c r="F23" s="42">
        <v>650</v>
      </c>
      <c r="G23" s="16">
        <f t="shared" si="0"/>
        <v>-0.15349152189201157</v>
      </c>
      <c r="H23" s="10">
        <f t="shared" si="1"/>
        <v>-0.18385796617405165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9">
        <v>1125</v>
      </c>
      <c r="E24" s="49">
        <v>1140</v>
      </c>
      <c r="F24" s="41">
        <v>957.14</v>
      </c>
      <c r="G24" s="15">
        <f t="shared" si="0"/>
        <v>-0.16040350877192983</v>
      </c>
      <c r="H24" s="4">
        <f t="shared" si="1"/>
        <v>-0.14920888888888889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0">
        <v>821.43</v>
      </c>
      <c r="E25" s="50">
        <v>1020</v>
      </c>
      <c r="F25" s="42">
        <v>950</v>
      </c>
      <c r="G25" s="16">
        <f t="shared" si="0"/>
        <v>-6.8627450980392163E-2</v>
      </c>
      <c r="H25" s="10">
        <f t="shared" si="1"/>
        <v>0.15651972779177784</v>
      </c>
    </row>
    <row r="26" spans="1:17" ht="15.75">
      <c r="A26" s="1">
        <v>23</v>
      </c>
      <c r="B26" s="5" t="s">
        <v>47</v>
      </c>
      <c r="C26" s="3" t="s">
        <v>76</v>
      </c>
      <c r="D26" s="49">
        <v>1430</v>
      </c>
      <c r="E26" s="49">
        <v>1316.67</v>
      </c>
      <c r="F26" s="41">
        <v>1480</v>
      </c>
      <c r="G26" s="19">
        <f t="shared" si="0"/>
        <v>0.12404778722079178</v>
      </c>
      <c r="H26" s="20">
        <f t="shared" si="1"/>
        <v>3.4965034965034968E-2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0">
        <v>1133.33</v>
      </c>
      <c r="E27" s="50">
        <v>1371.43</v>
      </c>
      <c r="F27" s="42">
        <v>1121.43</v>
      </c>
      <c r="G27" s="16">
        <f t="shared" si="0"/>
        <v>-0.18229147677971169</v>
      </c>
      <c r="H27" s="10">
        <f t="shared" si="1"/>
        <v>-1.0500030882443652E-2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9">
        <v>846.43</v>
      </c>
      <c r="E28" s="49">
        <v>821.43</v>
      </c>
      <c r="F28" s="41">
        <v>521.42999999999995</v>
      </c>
      <c r="G28" s="15">
        <f t="shared" si="0"/>
        <v>-0.36521675614477195</v>
      </c>
      <c r="H28" s="4">
        <f t="shared" si="1"/>
        <v>-0.38396559668253727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0">
        <v>700</v>
      </c>
      <c r="E29" s="50">
        <v>712.5</v>
      </c>
      <c r="F29" s="42">
        <v>389.29</v>
      </c>
      <c r="G29" s="16">
        <f t="shared" si="0"/>
        <v>-0.45362807017543855</v>
      </c>
      <c r="H29" s="10">
        <f t="shared" si="1"/>
        <v>-0.44387142857142853</v>
      </c>
    </row>
    <row r="30" spans="1:17" ht="15.75">
      <c r="A30" s="1">
        <v>27</v>
      </c>
      <c r="B30" s="5" t="s">
        <v>53</v>
      </c>
      <c r="C30" s="3" t="s">
        <v>80</v>
      </c>
      <c r="D30" s="49">
        <v>821.43</v>
      </c>
      <c r="E30" s="49">
        <v>808.33</v>
      </c>
      <c r="F30" s="41">
        <v>621.42999999999995</v>
      </c>
      <c r="G30" s="15">
        <f t="shared" si="0"/>
        <v>-0.2312174483193746</v>
      </c>
      <c r="H30" s="4">
        <f t="shared" si="1"/>
        <v>-0.24347783742984797</v>
      </c>
    </row>
    <row r="31" spans="1:17" ht="15.75">
      <c r="A31" s="11">
        <v>28</v>
      </c>
      <c r="B31" s="12" t="s">
        <v>55</v>
      </c>
      <c r="C31" s="13" t="s">
        <v>81</v>
      </c>
      <c r="D31" s="50">
        <v>1033.33</v>
      </c>
      <c r="E31" s="50">
        <v>1180</v>
      </c>
      <c r="F31" s="42">
        <v>1033.33</v>
      </c>
      <c r="G31" s="16">
        <f t="shared" si="0"/>
        <v>-0.12429661016949159</v>
      </c>
      <c r="H31" s="4">
        <f t="shared" si="1"/>
        <v>0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9">
        <v>312.86</v>
      </c>
      <c r="E32" s="49">
        <v>312.5</v>
      </c>
      <c r="F32" s="41">
        <v>242.5</v>
      </c>
      <c r="G32" s="15">
        <f t="shared" si="0"/>
        <v>-0.224</v>
      </c>
      <c r="H32" s="4">
        <f t="shared" si="1"/>
        <v>-0.22489292335229819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0">
        <v>1414.29</v>
      </c>
      <c r="E33" s="50">
        <v>1478.57</v>
      </c>
      <c r="F33" s="42">
        <v>1500</v>
      </c>
      <c r="G33" s="16">
        <f t="shared" si="0"/>
        <v>1.4493733810370875E-2</v>
      </c>
      <c r="H33" s="10">
        <f t="shared" si="1"/>
        <v>6.0602846658040457E-2</v>
      </c>
    </row>
    <row r="34" spans="1:12" ht="15.75">
      <c r="A34" s="1">
        <v>31</v>
      </c>
      <c r="B34" s="5" t="s">
        <v>83</v>
      </c>
      <c r="C34" s="3" t="s">
        <v>84</v>
      </c>
      <c r="D34" s="49">
        <v>2057.14</v>
      </c>
      <c r="E34" s="49">
        <v>2166.67</v>
      </c>
      <c r="F34" s="41">
        <v>2125</v>
      </c>
      <c r="G34" s="18">
        <f t="shared" si="0"/>
        <v>-1.9232278104187563E-2</v>
      </c>
      <c r="H34" s="4">
        <f t="shared" si="1"/>
        <v>3.2987545816035919E-2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0"/>
      <c r="E35" s="50">
        <v>400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7"/>
      <c r="G36" s="8"/>
      <c r="H36" s="8"/>
    </row>
  </sheetData>
  <mergeCells count="5">
    <mergeCell ref="A1:H1"/>
    <mergeCell ref="A2:C2"/>
    <mergeCell ref="G2:H2"/>
    <mergeCell ref="A3:B3"/>
    <mergeCell ref="D2:E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2"/>
  <sheetViews>
    <sheetView topLeftCell="A2" workbookViewId="0">
      <selection activeCell="K4" sqref="K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3" ht="51" customHeight="1">
      <c r="A2" s="63" t="s">
        <v>1</v>
      </c>
      <c r="B2" s="64"/>
      <c r="C2" s="65"/>
      <c r="D2" s="70">
        <v>2023</v>
      </c>
      <c r="E2" s="70"/>
      <c r="F2" s="43">
        <v>2024</v>
      </c>
      <c r="G2" s="66" t="s">
        <v>97</v>
      </c>
      <c r="H2" s="67"/>
    </row>
    <row r="3" spans="1:13" ht="42.75">
      <c r="A3" s="68" t="s">
        <v>2</v>
      </c>
      <c r="B3" s="69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L3" t="s">
        <v>65</v>
      </c>
    </row>
    <row r="4" spans="1:13" ht="15.75">
      <c r="A4" s="24">
        <v>1</v>
      </c>
      <c r="B4" s="26" t="s">
        <v>6</v>
      </c>
      <c r="C4" s="25" t="s">
        <v>7</v>
      </c>
      <c r="D4" s="36">
        <v>3910</v>
      </c>
      <c r="E4" s="36">
        <v>4565</v>
      </c>
      <c r="F4" s="34">
        <v>3873</v>
      </c>
      <c r="G4" s="38">
        <f t="shared" ref="G4:G33" si="0">(F4-E4)/E4</f>
        <v>-0.15158817086527929</v>
      </c>
      <c r="H4" s="38">
        <f t="shared" ref="H4:H33" si="1">+(F4-D4)/D4</f>
        <v>-9.4629156010230184E-3</v>
      </c>
    </row>
    <row r="5" spans="1:13" ht="15.75">
      <c r="A5" s="21">
        <v>2</v>
      </c>
      <c r="B5" s="22" t="s">
        <v>8</v>
      </c>
      <c r="C5" s="23" t="s">
        <v>9</v>
      </c>
      <c r="D5" s="37">
        <v>2340</v>
      </c>
      <c r="E5" s="37">
        <v>2453</v>
      </c>
      <c r="F5" s="39">
        <v>2416</v>
      </c>
      <c r="G5" s="40">
        <f t="shared" si="0"/>
        <v>-1.5083571137382797E-2</v>
      </c>
      <c r="H5" s="40">
        <f t="shared" si="1"/>
        <v>3.2478632478632481E-2</v>
      </c>
      <c r="J5" t="s">
        <v>65</v>
      </c>
      <c r="M5" t="s">
        <v>65</v>
      </c>
    </row>
    <row r="6" spans="1:13" ht="15.75">
      <c r="A6" s="24">
        <v>3</v>
      </c>
      <c r="B6" s="26" t="s">
        <v>10</v>
      </c>
      <c r="C6" s="25" t="s">
        <v>11</v>
      </c>
      <c r="D6" s="36">
        <v>2513</v>
      </c>
      <c r="E6" s="36">
        <v>2153</v>
      </c>
      <c r="F6" s="34">
        <v>2090</v>
      </c>
      <c r="G6" s="38">
        <f t="shared" si="0"/>
        <v>-2.9261495587552252E-2</v>
      </c>
      <c r="H6" s="38">
        <f t="shared" si="1"/>
        <v>-0.16832471150019895</v>
      </c>
      <c r="K6" t="s">
        <v>65</v>
      </c>
    </row>
    <row r="7" spans="1:13" ht="15.75">
      <c r="A7" s="21">
        <v>4</v>
      </c>
      <c r="B7" s="22" t="s">
        <v>12</v>
      </c>
      <c r="C7" s="23" t="s">
        <v>13</v>
      </c>
      <c r="D7" s="37">
        <v>2858</v>
      </c>
      <c r="E7" s="37">
        <v>2727</v>
      </c>
      <c r="F7" s="39">
        <v>2710</v>
      </c>
      <c r="G7" s="40">
        <f t="shared" si="0"/>
        <v>-6.2339567290062336E-3</v>
      </c>
      <c r="H7" s="40">
        <f t="shared" si="1"/>
        <v>-5.1784464660601819E-2</v>
      </c>
    </row>
    <row r="8" spans="1:13" ht="15.75">
      <c r="A8" s="24">
        <v>5</v>
      </c>
      <c r="B8" s="26" t="s">
        <v>14</v>
      </c>
      <c r="C8" s="25" t="s">
        <v>15</v>
      </c>
      <c r="D8" s="36">
        <v>1456</v>
      </c>
      <c r="E8" s="36">
        <v>1520</v>
      </c>
      <c r="F8" s="34">
        <v>1420</v>
      </c>
      <c r="G8" s="38">
        <f t="shared" si="0"/>
        <v>-6.5789473684210523E-2</v>
      </c>
      <c r="H8" s="38">
        <f t="shared" si="1"/>
        <v>-2.4725274725274724E-2</v>
      </c>
    </row>
    <row r="9" spans="1:13" ht="15.75">
      <c r="A9" s="21">
        <v>6</v>
      </c>
      <c r="B9" s="22" t="s">
        <v>16</v>
      </c>
      <c r="C9" s="23" t="s">
        <v>17</v>
      </c>
      <c r="D9" s="37">
        <v>2546</v>
      </c>
      <c r="E9" s="37">
        <v>2367</v>
      </c>
      <c r="F9" s="39">
        <v>2183</v>
      </c>
      <c r="G9" s="40">
        <f t="shared" si="0"/>
        <v>-7.7735530207013098E-2</v>
      </c>
      <c r="H9" s="40">
        <f t="shared" si="1"/>
        <v>-0.14257659073055773</v>
      </c>
    </row>
    <row r="10" spans="1:13" ht="15.75">
      <c r="A10" s="24">
        <v>7</v>
      </c>
      <c r="B10" s="26" t="s">
        <v>18</v>
      </c>
      <c r="C10" s="25" t="s">
        <v>19</v>
      </c>
      <c r="D10" s="36">
        <v>740</v>
      </c>
      <c r="E10" s="36">
        <v>630</v>
      </c>
      <c r="F10" s="34">
        <v>590</v>
      </c>
      <c r="G10" s="38">
        <f t="shared" si="0"/>
        <v>-6.3492063492063489E-2</v>
      </c>
      <c r="H10" s="38">
        <f t="shared" si="1"/>
        <v>-0.20270270270270271</v>
      </c>
    </row>
    <row r="11" spans="1:13" ht="15.75">
      <c r="A11" s="21">
        <v>8</v>
      </c>
      <c r="B11" s="22" t="s">
        <v>20</v>
      </c>
      <c r="C11" s="23" t="s">
        <v>21</v>
      </c>
      <c r="D11" s="37">
        <v>1880</v>
      </c>
      <c r="E11" s="37">
        <v>1887</v>
      </c>
      <c r="F11" s="39">
        <v>1787</v>
      </c>
      <c r="G11" s="40">
        <f t="shared" si="0"/>
        <v>-5.2994170641229466E-2</v>
      </c>
      <c r="H11" s="40">
        <f t="shared" si="1"/>
        <v>-4.9468085106382981E-2</v>
      </c>
    </row>
    <row r="12" spans="1:13" ht="15.75">
      <c r="A12" s="24">
        <v>9</v>
      </c>
      <c r="B12" s="26" t="s">
        <v>22</v>
      </c>
      <c r="C12" s="25" t="s">
        <v>23</v>
      </c>
      <c r="D12" s="36">
        <v>1070</v>
      </c>
      <c r="E12" s="36">
        <v>1010</v>
      </c>
      <c r="F12" s="34">
        <v>960</v>
      </c>
      <c r="G12" s="38">
        <f t="shared" si="0"/>
        <v>-4.9504950495049507E-2</v>
      </c>
      <c r="H12" s="38">
        <f t="shared" si="1"/>
        <v>-0.10280373831775701</v>
      </c>
    </row>
    <row r="13" spans="1:13" ht="15.75">
      <c r="A13" s="21">
        <v>10</v>
      </c>
      <c r="B13" s="22" t="s">
        <v>24</v>
      </c>
      <c r="C13" s="23" t="s">
        <v>25</v>
      </c>
      <c r="D13" s="37">
        <v>1096.67</v>
      </c>
      <c r="E13" s="37">
        <v>1120</v>
      </c>
      <c r="F13" s="39">
        <v>1080</v>
      </c>
      <c r="G13" s="40">
        <f t="shared" si="0"/>
        <v>-3.5714285714285712E-2</v>
      </c>
      <c r="H13" s="40">
        <f t="shared" si="1"/>
        <v>-1.520056170042043E-2</v>
      </c>
    </row>
    <row r="14" spans="1:13" ht="15.75">
      <c r="A14" s="24">
        <v>11</v>
      </c>
      <c r="B14" s="26" t="s">
        <v>26</v>
      </c>
      <c r="C14" s="25" t="s">
        <v>27</v>
      </c>
      <c r="D14" s="36"/>
      <c r="E14" s="36"/>
      <c r="F14" s="34"/>
      <c r="G14" s="38"/>
      <c r="H14" s="38"/>
    </row>
    <row r="15" spans="1:13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3" ht="15.75">
      <c r="A16" s="24">
        <v>13</v>
      </c>
      <c r="B16" s="26" t="s">
        <v>30</v>
      </c>
      <c r="C16" s="25" t="s">
        <v>31</v>
      </c>
      <c r="D16" s="36">
        <v>733</v>
      </c>
      <c r="E16" s="36"/>
      <c r="F16" s="34"/>
      <c r="G16" s="38"/>
      <c r="H16" s="38"/>
    </row>
    <row r="17" spans="1:8" ht="15.75">
      <c r="A17" s="21">
        <v>14</v>
      </c>
      <c r="B17" s="29" t="s">
        <v>32</v>
      </c>
      <c r="C17" s="23" t="s">
        <v>33</v>
      </c>
      <c r="D17" s="37">
        <v>1998</v>
      </c>
      <c r="E17" s="37">
        <v>1983</v>
      </c>
      <c r="F17" s="39">
        <v>1827</v>
      </c>
      <c r="G17" s="40">
        <f t="shared" si="0"/>
        <v>-7.8668683812405452E-2</v>
      </c>
      <c r="H17" s="40">
        <f t="shared" si="1"/>
        <v>-8.5585585585585586E-2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3580</v>
      </c>
      <c r="E18" s="36">
        <v>3590</v>
      </c>
      <c r="F18" s="34">
        <v>3490</v>
      </c>
      <c r="G18" s="38">
        <f t="shared" si="0"/>
        <v>-2.7855153203342618E-2</v>
      </c>
      <c r="H18" s="38">
        <f t="shared" si="1"/>
        <v>-2.5139664804469275E-2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1127</v>
      </c>
      <c r="E19" s="37">
        <v>1160</v>
      </c>
      <c r="F19" s="39">
        <v>1085</v>
      </c>
      <c r="G19" s="40">
        <f t="shared" si="0"/>
        <v>-6.4655172413793108E-2</v>
      </c>
      <c r="H19" s="40">
        <f t="shared" si="1"/>
        <v>-3.7267080745341616E-2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1226.67</v>
      </c>
      <c r="E20" s="36">
        <v>1230</v>
      </c>
      <c r="F20" s="34">
        <v>1190</v>
      </c>
      <c r="G20" s="38">
        <f t="shared" si="0"/>
        <v>-3.2520325203252036E-2</v>
      </c>
      <c r="H20" s="38">
        <f t="shared" si="1"/>
        <v>-2.989394050559651E-2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1880</v>
      </c>
      <c r="F21" s="39">
        <v>1773</v>
      </c>
      <c r="G21" s="40">
        <f t="shared" si="0"/>
        <v>-5.6914893617021275E-2</v>
      </c>
      <c r="H21" s="38"/>
    </row>
    <row r="22" spans="1:8" ht="15.75">
      <c r="A22" s="24">
        <v>19</v>
      </c>
      <c r="B22" s="26" t="s">
        <v>41</v>
      </c>
      <c r="C22" s="25" t="s">
        <v>42</v>
      </c>
      <c r="D22" s="36">
        <v>1140</v>
      </c>
      <c r="E22" s="36">
        <v>1043</v>
      </c>
      <c r="F22" s="34">
        <v>953</v>
      </c>
      <c r="G22" s="38">
        <f t="shared" si="0"/>
        <v>-8.6289549376797697E-2</v>
      </c>
      <c r="H22" s="38">
        <f t="shared" si="1"/>
        <v>-0.16403508771929826</v>
      </c>
    </row>
    <row r="23" spans="1:8" ht="15.75">
      <c r="A23" s="21">
        <v>20</v>
      </c>
      <c r="B23" s="22" t="s">
        <v>43</v>
      </c>
      <c r="C23" s="23" t="s">
        <v>44</v>
      </c>
      <c r="D23" s="37"/>
      <c r="E23" s="37">
        <v>1230</v>
      </c>
      <c r="F23" s="39">
        <v>1200</v>
      </c>
      <c r="G23" s="40">
        <f t="shared" si="0"/>
        <v>-2.4390243902439025E-2</v>
      </c>
      <c r="H23" s="40"/>
    </row>
    <row r="24" spans="1:8" ht="15.75">
      <c r="A24" s="24">
        <v>21</v>
      </c>
      <c r="B24" s="26" t="s">
        <v>45</v>
      </c>
      <c r="C24" s="25" t="s">
        <v>46</v>
      </c>
      <c r="D24" s="36">
        <v>1020</v>
      </c>
      <c r="E24" s="36"/>
      <c r="F24" s="34">
        <v>1495</v>
      </c>
      <c r="G24" s="38"/>
      <c r="H24" s="38">
        <f t="shared" si="1"/>
        <v>0.46568627450980393</v>
      </c>
    </row>
    <row r="25" spans="1:8" ht="15.75">
      <c r="A25" s="21">
        <v>22</v>
      </c>
      <c r="B25" s="22" t="s">
        <v>47</v>
      </c>
      <c r="C25" s="23" t="s">
        <v>48</v>
      </c>
      <c r="D25" s="37">
        <v>2050</v>
      </c>
      <c r="E25" s="37">
        <v>1760</v>
      </c>
      <c r="F25" s="39">
        <v>1780</v>
      </c>
      <c r="G25" s="40">
        <f t="shared" si="0"/>
        <v>1.1363636363636364E-2</v>
      </c>
      <c r="H25" s="40">
        <f t="shared" si="1"/>
        <v>-0.13170731707317074</v>
      </c>
    </row>
    <row r="26" spans="1:8" ht="15.75">
      <c r="A26" s="24">
        <v>23</v>
      </c>
      <c r="B26" s="26" t="s">
        <v>49</v>
      </c>
      <c r="C26" s="25" t="s">
        <v>50</v>
      </c>
      <c r="D26" s="36">
        <v>2173</v>
      </c>
      <c r="E26" s="36">
        <v>2427</v>
      </c>
      <c r="F26" s="34">
        <v>2195</v>
      </c>
      <c r="G26" s="38">
        <f t="shared" si="0"/>
        <v>-9.5591264936135151E-2</v>
      </c>
      <c r="H26" s="38">
        <f t="shared" si="1"/>
        <v>1.0124252185918085E-2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1096</v>
      </c>
      <c r="E27" s="37">
        <v>1050</v>
      </c>
      <c r="F27" s="39">
        <v>803</v>
      </c>
      <c r="G27" s="40">
        <f t="shared" si="0"/>
        <v>-0.23523809523809525</v>
      </c>
      <c r="H27" s="40">
        <f t="shared" si="1"/>
        <v>-0.26733576642335766</v>
      </c>
    </row>
    <row r="28" spans="1:8" ht="15.75">
      <c r="A28" s="24">
        <v>25</v>
      </c>
      <c r="B28" s="26" t="s">
        <v>53</v>
      </c>
      <c r="C28" s="25" t="s">
        <v>54</v>
      </c>
      <c r="D28" s="36">
        <v>1220</v>
      </c>
      <c r="E28" s="36">
        <v>1150</v>
      </c>
      <c r="F28" s="34">
        <v>1040</v>
      </c>
      <c r="G28" s="38">
        <f t="shared" si="0"/>
        <v>-9.5652173913043481E-2</v>
      </c>
      <c r="H28" s="38">
        <f t="shared" si="1"/>
        <v>-0.14754098360655737</v>
      </c>
    </row>
    <row r="29" spans="1:8" ht="15.75">
      <c r="A29" s="21">
        <v>26</v>
      </c>
      <c r="B29" s="22" t="s">
        <v>55</v>
      </c>
      <c r="C29" s="23" t="s">
        <v>56</v>
      </c>
      <c r="D29" s="37">
        <v>1330</v>
      </c>
      <c r="E29" s="37">
        <v>1353</v>
      </c>
      <c r="F29" s="39">
        <v>1287</v>
      </c>
      <c r="G29" s="40">
        <f t="shared" si="0"/>
        <v>-4.878048780487805E-2</v>
      </c>
      <c r="H29" s="40">
        <f t="shared" si="1"/>
        <v>-3.2330827067669175E-2</v>
      </c>
    </row>
    <row r="30" spans="1:8" ht="15.75">
      <c r="A30" s="24">
        <v>27</v>
      </c>
      <c r="B30" s="26" t="s">
        <v>57</v>
      </c>
      <c r="C30" s="25" t="s">
        <v>58</v>
      </c>
      <c r="D30" s="36">
        <v>403</v>
      </c>
      <c r="E30" s="36">
        <v>427</v>
      </c>
      <c r="F30" s="34">
        <v>398</v>
      </c>
      <c r="G30" s="38">
        <f t="shared" si="0"/>
        <v>-6.7915690866510545E-2</v>
      </c>
      <c r="H30" s="38">
        <f t="shared" si="1"/>
        <v>-1.2406947890818859E-2</v>
      </c>
    </row>
    <row r="31" spans="1:8" ht="15.75">
      <c r="A31" s="21">
        <v>28</v>
      </c>
      <c r="B31" s="22" t="s">
        <v>59</v>
      </c>
      <c r="C31" s="23" t="s">
        <v>60</v>
      </c>
      <c r="D31" s="37">
        <v>2040</v>
      </c>
      <c r="E31" s="37">
        <v>1990</v>
      </c>
      <c r="F31" s="39">
        <v>1940</v>
      </c>
      <c r="G31" s="40">
        <f t="shared" si="0"/>
        <v>-2.5125628140703519E-2</v>
      </c>
      <c r="H31" s="40">
        <f t="shared" si="1"/>
        <v>-4.9019607843137254E-2</v>
      </c>
    </row>
    <row r="32" spans="1:8" ht="15.75">
      <c r="A32" s="24">
        <v>29</v>
      </c>
      <c r="B32" s="26" t="s">
        <v>61</v>
      </c>
      <c r="C32" s="25" t="s">
        <v>84</v>
      </c>
      <c r="D32" s="36">
        <v>2615</v>
      </c>
      <c r="E32" s="36">
        <v>2540</v>
      </c>
      <c r="F32" s="34">
        <v>2527</v>
      </c>
      <c r="G32" s="38">
        <f t="shared" si="0"/>
        <v>-5.1181102362204724E-3</v>
      </c>
      <c r="H32" s="38">
        <f t="shared" si="1"/>
        <v>-3.3652007648183553E-2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1185</v>
      </c>
      <c r="E33" s="37">
        <v>980</v>
      </c>
      <c r="F33" s="39"/>
      <c r="G33" s="40"/>
      <c r="H33" s="40"/>
    </row>
    <row r="34" spans="1:8">
      <c r="A34" s="45" t="s">
        <v>91</v>
      </c>
      <c r="B34" s="45"/>
      <c r="C34" s="45"/>
      <c r="D34" s="45"/>
      <c r="E34" s="45"/>
      <c r="F34" s="45"/>
      <c r="G34" s="45"/>
      <c r="H34" s="35"/>
    </row>
    <row r="35" spans="1:8">
      <c r="A35" s="45" t="s">
        <v>88</v>
      </c>
      <c r="B35" s="45"/>
      <c r="C35" s="45"/>
      <c r="D35" s="46"/>
      <c r="E35" s="45"/>
      <c r="F35" s="45"/>
      <c r="G35" s="45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2024-01-22T16:51:36Z</dcterms:modified>
</cp:coreProperties>
</file>