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an\"/>
    </mc:Choice>
  </mc:AlternateContent>
  <xr:revisionPtr revIDLastSave="0" documentId="13_ncr:1_{F3BA3C15-4C72-4DF3-9163-F59ECF914E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96" l="1"/>
  <c r="H23" i="96"/>
  <c r="H13" i="96" l="1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<sst xmlns="http://schemas.openxmlformats.org/spreadsheetml/2006/main" count="199" uniqueCount="98">
  <si>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</si>
  <si>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</si>
  <si>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</si>
  <si>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</si>
  <si>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</si>
  <si>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</si>
  <si>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</si>
  <si>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</si>
  <si>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</si>
  <si>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</si>
  <si>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</si>
  <si>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</si>
  <si>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</si>
  <si>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</si>
  <si>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</si>
  <si>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</si>
  <si>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</si>
  <si>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</si>
  <si>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</si>
  <si>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</si>
  <si>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</si>
  <si>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</si>
  <si>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</si>
  <si>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</si>
  <si>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</si>
  <si>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</si>
  <si>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</si>
  <si>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</si>
  <si>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</si>
  <si>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</si>
  <si>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</si>
  <si>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</si>
  <si>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</si>
  <si>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</si>
  <si>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</si>
  <si>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</si>
  <si>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</si>
  <si>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</si>
  <si>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</si>
  <si>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</si>
  <si>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</si>
  <si>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</si>
  <si>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</si>
  <si>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</si>
  <si>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</si>
  <si>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</si>
  <si>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</si>
  <si>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</si>
  <si>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</si>
  <si>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</si>
  <si>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</si>
  <si>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</si>
  <si>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</si>
  <si>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</si>
  <si>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</si>
  <si>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</si>
  <si>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</si>
  <si>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</si>
  <si>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</si>
  <si>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</si>
  <si>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</si>
  <si>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</si>
  <si>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</si>
  <si>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</si>
  <si>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</si>
  <si>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</si>
  <si>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</si>
  <si>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</si>
  <si>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</si>
  <si>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</si>
  <si>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</si>
  <si>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</si>
  <si>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</si>
  <si>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</si>
  <si>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</si>
  <si>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</si>
  <si>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</si>
  <si>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</si>
  <si>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</si>
  <si>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</si>
  <si>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</si>
  <si>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</si>
  <si>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</si>
  <si>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</si>
  <si>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</si>
  <si>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</si>
  <si>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</si>
  <si>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</si>
  <si>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</si>
  <si>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</si>
  <si>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</si>
  <si>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</si>
  <si>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Jan.</t>
  </si>
  <si>
    <t>Average of 2nd  week of  January</t>
  </si>
  <si>
    <t>3rd week of Jan.</t>
  </si>
  <si>
    <t>Average of 3rd  week of  January</t>
  </si>
  <si>
    <r>
      <t>% Change   compared to:3rd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Jan.2024</t>
    </r>
  </si>
  <si>
    <t>Compared to Average of 3rd  week of 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</si>
</sst>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2" zoomScaleNormal="100" workbookViewId="0">
      <selection activeCell="G3" sqref="G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1">
        <v>2023</v>
      </c>
      <c r="E2" s="68">
        <v>2024</v>
      </c>
      <c r="F2" s="68"/>
      <c r="G2" s="57" t="s">
        <v>96</v>
      </c>
      <c r="H2" s="57"/>
      <c r="I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2057.14</v>
      </c>
      <c r="E4" s="48">
        <v>2071.4299999999998</v>
      </c>
      <c r="F4" s="41">
        <v>1814.29</v>
      </c>
      <c r="G4" s="15">
        <f t="shared" ref="G4:G34" si="0">+(F4-E4)/E4</f>
        <v>-0.12413646611278194</v>
      </c>
      <c r="H4" s="4">
        <f t="shared" ref="H4:H34" si="1">+((F4-D4)/D4)</f>
        <v>-0.11805224729478787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1071.43</v>
      </c>
      <c r="E5" s="50">
        <v>1157.1400000000001</v>
      </c>
      <c r="F5" s="47">
        <v>1035.71</v>
      </c>
      <c r="G5" s="16">
        <f t="shared" si="0"/>
        <v>-0.10493976528337112</v>
      </c>
      <c r="H5" s="10">
        <f t="shared" si="1"/>
        <v>-3.3338622215170401E-2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1064.29</v>
      </c>
      <c r="E6" s="48">
        <v>1214.29</v>
      </c>
      <c r="F6" s="41">
        <v>1107.1400000000001</v>
      </c>
      <c r="G6" s="18">
        <f t="shared" si="0"/>
        <v>-8.8240865032240948E-2</v>
      </c>
      <c r="H6" s="4">
        <f t="shared" si="1"/>
        <v>4.0261582839263864E-2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832.14</v>
      </c>
      <c r="E7" s="49">
        <v>916.67</v>
      </c>
      <c r="F7" s="42">
        <v>750</v>
      </c>
      <c r="G7" s="16">
        <f t="shared" si="0"/>
        <v>-0.18182115701397447</v>
      </c>
      <c r="H7" s="10">
        <f t="shared" si="1"/>
        <v>-9.8709351791765793E-2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1528.57</v>
      </c>
      <c r="E8" s="48">
        <v>1842.86</v>
      </c>
      <c r="F8" s="41">
        <v>1585.71</v>
      </c>
      <c r="G8" s="15">
        <f t="shared" si="0"/>
        <v>-0.1395385433510955</v>
      </c>
      <c r="H8" s="4">
        <f t="shared" si="1"/>
        <v>3.7381343347049921E-2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632.14</v>
      </c>
      <c r="E9" s="49">
        <v>600</v>
      </c>
      <c r="F9" s="42">
        <v>595</v>
      </c>
      <c r="G9" s="16">
        <f t="shared" si="0"/>
        <v>-8.3333333333333332E-3</v>
      </c>
      <c r="H9" s="10">
        <f t="shared" si="1"/>
        <v>-5.8752807922295675E-2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1033.33</v>
      </c>
      <c r="E10" s="48">
        <v>1291.67</v>
      </c>
      <c r="F10" s="41">
        <v>1064.29</v>
      </c>
      <c r="G10" s="15">
        <f t="shared" si="0"/>
        <v>-0.17603567474664589</v>
      </c>
      <c r="H10" s="4">
        <f t="shared" si="1"/>
        <v>2.9961386972216078E-2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383.33</v>
      </c>
      <c r="E11" s="49">
        <v>378.57</v>
      </c>
      <c r="F11" s="42">
        <v>362.5</v>
      </c>
      <c r="G11" s="16">
        <f t="shared" si="0"/>
        <v>-4.2449216789497299E-2</v>
      </c>
      <c r="H11" s="10">
        <f t="shared" si="1"/>
        <v>-5.4339602953069117E-2</v>
      </c>
    </row>
    <row r="12" spans="1:16" ht="15.75">
      <c r="A12" s="1">
        <v>9</v>
      </c>
      <c r="B12" s="2" t="s">
        <v>20</v>
      </c>
      <c r="C12" s="3" t="s">
        <v>69</v>
      </c>
      <c r="D12" s="48">
        <v>1007.14</v>
      </c>
      <c r="E12" s="48">
        <v>914.29</v>
      </c>
      <c r="F12" s="41">
        <v>980</v>
      </c>
      <c r="G12" s="18">
        <f t="shared" si="0"/>
        <v>7.1869975609489378E-2</v>
      </c>
      <c r="H12" s="4">
        <f t="shared" si="1"/>
        <v>-2.6947594177572122E-2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735.71</v>
      </c>
      <c r="E13" s="49">
        <v>641.66999999999996</v>
      </c>
      <c r="F13" s="42">
        <v>575</v>
      </c>
      <c r="G13" s="16">
        <f t="shared" si="0"/>
        <v>-0.10390075895709627</v>
      </c>
      <c r="H13" s="10">
        <f t="shared" si="1"/>
        <v>-0.21844204917698554</v>
      </c>
    </row>
    <row r="14" spans="1:16" ht="15.75">
      <c r="A14" s="1">
        <v>11</v>
      </c>
      <c r="B14" s="2" t="s">
        <v>24</v>
      </c>
      <c r="C14" s="3" t="s">
        <v>70</v>
      </c>
      <c r="D14" s="48">
        <v>757.14</v>
      </c>
      <c r="E14" s="48">
        <v>753.57</v>
      </c>
      <c r="F14" s="41">
        <v>757.14</v>
      </c>
      <c r="G14" s="15">
        <f t="shared" si="0"/>
        <v>4.737449739241127E-3</v>
      </c>
      <c r="H14" s="4">
        <f t="shared" si="1"/>
        <v>0</v>
      </c>
    </row>
    <row r="15" spans="1:16" ht="15.75">
      <c r="A15" s="1">
        <v>12</v>
      </c>
      <c r="B15" s="12" t="s">
        <v>26</v>
      </c>
      <c r="C15" s="13" t="s">
        <v>27</v>
      </c>
      <c r="D15" s="49">
        <v>380</v>
      </c>
      <c r="E15" s="49">
        <v>292.86</v>
      </c>
      <c r="F15" s="42">
        <v>266.67</v>
      </c>
      <c r="G15" s="16">
        <f t="shared" si="0"/>
        <v>-8.942839582052857E-2</v>
      </c>
      <c r="H15" s="10">
        <f t="shared" si="1"/>
        <v>-0.29823684210526313</v>
      </c>
    </row>
    <row r="16" spans="1:16" ht="15.75">
      <c r="A16" s="1">
        <v>13</v>
      </c>
      <c r="B16" s="2" t="s">
        <v>28</v>
      </c>
      <c r="C16" s="3" t="s">
        <v>29</v>
      </c>
      <c r="D16" s="48">
        <v>412.5</v>
      </c>
      <c r="E16" s="48">
        <v>537.5</v>
      </c>
      <c r="F16" s="41">
        <v>600</v>
      </c>
      <c r="G16" s="15">
        <f t="shared" si="0"/>
        <v>0.11627906976744186</v>
      </c>
      <c r="H16" s="4">
        <f t="shared" si="1"/>
        <v>0.45454545454545453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480</v>
      </c>
      <c r="E17" s="49">
        <v>450</v>
      </c>
      <c r="F17" s="42">
        <v>350</v>
      </c>
      <c r="G17" s="16">
        <f t="shared" si="0"/>
        <v>-0.22222222222222221</v>
      </c>
      <c r="H17" s="10">
        <f t="shared" si="1"/>
        <v>-0.27083333333333331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1471.43</v>
      </c>
      <c r="E18" s="48">
        <v>1364.29</v>
      </c>
      <c r="F18" s="41">
        <v>1407.14</v>
      </c>
      <c r="G18" s="15">
        <f t="shared" si="0"/>
        <v>3.1408278298602307E-2</v>
      </c>
      <c r="H18" s="4">
        <f t="shared" si="1"/>
        <v>-4.3692190590106199E-2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1771.43</v>
      </c>
      <c r="E19" s="49">
        <v>2128.5700000000002</v>
      </c>
      <c r="F19" s="42">
        <v>1892.86</v>
      </c>
      <c r="G19" s="16">
        <f t="shared" si="0"/>
        <v>-0.1107363159304135</v>
      </c>
      <c r="H19" s="10">
        <f t="shared" si="1"/>
        <v>6.8549138266823878E-2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637.5</v>
      </c>
      <c r="E20" s="48">
        <v>732.14</v>
      </c>
      <c r="F20" s="41">
        <v>660</v>
      </c>
      <c r="G20" s="15">
        <f t="shared" si="0"/>
        <v>-9.853306744611684E-2</v>
      </c>
      <c r="H20" s="4">
        <f t="shared" si="1"/>
        <v>3.5294117647058823E-2</v>
      </c>
    </row>
    <row r="21" spans="1:17" ht="15.75">
      <c r="A21" s="11">
        <v>18</v>
      </c>
      <c r="B21" s="12" t="s">
        <v>38</v>
      </c>
      <c r="C21" s="13" t="s">
        <v>39</v>
      </c>
      <c r="D21" s="49">
        <v>778.57</v>
      </c>
      <c r="E21" s="49">
        <v>807.14</v>
      </c>
      <c r="F21" s="42">
        <v>791.67</v>
      </c>
      <c r="G21" s="16">
        <f t="shared" si="0"/>
        <v>-1.9166439527219598E-2</v>
      </c>
      <c r="H21" s="10">
        <f t="shared" si="1"/>
        <v>1.6825718946273178E-2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1128.57</v>
      </c>
      <c r="E22" s="48">
        <v>1285.71</v>
      </c>
      <c r="F22" s="41">
        <v>1107.1400000000001</v>
      </c>
      <c r="G22" s="15">
        <f t="shared" si="0"/>
        <v>-0.13888824073858019</v>
      </c>
      <c r="H22" s="4">
        <f t="shared" si="1"/>
        <v>-1.8988631631179136E-2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735.71</v>
      </c>
      <c r="E23" s="49">
        <v>650</v>
      </c>
      <c r="F23" s="42">
        <v>633.33000000000004</v>
      </c>
      <c r="G23" s="16">
        <f t="shared" si="0"/>
        <v>-2.5646153846153784E-2</v>
      </c>
      <c r="H23" s="10">
        <f t="shared" si="1"/>
        <v>-0.13915809218306124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910</v>
      </c>
      <c r="E24" s="48">
        <v>957.14</v>
      </c>
      <c r="F24" s="41">
        <v>935.71</v>
      </c>
      <c r="G24" s="15">
        <f t="shared" si="0"/>
        <v>-2.2389619073489721E-2</v>
      </c>
      <c r="H24" s="4">
        <f t="shared" si="1"/>
        <v>2.8252747252747294E-2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835.71</v>
      </c>
      <c r="E25" s="49">
        <v>950</v>
      </c>
      <c r="F25" s="42">
        <v>989.29</v>
      </c>
      <c r="G25" s="16">
        <f t="shared" si="0"/>
        <v>4.1357894736842066E-2</v>
      </c>
      <c r="H25" s="10">
        <f t="shared" si="1"/>
        <v>0.18377188259085081</v>
      </c>
    </row>
    <row r="26" spans="1:17" ht="15.75">
      <c r="A26" s="1">
        <v>23</v>
      </c>
      <c r="B26" s="5" t="s">
        <v>47</v>
      </c>
      <c r="C26" s="3" t="s">
        <v>76</v>
      </c>
      <c r="D26" s="48">
        <v>1320</v>
      </c>
      <c r="E26" s="48">
        <v>1480</v>
      </c>
      <c r="F26" s="41">
        <v>1266.67</v>
      </c>
      <c r="G26" s="19">
        <f t="shared" si="0"/>
        <v>-0.14414189189189183</v>
      </c>
      <c r="H26" s="20">
        <f t="shared" si="1"/>
        <v>-4.0401515151515098E-2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1050</v>
      </c>
      <c r="E27" s="49">
        <v>1121.43</v>
      </c>
      <c r="F27" s="42">
        <v>975</v>
      </c>
      <c r="G27" s="16">
        <f t="shared" si="0"/>
        <v>-0.13057435595623451</v>
      </c>
      <c r="H27" s="10">
        <f t="shared" si="1"/>
        <v>-7.1428571428571425E-2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750</v>
      </c>
      <c r="E28" s="48">
        <v>521.42999999999995</v>
      </c>
      <c r="F28" s="41">
        <v>579.16999999999996</v>
      </c>
      <c r="G28" s="15">
        <f t="shared" si="0"/>
        <v>0.11073394319467621</v>
      </c>
      <c r="H28" s="4">
        <f t="shared" si="1"/>
        <v>-0.22777333333333338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640</v>
      </c>
      <c r="E29" s="49">
        <v>389.29</v>
      </c>
      <c r="F29" s="42">
        <v>391.67</v>
      </c>
      <c r="G29" s="16">
        <f t="shared" si="0"/>
        <v>6.1136941611651865E-3</v>
      </c>
      <c r="H29" s="10">
        <f t="shared" si="1"/>
        <v>-0.38801562499999998</v>
      </c>
    </row>
    <row r="30" spans="1:17" ht="15.75">
      <c r="A30" s="1">
        <v>27</v>
      </c>
      <c r="B30" s="5" t="s">
        <v>53</v>
      </c>
      <c r="C30" s="3" t="s">
        <v>80</v>
      </c>
      <c r="D30" s="48">
        <v>735.71</v>
      </c>
      <c r="E30" s="48">
        <v>621.42999999999995</v>
      </c>
      <c r="F30" s="41">
        <v>689.29</v>
      </c>
      <c r="G30" s="15">
        <f t="shared" si="0"/>
        <v>0.10919974896609436</v>
      </c>
      <c r="H30" s="4">
        <f t="shared" si="1"/>
        <v>-6.3095513177746768E-2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983.33</v>
      </c>
      <c r="E31" s="49">
        <v>1033.33</v>
      </c>
      <c r="F31" s="42">
        <v>992.86</v>
      </c>
      <c r="G31" s="16">
        <f t="shared" si="0"/>
        <v>-3.9164642466588524E-2</v>
      </c>
      <c r="H31" s="4">
        <f t="shared" si="1"/>
        <v>9.691558276468705E-3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250</v>
      </c>
      <c r="E32" s="48">
        <v>242.5</v>
      </c>
      <c r="F32" s="41">
        <v>255</v>
      </c>
      <c r="G32" s="15">
        <f t="shared" si="0"/>
        <v>5.1546391752577317E-2</v>
      </c>
      <c r="H32" s="4">
        <f t="shared" si="1"/>
        <v>0.02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1414.29</v>
      </c>
      <c r="E33" s="49">
        <v>1500</v>
      </c>
      <c r="F33" s="42">
        <v>1542.86</v>
      </c>
      <c r="G33" s="16">
        <f t="shared" si="0"/>
        <v>2.8573333333333267E-2</v>
      </c>
      <c r="H33" s="10">
        <f t="shared" si="1"/>
        <v>9.0907805329882796E-2</v>
      </c>
    </row>
    <row r="34" spans="1:12" ht="15.75">
      <c r="A34" s="1">
        <v>31</v>
      </c>
      <c r="B34" s="5" t="s">
        <v>83</v>
      </c>
      <c r="C34" s="3" t="s">
        <v>84</v>
      </c>
      <c r="D34" s="48">
        <v>2150</v>
      </c>
      <c r="E34" s="48">
        <v>2125</v>
      </c>
      <c r="F34" s="41">
        <v>2200</v>
      </c>
      <c r="G34" s="18">
        <f t="shared" si="0"/>
        <v>3.5294117647058823E-2</v>
      </c>
      <c r="H34" s="4">
        <f t="shared" si="1"/>
        <v>2.3255813953488372E-2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400</v>
      </c>
      <c r="E35" s="49"/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82"/>
  <sheetViews>
    <sheetView tabSelected="1" workbookViewId="0">
      <selection activeCell="G2" sqref="G2:H2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2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12" ht="65.25" customHeight="1">
      <c r="A2" s="61" t="s">
        <v>1</v>
      </c>
      <c r="B2" s="62"/>
      <c r="C2" s="63"/>
      <c r="D2" s="52">
        <v>2023</v>
      </c>
      <c r="E2" s="69">
        <v>2024</v>
      </c>
      <c r="F2" s="70"/>
      <c r="G2" s="64" t="s">
        <v>97</v>
      </c>
      <c r="H2" s="65"/>
    </row>
    <row r="3" spans="1:12" ht="42.75">
      <c r="A3" s="66" t="s">
        <v>2</v>
      </c>
      <c r="B3" s="67"/>
      <c r="C3" s="27" t="s">
        <v>3</v>
      </c>
      <c r="D3" s="28" t="s">
        <v>95</v>
      </c>
      <c r="E3" s="28" t="s">
        <v>93</v>
      </c>
      <c r="F3" s="28" t="s">
        <v>95</v>
      </c>
      <c r="G3" s="28" t="s">
        <v>4</v>
      </c>
      <c r="H3" s="28" t="s">
        <v>5</v>
      </c>
      <c r="K3" t="s">
        <v>65</v>
      </c>
    </row>
    <row r="4" spans="1:12" ht="15.75">
      <c r="A4" s="24">
        <v>1</v>
      </c>
      <c r="B4" s="26" t="s">
        <v>6</v>
      </c>
      <c r="C4" s="25" t="s">
        <v>7</v>
      </c>
      <c r="D4" s="36">
        <v>3536</v>
      </c>
      <c r="E4" s="36">
        <v>3873</v>
      </c>
      <c r="F4" s="34">
        <v>3445</v>
      </c>
      <c r="G4" s="38">
        <f t="shared" ref="G4:G32" si="0">(F4-E4)/E4</f>
        <v>-0.11050864962561321</v>
      </c>
      <c r="H4" s="38">
        <f t="shared" ref="H4:H32" si="1">+(F4-D4)/D4</f>
        <v>-2.5735294117647058E-2</v>
      </c>
    </row>
    <row r="5" spans="1:12" ht="15.75">
      <c r="A5" s="21">
        <v>2</v>
      </c>
      <c r="B5" s="22" t="s">
        <v>8</v>
      </c>
      <c r="C5" s="23" t="s">
        <v>9</v>
      </c>
      <c r="D5" s="37">
        <v>2245</v>
      </c>
      <c r="E5" s="37">
        <v>2416</v>
      </c>
      <c r="F5" s="39">
        <v>2316</v>
      </c>
      <c r="G5" s="40">
        <f t="shared" si="0"/>
        <v>-4.1390728476821195E-2</v>
      </c>
      <c r="H5" s="40">
        <f t="shared" si="1"/>
        <v>3.162583518930958E-2</v>
      </c>
      <c r="J5" t="s">
        <v>65</v>
      </c>
      <c r="L5" t="s">
        <v>65</v>
      </c>
    </row>
    <row r="6" spans="1:12" ht="15.75">
      <c r="A6" s="24">
        <v>3</v>
      </c>
      <c r="B6" s="26" t="s">
        <v>10</v>
      </c>
      <c r="C6" s="25" t="s">
        <v>11</v>
      </c>
      <c r="D6" s="36">
        <v>2245</v>
      </c>
      <c r="E6" s="36">
        <v>2090</v>
      </c>
      <c r="F6" s="34">
        <v>2076</v>
      </c>
      <c r="G6" s="38">
        <f t="shared" si="0"/>
        <v>-6.6985645933014355E-3</v>
      </c>
      <c r="H6" s="38">
        <f t="shared" si="1"/>
        <v>-7.5278396436525619E-2</v>
      </c>
    </row>
    <row r="7" spans="1:12" ht="15.75">
      <c r="A7" s="21">
        <v>4</v>
      </c>
      <c r="B7" s="22" t="s">
        <v>12</v>
      </c>
      <c r="C7" s="23" t="s">
        <v>13</v>
      </c>
      <c r="D7" s="37">
        <v>2762</v>
      </c>
      <c r="E7" s="37">
        <v>2710</v>
      </c>
      <c r="F7" s="39">
        <v>2692</v>
      </c>
      <c r="G7" s="40">
        <f t="shared" si="0"/>
        <v>-6.6420664206642069E-3</v>
      </c>
      <c r="H7" s="40">
        <f t="shared" si="1"/>
        <v>-2.5343953656770456E-2</v>
      </c>
    </row>
    <row r="8" spans="1:12" ht="15.75">
      <c r="A8" s="24">
        <v>5</v>
      </c>
      <c r="B8" s="26" t="s">
        <v>14</v>
      </c>
      <c r="C8" s="25" t="s">
        <v>15</v>
      </c>
      <c r="D8" s="36">
        <v>1315</v>
      </c>
      <c r="E8" s="36">
        <v>1420</v>
      </c>
      <c r="F8" s="34">
        <v>1240</v>
      </c>
      <c r="G8" s="38">
        <f t="shared" si="0"/>
        <v>-0.12676056338028169</v>
      </c>
      <c r="H8" s="38">
        <f t="shared" si="1"/>
        <v>-5.7034220532319393E-2</v>
      </c>
    </row>
    <row r="9" spans="1:12" ht="15.75">
      <c r="A9" s="21">
        <v>6</v>
      </c>
      <c r="B9" s="22" t="s">
        <v>16</v>
      </c>
      <c r="C9" s="23" t="s">
        <v>17</v>
      </c>
      <c r="D9" s="37">
        <v>2172</v>
      </c>
      <c r="E9" s="37">
        <v>2183</v>
      </c>
      <c r="F9" s="39">
        <v>1916</v>
      </c>
      <c r="G9" s="40">
        <f t="shared" si="0"/>
        <v>-0.12230874942739349</v>
      </c>
      <c r="H9" s="40">
        <f t="shared" si="1"/>
        <v>-0.11786372007366483</v>
      </c>
    </row>
    <row r="10" spans="1:12" ht="15.75">
      <c r="A10" s="24">
        <v>7</v>
      </c>
      <c r="B10" s="26" t="s">
        <v>18</v>
      </c>
      <c r="C10" s="25" t="s">
        <v>19</v>
      </c>
      <c r="D10" s="36">
        <v>593.33000000000004</v>
      </c>
      <c r="E10" s="36">
        <v>590</v>
      </c>
      <c r="F10" s="34">
        <v>560</v>
      </c>
      <c r="G10" s="38">
        <f t="shared" si="0"/>
        <v>-5.0847457627118647E-2</v>
      </c>
      <c r="H10" s="38">
        <f t="shared" si="1"/>
        <v>-5.61744728902972E-2</v>
      </c>
    </row>
    <row r="11" spans="1:12" ht="15.75">
      <c r="A11" s="21">
        <v>8</v>
      </c>
      <c r="B11" s="22" t="s">
        <v>20</v>
      </c>
      <c r="C11" s="23" t="s">
        <v>21</v>
      </c>
      <c r="D11" s="37">
        <v>1740</v>
      </c>
      <c r="E11" s="37">
        <v>1787</v>
      </c>
      <c r="F11" s="39">
        <v>1827</v>
      </c>
      <c r="G11" s="40">
        <f t="shared" si="0"/>
        <v>2.238388360380526E-2</v>
      </c>
      <c r="H11" s="40">
        <f t="shared" si="1"/>
        <v>0.05</v>
      </c>
    </row>
    <row r="12" spans="1:12" ht="15.75">
      <c r="A12" s="24">
        <v>9</v>
      </c>
      <c r="B12" s="26" t="s">
        <v>22</v>
      </c>
      <c r="C12" s="25" t="s">
        <v>23</v>
      </c>
      <c r="D12" s="36">
        <v>1005</v>
      </c>
      <c r="E12" s="36">
        <v>960</v>
      </c>
      <c r="F12" s="34">
        <v>890</v>
      </c>
      <c r="G12" s="38">
        <f t="shared" si="0"/>
        <v>-7.2916666666666671E-2</v>
      </c>
      <c r="H12" s="38">
        <f t="shared" si="1"/>
        <v>-0.11442786069651742</v>
      </c>
    </row>
    <row r="13" spans="1:12" ht="15.75">
      <c r="A13" s="21">
        <v>10</v>
      </c>
      <c r="B13" s="22" t="s">
        <v>24</v>
      </c>
      <c r="C13" s="23" t="s">
        <v>25</v>
      </c>
      <c r="D13" s="37">
        <v>1073.33</v>
      </c>
      <c r="E13" s="37">
        <v>1080</v>
      </c>
      <c r="F13" s="39">
        <v>1107</v>
      </c>
      <c r="G13" s="40">
        <f t="shared" si="0"/>
        <v>2.5000000000000001E-2</v>
      </c>
      <c r="H13" s="40">
        <f t="shared" si="1"/>
        <v>3.1369662638703916E-2</v>
      </c>
    </row>
    <row r="14" spans="1:12" ht="15.75">
      <c r="A14" s="24">
        <v>11</v>
      </c>
      <c r="B14" s="26" t="s">
        <v>26</v>
      </c>
      <c r="C14" s="25" t="s">
        <v>27</v>
      </c>
      <c r="D14" s="36"/>
      <c r="E14" s="36"/>
      <c r="F14" s="34"/>
      <c r="G14" s="38"/>
      <c r="H14" s="38"/>
    </row>
    <row r="15" spans="1:12" ht="15.75">
      <c r="A15" s="21">
        <v>12</v>
      </c>
      <c r="B15" s="22" t="s">
        <v>28</v>
      </c>
      <c r="C15" s="23" t="s">
        <v>29</v>
      </c>
      <c r="D15" s="37">
        <v>760</v>
      </c>
      <c r="E15" s="37"/>
      <c r="F15" s="39"/>
      <c r="G15" s="40"/>
      <c r="H15" s="40"/>
    </row>
    <row r="16" spans="1:12" ht="15.75">
      <c r="A16" s="24">
        <v>13</v>
      </c>
      <c r="B16" s="26" t="s">
        <v>30</v>
      </c>
      <c r="C16" s="25" t="s">
        <v>31</v>
      </c>
      <c r="D16" s="36">
        <v>760</v>
      </c>
      <c r="E16" s="36"/>
      <c r="F16" s="34"/>
      <c r="G16" s="38"/>
      <c r="H16" s="38"/>
    </row>
    <row r="17" spans="1:8" ht="15.75">
      <c r="A17" s="21">
        <v>14</v>
      </c>
      <c r="B17" s="29" t="s">
        <v>32</v>
      </c>
      <c r="C17" s="23" t="s">
        <v>33</v>
      </c>
      <c r="D17" s="37">
        <v>1886</v>
      </c>
      <c r="E17" s="37">
        <v>1827</v>
      </c>
      <c r="F17" s="39">
        <v>1845</v>
      </c>
      <c r="G17" s="40">
        <f t="shared" si="0"/>
        <v>9.852216748768473E-3</v>
      </c>
      <c r="H17" s="40">
        <f t="shared" si="1"/>
        <v>-2.1739130434782608E-2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3526.67</v>
      </c>
      <c r="E18" s="36">
        <v>3490</v>
      </c>
      <c r="F18" s="34">
        <v>3430</v>
      </c>
      <c r="G18" s="38">
        <f t="shared" si="0"/>
        <v>-1.7191977077363897E-2</v>
      </c>
      <c r="H18" s="38">
        <f t="shared" si="1"/>
        <v>-2.7411127210654831E-2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940</v>
      </c>
      <c r="E19" s="37">
        <v>1085</v>
      </c>
      <c r="F19" s="39">
        <v>970</v>
      </c>
      <c r="G19" s="40">
        <f t="shared" si="0"/>
        <v>-0.10599078341013825</v>
      </c>
      <c r="H19" s="40">
        <f t="shared" si="1"/>
        <v>3.1914893617021274E-2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1095</v>
      </c>
      <c r="E20" s="36">
        <v>1190</v>
      </c>
      <c r="F20" s="34">
        <v>1090</v>
      </c>
      <c r="G20" s="38">
        <f t="shared" si="0"/>
        <v>-8.4033613445378158E-2</v>
      </c>
      <c r="H20" s="38">
        <f t="shared" si="1"/>
        <v>-4.5662100456621002E-3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1773</v>
      </c>
      <c r="F21" s="39">
        <v>1730</v>
      </c>
      <c r="G21" s="40">
        <f t="shared" si="0"/>
        <v>-2.4252679075014102E-2</v>
      </c>
      <c r="H21" s="38"/>
    </row>
    <row r="22" spans="1:8" ht="15.75">
      <c r="A22" s="24">
        <v>19</v>
      </c>
      <c r="B22" s="26" t="s">
        <v>41</v>
      </c>
      <c r="C22" s="25" t="s">
        <v>42</v>
      </c>
      <c r="D22" s="36">
        <v>1100</v>
      </c>
      <c r="E22" s="36">
        <v>953</v>
      </c>
      <c r="F22" s="34">
        <v>940</v>
      </c>
      <c r="G22" s="38">
        <f t="shared" si="0"/>
        <v>-1.3641133263378805E-2</v>
      </c>
      <c r="H22" s="38">
        <f t="shared" si="1"/>
        <v>-0.14545454545454545</v>
      </c>
    </row>
    <row r="23" spans="1:8" ht="15.75">
      <c r="A23" s="21">
        <v>20</v>
      </c>
      <c r="B23" s="22" t="s">
        <v>43</v>
      </c>
      <c r="C23" s="23" t="s">
        <v>44</v>
      </c>
      <c r="D23" s="37">
        <v>1200</v>
      </c>
      <c r="E23" s="37">
        <v>1200</v>
      </c>
      <c r="F23" s="39">
        <v>1230</v>
      </c>
      <c r="G23" s="40">
        <f t="shared" si="0"/>
        <v>2.5000000000000001E-2</v>
      </c>
      <c r="H23" s="40">
        <f t="shared" si="1"/>
        <v>2.5000000000000001E-2</v>
      </c>
    </row>
    <row r="24" spans="1:8" ht="15.75">
      <c r="A24" s="24">
        <v>21</v>
      </c>
      <c r="B24" s="26" t="s">
        <v>45</v>
      </c>
      <c r="C24" s="25" t="s">
        <v>46</v>
      </c>
      <c r="D24" s="36"/>
      <c r="E24" s="36">
        <v>1495</v>
      </c>
      <c r="F24" s="34">
        <v>1520</v>
      </c>
      <c r="G24" s="38">
        <f t="shared" si="0"/>
        <v>1.6722408026755852E-2</v>
      </c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1970</v>
      </c>
      <c r="E25" s="37">
        <v>1780</v>
      </c>
      <c r="F25" s="39">
        <v>1733</v>
      </c>
      <c r="G25" s="40">
        <f t="shared" si="0"/>
        <v>-2.6404494382022473E-2</v>
      </c>
      <c r="H25" s="40">
        <f t="shared" si="1"/>
        <v>-0.12030456852791878</v>
      </c>
    </row>
    <row r="26" spans="1:8" ht="15.75">
      <c r="A26" s="24">
        <v>23</v>
      </c>
      <c r="B26" s="26" t="s">
        <v>49</v>
      </c>
      <c r="C26" s="25" t="s">
        <v>50</v>
      </c>
      <c r="D26" s="36">
        <v>2095</v>
      </c>
      <c r="E26" s="36">
        <v>2195</v>
      </c>
      <c r="F26" s="34">
        <v>1930</v>
      </c>
      <c r="G26" s="38">
        <f t="shared" si="0"/>
        <v>-0.12072892938496584</v>
      </c>
      <c r="H26" s="38">
        <f t="shared" si="1"/>
        <v>-7.8758949880668255E-2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1018.33</v>
      </c>
      <c r="E27" s="37">
        <v>803</v>
      </c>
      <c r="F27" s="39">
        <v>876</v>
      </c>
      <c r="G27" s="40">
        <f t="shared" si="0"/>
        <v>9.0909090909090912E-2</v>
      </c>
      <c r="H27" s="40">
        <f t="shared" si="1"/>
        <v>-0.13976805161391695</v>
      </c>
    </row>
    <row r="28" spans="1:8" ht="15.75">
      <c r="A28" s="24">
        <v>25</v>
      </c>
      <c r="B28" s="26" t="s">
        <v>53</v>
      </c>
      <c r="C28" s="25" t="s">
        <v>54</v>
      </c>
      <c r="D28" s="36">
        <v>1080</v>
      </c>
      <c r="E28" s="36">
        <v>1040</v>
      </c>
      <c r="F28" s="34">
        <v>1090</v>
      </c>
      <c r="G28" s="38">
        <f t="shared" si="0"/>
        <v>4.807692307692308E-2</v>
      </c>
      <c r="H28" s="38">
        <f t="shared" si="1"/>
        <v>9.2592592592592587E-3</v>
      </c>
    </row>
    <row r="29" spans="1:8" ht="15.75">
      <c r="A29" s="21">
        <v>26</v>
      </c>
      <c r="B29" s="22" t="s">
        <v>55</v>
      </c>
      <c r="C29" s="23" t="s">
        <v>56</v>
      </c>
      <c r="D29" s="37">
        <v>1387.5</v>
      </c>
      <c r="E29" s="37">
        <v>1287</v>
      </c>
      <c r="F29" s="39">
        <v>1210</v>
      </c>
      <c r="G29" s="40">
        <f t="shared" si="0"/>
        <v>-5.9829059829059832E-2</v>
      </c>
      <c r="H29" s="40">
        <f t="shared" si="1"/>
        <v>-0.12792792792792793</v>
      </c>
    </row>
    <row r="30" spans="1:8" ht="15.75">
      <c r="A30" s="24">
        <v>27</v>
      </c>
      <c r="B30" s="26" t="s">
        <v>57</v>
      </c>
      <c r="C30" s="25" t="s">
        <v>58</v>
      </c>
      <c r="D30" s="36">
        <v>390</v>
      </c>
      <c r="E30" s="36">
        <v>398</v>
      </c>
      <c r="F30" s="34">
        <v>403</v>
      </c>
      <c r="G30" s="38">
        <f t="shared" si="0"/>
        <v>1.2562814070351759E-2</v>
      </c>
      <c r="H30" s="38">
        <f t="shared" si="1"/>
        <v>3.3333333333333333E-2</v>
      </c>
    </row>
    <row r="31" spans="1:8" ht="15.75">
      <c r="A31" s="21">
        <v>28</v>
      </c>
      <c r="B31" s="22" t="s">
        <v>59</v>
      </c>
      <c r="C31" s="23" t="s">
        <v>60</v>
      </c>
      <c r="D31" s="37">
        <v>2060</v>
      </c>
      <c r="E31" s="37">
        <v>1940</v>
      </c>
      <c r="F31" s="39">
        <v>1943</v>
      </c>
      <c r="G31" s="40">
        <f t="shared" si="0"/>
        <v>1.5463917525773195E-3</v>
      </c>
      <c r="H31" s="40">
        <f t="shared" si="1"/>
        <v>-5.6796116504854367E-2</v>
      </c>
    </row>
    <row r="32" spans="1:8" ht="15.75">
      <c r="A32" s="24">
        <v>29</v>
      </c>
      <c r="B32" s="26" t="s">
        <v>61</v>
      </c>
      <c r="C32" s="25" t="s">
        <v>84</v>
      </c>
      <c r="D32" s="36">
        <v>2615</v>
      </c>
      <c r="E32" s="36">
        <v>2527</v>
      </c>
      <c r="F32" s="34">
        <v>2610</v>
      </c>
      <c r="G32" s="38">
        <f t="shared" si="0"/>
        <v>3.2845271072417886E-2</v>
      </c>
      <c r="H32" s="38">
        <f t="shared" si="1"/>
        <v>-1.9120458891013384E-3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1075</v>
      </c>
      <c r="E33" s="37"/>
      <c r="F33" s="39"/>
      <c r="G33" s="40"/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2024-01-29T16:38:59Z</dcterms:modified>
</cp:coreProperties>
</file>