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21" i="96"/>
  <c r="H35" i="2" l="1"/>
  <c r="G24" i="96" l="1"/>
  <c r="H13" i="96" l="1"/>
  <c r="H32" i="96" l="1"/>
  <c r="G32" i="96"/>
  <c r="H31" i="96"/>
  <c r="H30" i="96"/>
  <c r="G30" i="96"/>
  <c r="H29" i="96"/>
  <c r="G29" i="96"/>
  <c r="H28" i="96"/>
  <c r="G28" i="96"/>
  <c r="H27" i="96"/>
  <c r="H26" i="96"/>
  <c r="H25" i="96"/>
  <c r="G25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<sst xmlns="http://schemas.openxmlformats.org/spreadsheetml/2006/main" count="201" uniqueCount="98">
  <si>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</si>
  <si>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</si>
  <si>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</si>
  <si>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</si>
  <si>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</si>
  <si>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</si>
  <si>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</si>
  <si>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</si>
  <si>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</si>
  <si>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</si>
  <si>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</si>
  <si>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</si>
  <si>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</si>
  <si>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</si>
  <si>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</si>
  <si>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</si>
  <si>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</si>
  <si>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</si>
  <si>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</si>
  <si>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</si>
  <si>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</si>
  <si>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</si>
  <si>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</si>
  <si>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</si>
  <si>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</si>
  <si>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</si>
  <si>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</si>
  <si>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</si>
  <si>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</si>
  <si>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</si>
  <si>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</si>
  <si>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</si>
  <si>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</si>
  <si>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</si>
  <si>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</si>
  <si>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</si>
  <si>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</si>
  <si>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</si>
  <si>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</si>
  <si>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</si>
  <si>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</si>
  <si>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</si>
  <si>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</si>
  <si>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</si>
  <si>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</si>
  <si>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</si>
  <si>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</si>
  <si>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</si>
  <si>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</si>
  <si>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</si>
  <si>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</si>
  <si>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</si>
  <si>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</si>
  <si>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</si>
  <si>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</si>
  <si>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</si>
  <si>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</si>
  <si>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</si>
  <si>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</si>
  <si>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</si>
  <si>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</si>
  <si>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</si>
  <si>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</si>
  <si>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</si>
  <si>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</si>
  <si>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</si>
  <si>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</si>
  <si>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</si>
  <si>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</si>
  <si>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</si>
  <si>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</si>
  <si>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</si>
  <si>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</si>
  <si>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</si>
  <si>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</si>
  <si>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</si>
  <si>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</si>
  <si>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</si>
  <si>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</si>
  <si>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</si>
  <si>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</si>
  <si>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</si>
  <si>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</si>
  <si>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</si>
  <si>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</si>
  <si>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</si>
  <si>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</si>
  <si>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</si>
  <si>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</si>
  <si>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</si>
  <si>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</si>
  <si>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</si>
  <si>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week of Jan.</t>
  </si>
  <si>
    <t>Average of 3rd  week of  January</t>
  </si>
  <si>
    <t>4th week of Jan.</t>
  </si>
  <si>
    <r>
      <t>% Change   compared to:4th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Jan.2024</t>
    </r>
  </si>
  <si>
    <t>Average of 4th  week of  January</t>
  </si>
  <si>
    <t>Compared to Average of 4th  week of 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</si>
</sst>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K3" sqref="K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1">
        <v>2023</v>
      </c>
      <c r="E2" s="59">
        <v>2024</v>
      </c>
      <c r="F2" s="59"/>
      <c r="G2" s="57" t="s">
        <v>95</v>
      </c>
      <c r="H2" s="57"/>
      <c r="I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94</v>
      </c>
      <c r="E3" s="43" t="s">
        <v>92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1720</v>
      </c>
      <c r="E4" s="48">
        <v>1814.29</v>
      </c>
      <c r="F4" s="41">
        <v>1860</v>
      </c>
      <c r="G4" s="15">
        <f t="shared" ref="G4:G34" si="0">+(F4-E4)/E4</f>
        <v>2.5194428674577954E-2</v>
      </c>
      <c r="H4" s="4">
        <f t="shared" ref="H4:H35" si="1">+((F4-D4)/D4)</f>
        <v>8.1395348837209308E-2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1183.33</v>
      </c>
      <c r="E5" s="50">
        <v>1035.71</v>
      </c>
      <c r="F5" s="47">
        <v>1060</v>
      </c>
      <c r="G5" s="16">
        <f t="shared" si="0"/>
        <v>2.3452510837975844E-2</v>
      </c>
      <c r="H5" s="10">
        <f t="shared" si="1"/>
        <v>-0.10422282879670078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1314.29</v>
      </c>
      <c r="E6" s="48">
        <v>1107.1400000000001</v>
      </c>
      <c r="F6" s="41">
        <v>975</v>
      </c>
      <c r="G6" s="18">
        <f t="shared" si="0"/>
        <v>-0.11935256607113832</v>
      </c>
      <c r="H6" s="4">
        <f t="shared" si="1"/>
        <v>-0.25815459297415333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960</v>
      </c>
      <c r="E7" s="49">
        <v>750</v>
      </c>
      <c r="F7" s="42">
        <v>716.67</v>
      </c>
      <c r="G7" s="16">
        <f t="shared" si="0"/>
        <v>-4.4440000000000056E-2</v>
      </c>
      <c r="H7" s="10">
        <f t="shared" si="1"/>
        <v>-0.25346875000000002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1492.86</v>
      </c>
      <c r="E8" s="48">
        <v>1585.71</v>
      </c>
      <c r="F8" s="41">
        <v>1766.67</v>
      </c>
      <c r="G8" s="15">
        <f t="shared" si="0"/>
        <v>0.11411922734926312</v>
      </c>
      <c r="H8" s="4">
        <f t="shared" si="1"/>
        <v>0.18341304609943343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621.42999999999995</v>
      </c>
      <c r="E9" s="49">
        <v>595</v>
      </c>
      <c r="F9" s="42">
        <v>590</v>
      </c>
      <c r="G9" s="16">
        <f t="shared" si="0"/>
        <v>-8.4033613445378148E-3</v>
      </c>
      <c r="H9" s="10">
        <f t="shared" si="1"/>
        <v>-5.0576895225528141E-2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1214.29</v>
      </c>
      <c r="E10" s="48">
        <v>1064.29</v>
      </c>
      <c r="F10" s="41">
        <v>1058.33</v>
      </c>
      <c r="G10" s="15">
        <f t="shared" si="0"/>
        <v>-5.5999774497552703E-3</v>
      </c>
      <c r="H10" s="4">
        <f t="shared" si="1"/>
        <v>-0.12843719375108092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392.86</v>
      </c>
      <c r="E11" s="49">
        <v>362.5</v>
      </c>
      <c r="F11" s="42">
        <v>271.67</v>
      </c>
      <c r="G11" s="16">
        <f t="shared" si="0"/>
        <v>-0.25056551724137927</v>
      </c>
      <c r="H11" s="10">
        <f t="shared" si="1"/>
        <v>-0.30848139286259735</v>
      </c>
    </row>
    <row r="12" spans="1:16" ht="15.75">
      <c r="A12" s="1">
        <v>9</v>
      </c>
      <c r="B12" s="2" t="s">
        <v>20</v>
      </c>
      <c r="C12" s="3" t="s">
        <v>69</v>
      </c>
      <c r="D12" s="48">
        <v>1040</v>
      </c>
      <c r="E12" s="48">
        <v>980</v>
      </c>
      <c r="F12" s="41">
        <v>860</v>
      </c>
      <c r="G12" s="18">
        <f t="shared" si="0"/>
        <v>-0.12244897959183673</v>
      </c>
      <c r="H12" s="4">
        <f t="shared" si="1"/>
        <v>-0.17307692307692307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804.17</v>
      </c>
      <c r="E13" s="49">
        <v>575</v>
      </c>
      <c r="F13" s="42">
        <v>566.66999999999996</v>
      </c>
      <c r="G13" s="16">
        <f t="shared" si="0"/>
        <v>-1.4486956521739201E-2</v>
      </c>
      <c r="H13" s="10">
        <f t="shared" si="1"/>
        <v>-0.29533556337590311</v>
      </c>
    </row>
    <row r="14" spans="1:16" ht="15.75">
      <c r="A14" s="1">
        <v>11</v>
      </c>
      <c r="B14" s="2" t="s">
        <v>24</v>
      </c>
      <c r="C14" s="3" t="s">
        <v>70</v>
      </c>
      <c r="D14" s="48">
        <v>878.57</v>
      </c>
      <c r="E14" s="48">
        <v>757.14</v>
      </c>
      <c r="F14" s="41">
        <v>570.83000000000004</v>
      </c>
      <c r="G14" s="15">
        <f t="shared" si="0"/>
        <v>-0.24607073988958442</v>
      </c>
      <c r="H14" s="4">
        <f t="shared" si="1"/>
        <v>-0.35027374028250452</v>
      </c>
    </row>
    <row r="15" spans="1:16" ht="15.75">
      <c r="A15" s="1">
        <v>12</v>
      </c>
      <c r="B15" s="12" t="s">
        <v>26</v>
      </c>
      <c r="C15" s="13" t="s">
        <v>27</v>
      </c>
      <c r="D15" s="49">
        <v>342.86</v>
      </c>
      <c r="E15" s="49">
        <v>266.67</v>
      </c>
      <c r="F15" s="42">
        <v>225</v>
      </c>
      <c r="G15" s="16">
        <f t="shared" si="0"/>
        <v>-0.15626054674316575</v>
      </c>
      <c r="H15" s="10">
        <f t="shared" si="1"/>
        <v>-0.34375546870442747</v>
      </c>
    </row>
    <row r="16" spans="1:16" ht="15.75">
      <c r="A16" s="1">
        <v>13</v>
      </c>
      <c r="B16" s="2" t="s">
        <v>28</v>
      </c>
      <c r="C16" s="3" t="s">
        <v>29</v>
      </c>
      <c r="D16" s="48">
        <v>475</v>
      </c>
      <c r="E16" s="48">
        <v>600</v>
      </c>
      <c r="F16" s="41">
        <v>500</v>
      </c>
      <c r="G16" s="15">
        <f t="shared" si="0"/>
        <v>-0.16666666666666666</v>
      </c>
      <c r="H16" s="4">
        <f t="shared" si="1"/>
        <v>5.2631578947368418E-2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464.29</v>
      </c>
      <c r="E17" s="49">
        <v>350</v>
      </c>
      <c r="F17" s="42">
        <v>416.67</v>
      </c>
      <c r="G17" s="16">
        <f t="shared" si="0"/>
        <v>0.19048571428571434</v>
      </c>
      <c r="H17" s="10">
        <f t="shared" si="1"/>
        <v>-0.1025652070903961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1435.71</v>
      </c>
      <c r="E18" s="48">
        <v>1407.14</v>
      </c>
      <c r="F18" s="41">
        <v>1475</v>
      </c>
      <c r="G18" s="15">
        <f t="shared" si="0"/>
        <v>4.822547863041339E-2</v>
      </c>
      <c r="H18" s="4">
        <f t="shared" si="1"/>
        <v>2.7366250844529857E-2</v>
      </c>
    </row>
    <row r="19" spans="1:17" ht="15.75">
      <c r="A19" s="11">
        <v>16</v>
      </c>
      <c r="B19" s="12" t="s">
        <v>34</v>
      </c>
      <c r="C19" s="13" t="s">
        <v>35</v>
      </c>
      <c r="D19" s="49">
        <v>1721.43</v>
      </c>
      <c r="E19" s="49">
        <v>1892.86</v>
      </c>
      <c r="F19" s="42">
        <v>2158.33</v>
      </c>
      <c r="G19" s="16">
        <f t="shared" si="0"/>
        <v>0.14024809019156201</v>
      </c>
      <c r="H19" s="10">
        <f t="shared" si="1"/>
        <v>0.25380061925259806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745</v>
      </c>
      <c r="E20" s="48">
        <v>660</v>
      </c>
      <c r="F20" s="41">
        <v>591.66999999999996</v>
      </c>
      <c r="G20" s="15">
        <f t="shared" si="0"/>
        <v>-0.1035303030303031</v>
      </c>
      <c r="H20" s="4">
        <f t="shared" si="1"/>
        <v>-0.2058120805369128</v>
      </c>
    </row>
    <row r="21" spans="1:17" ht="15.75">
      <c r="A21" s="11">
        <v>18</v>
      </c>
      <c r="B21" s="12" t="s">
        <v>38</v>
      </c>
      <c r="C21" s="13" t="s">
        <v>39</v>
      </c>
      <c r="D21" s="49">
        <v>945</v>
      </c>
      <c r="E21" s="49">
        <v>791.67</v>
      </c>
      <c r="F21" s="42">
        <v>725</v>
      </c>
      <c r="G21" s="16">
        <f t="shared" si="0"/>
        <v>-8.4214382255232562E-2</v>
      </c>
      <c r="H21" s="10">
        <f t="shared" si="1"/>
        <v>-0.23280423280423279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1314.29</v>
      </c>
      <c r="E22" s="48">
        <v>1107.1400000000001</v>
      </c>
      <c r="F22" s="41">
        <v>1100</v>
      </c>
      <c r="G22" s="15">
        <f t="shared" si="0"/>
        <v>-6.4490489007714468E-3</v>
      </c>
      <c r="H22" s="4">
        <f t="shared" si="1"/>
        <v>-0.16304620745801915</v>
      </c>
    </row>
    <row r="23" spans="1:17" ht="15.75">
      <c r="A23" s="11">
        <v>20</v>
      </c>
      <c r="B23" s="12" t="s">
        <v>41</v>
      </c>
      <c r="C23" s="14" t="s">
        <v>42</v>
      </c>
      <c r="D23" s="49">
        <v>960</v>
      </c>
      <c r="E23" s="49">
        <v>633.33000000000004</v>
      </c>
      <c r="F23" s="42">
        <v>608.33000000000004</v>
      </c>
      <c r="G23" s="16">
        <f t="shared" si="0"/>
        <v>-3.9473891967852462E-2</v>
      </c>
      <c r="H23" s="10">
        <f t="shared" si="1"/>
        <v>-0.36632291666666661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1066.6199999999999</v>
      </c>
      <c r="E24" s="48">
        <v>935.71</v>
      </c>
      <c r="F24" s="41">
        <v>840</v>
      </c>
      <c r="G24" s="15">
        <f t="shared" si="0"/>
        <v>-0.10228596466854051</v>
      </c>
      <c r="H24" s="4">
        <f t="shared" si="1"/>
        <v>-0.21246554536760975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964.29</v>
      </c>
      <c r="E25" s="49">
        <v>989.29</v>
      </c>
      <c r="F25" s="42">
        <v>708.33</v>
      </c>
      <c r="G25" s="16">
        <f t="shared" si="0"/>
        <v>-0.28400165775455116</v>
      </c>
      <c r="H25" s="10">
        <f t="shared" si="1"/>
        <v>-0.26543882027190985</v>
      </c>
    </row>
    <row r="26" spans="1:17" ht="15.75">
      <c r="A26" s="1">
        <v>23</v>
      </c>
      <c r="B26" s="5" t="s">
        <v>47</v>
      </c>
      <c r="C26" s="3" t="s">
        <v>76</v>
      </c>
      <c r="D26" s="48">
        <v>1442.86</v>
      </c>
      <c r="E26" s="48">
        <v>1266.67</v>
      </c>
      <c r="F26" s="41">
        <v>1233.33</v>
      </c>
      <c r="G26" s="19">
        <f t="shared" si="0"/>
        <v>-2.6320983365833363E-2</v>
      </c>
      <c r="H26" s="20">
        <f t="shared" si="1"/>
        <v>-0.14521852431975382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1283.33</v>
      </c>
      <c r="E27" s="49">
        <v>975</v>
      </c>
      <c r="F27" s="42">
        <v>1066.67</v>
      </c>
      <c r="G27" s="16">
        <f t="shared" si="0"/>
        <v>9.4020512820512894E-2</v>
      </c>
      <c r="H27" s="10">
        <f t="shared" si="1"/>
        <v>-0.16882641253613637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747.14</v>
      </c>
      <c r="E28" s="48">
        <v>579.16999999999996</v>
      </c>
      <c r="F28" s="41">
        <v>470.83</v>
      </c>
      <c r="G28" s="15">
        <f t="shared" si="0"/>
        <v>-0.18706079389471136</v>
      </c>
      <c r="H28" s="4">
        <f t="shared" si="1"/>
        <v>-0.36982359397167869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650</v>
      </c>
      <c r="E29" s="49">
        <v>391.67</v>
      </c>
      <c r="F29" s="42">
        <v>333.33</v>
      </c>
      <c r="G29" s="16">
        <f t="shared" si="0"/>
        <v>-0.14895192381341443</v>
      </c>
      <c r="H29" s="10">
        <f t="shared" si="1"/>
        <v>-0.48718461538461538</v>
      </c>
    </row>
    <row r="30" spans="1:17" ht="15.75">
      <c r="A30" s="1">
        <v>27</v>
      </c>
      <c r="B30" s="5" t="s">
        <v>53</v>
      </c>
      <c r="C30" s="3" t="s">
        <v>80</v>
      </c>
      <c r="D30" s="48">
        <v>715</v>
      </c>
      <c r="E30" s="48">
        <v>689.29</v>
      </c>
      <c r="F30" s="41">
        <v>541.66999999999996</v>
      </c>
      <c r="G30" s="15">
        <f t="shared" si="0"/>
        <v>-0.21416239899026537</v>
      </c>
      <c r="H30" s="4">
        <f t="shared" si="1"/>
        <v>-0.24241958041958048</v>
      </c>
    </row>
    <row r="31" spans="1:17" ht="15.75">
      <c r="A31" s="11">
        <v>28</v>
      </c>
      <c r="B31" s="12" t="s">
        <v>55</v>
      </c>
      <c r="C31" s="13" t="s">
        <v>81</v>
      </c>
      <c r="D31" s="49">
        <v>1116.6199999999999</v>
      </c>
      <c r="E31" s="49">
        <v>992.86</v>
      </c>
      <c r="F31" s="42">
        <v>808.33</v>
      </c>
      <c r="G31" s="16">
        <f t="shared" si="0"/>
        <v>-0.18585701911649172</v>
      </c>
      <c r="H31" s="4">
        <f t="shared" si="1"/>
        <v>-0.27609213519370945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305</v>
      </c>
      <c r="E32" s="48">
        <v>255</v>
      </c>
      <c r="F32" s="41">
        <v>215</v>
      </c>
      <c r="G32" s="15">
        <f t="shared" si="0"/>
        <v>-0.15686274509803921</v>
      </c>
      <c r="H32" s="4">
        <f t="shared" si="1"/>
        <v>-0.29508196721311475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1454.14</v>
      </c>
      <c r="E33" s="49">
        <v>1542.86</v>
      </c>
      <c r="F33" s="42">
        <v>1350</v>
      </c>
      <c r="G33" s="16">
        <f t="shared" si="0"/>
        <v>-0.12500162036736964</v>
      </c>
      <c r="H33" s="10">
        <f t="shared" si="1"/>
        <v>-7.1616213019379218E-2</v>
      </c>
    </row>
    <row r="34" spans="1:12" ht="15.75">
      <c r="A34" s="1">
        <v>31</v>
      </c>
      <c r="B34" s="5" t="s">
        <v>83</v>
      </c>
      <c r="C34" s="3" t="s">
        <v>84</v>
      </c>
      <c r="D34" s="48">
        <v>2060</v>
      </c>
      <c r="E34" s="48">
        <v>2200</v>
      </c>
      <c r="F34" s="41">
        <v>2091.67</v>
      </c>
      <c r="G34" s="18">
        <f t="shared" si="0"/>
        <v>-4.9240909090909057E-2</v>
      </c>
      <c r="H34" s="4">
        <f t="shared" si="1"/>
        <v>1.5373786407767025E-2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450</v>
      </c>
      <c r="E35" s="49"/>
      <c r="F35" s="42">
        <v>450</v>
      </c>
      <c r="G35" s="16"/>
      <c r="H35" s="10">
        <f t="shared" si="1"/>
        <v>0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2"/>
  <sheetViews>
    <sheetView tabSelected="1" workbookViewId="0">
      <selection activeCell="O24" sqref="O2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5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5" ht="65.25" customHeight="1">
      <c r="A2" s="62" t="s">
        <v>1</v>
      </c>
      <c r="B2" s="63"/>
      <c r="C2" s="64"/>
      <c r="D2" s="52">
        <v>2023</v>
      </c>
      <c r="E2" s="69">
        <v>2024</v>
      </c>
      <c r="F2" s="70"/>
      <c r="G2" s="65" t="s">
        <v>97</v>
      </c>
      <c r="H2" s="66"/>
    </row>
    <row r="3" spans="1:15" ht="42.75">
      <c r="A3" s="67" t="s">
        <v>2</v>
      </c>
      <c r="B3" s="68"/>
      <c r="C3" s="27" t="s">
        <v>3</v>
      </c>
      <c r="D3" s="28" t="s">
        <v>96</v>
      </c>
      <c r="E3" s="28" t="s">
        <v>93</v>
      </c>
      <c r="F3" s="28" t="s">
        <v>96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3205</v>
      </c>
      <c r="E4" s="36">
        <v>3445</v>
      </c>
      <c r="F4" s="34">
        <v>3365</v>
      </c>
      <c r="G4" s="38">
        <f t="shared" ref="G4:G32" si="0">(F4-E4)/E4</f>
        <v>-2.3222060957910014E-2</v>
      </c>
      <c r="H4" s="38">
        <f t="shared" ref="H4:H33" si="1">+(F4-D4)/D4</f>
        <v>4.9921996879875197E-2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2453.33</v>
      </c>
      <c r="E5" s="37">
        <v>2316</v>
      </c>
      <c r="F5" s="39">
        <v>2210</v>
      </c>
      <c r="G5" s="40">
        <f t="shared" si="0"/>
        <v>-4.5768566493955096E-2</v>
      </c>
      <c r="H5" s="40">
        <f t="shared" si="1"/>
        <v>-9.9183558673313382E-2</v>
      </c>
      <c r="J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2352</v>
      </c>
      <c r="E6" s="36">
        <v>2076</v>
      </c>
      <c r="F6" s="34">
        <v>2040</v>
      </c>
      <c r="G6" s="38">
        <f t="shared" si="0"/>
        <v>-1.7341040462427744E-2</v>
      </c>
      <c r="H6" s="38">
        <f t="shared" si="1"/>
        <v>-0.1326530612244898</v>
      </c>
    </row>
    <row r="7" spans="1:15" ht="15.75">
      <c r="A7" s="21">
        <v>4</v>
      </c>
      <c r="B7" s="22" t="s">
        <v>12</v>
      </c>
      <c r="C7" s="23" t="s">
        <v>13</v>
      </c>
      <c r="D7" s="37">
        <v>2586</v>
      </c>
      <c r="E7" s="37">
        <v>2692</v>
      </c>
      <c r="F7" s="39">
        <v>2883</v>
      </c>
      <c r="G7" s="40">
        <f t="shared" si="0"/>
        <v>7.0950965824665674E-2</v>
      </c>
      <c r="H7" s="40">
        <f t="shared" si="1"/>
        <v>0.1148491879350348</v>
      </c>
    </row>
    <row r="8" spans="1:15" ht="15.75">
      <c r="A8" s="24">
        <v>5</v>
      </c>
      <c r="B8" s="26" t="s">
        <v>14</v>
      </c>
      <c r="C8" s="25" t="s">
        <v>15</v>
      </c>
      <c r="D8" s="36">
        <v>1310</v>
      </c>
      <c r="E8" s="36">
        <v>1240</v>
      </c>
      <c r="F8" s="34">
        <v>1093</v>
      </c>
      <c r="G8" s="38">
        <f t="shared" si="0"/>
        <v>-0.11854838709677419</v>
      </c>
      <c r="H8" s="38">
        <f t="shared" si="1"/>
        <v>-0.16564885496183207</v>
      </c>
    </row>
    <row r="9" spans="1:15" ht="15.75">
      <c r="A9" s="21">
        <v>6</v>
      </c>
      <c r="B9" s="22" t="s">
        <v>16</v>
      </c>
      <c r="C9" s="23" t="s">
        <v>17</v>
      </c>
      <c r="D9" s="37">
        <v>2315</v>
      </c>
      <c r="E9" s="37">
        <v>1916</v>
      </c>
      <c r="F9" s="39">
        <v>1913</v>
      </c>
      <c r="G9" s="40">
        <f t="shared" si="0"/>
        <v>-1.5657620041753654E-3</v>
      </c>
      <c r="H9" s="40">
        <f t="shared" si="1"/>
        <v>-0.17365010799136069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594</v>
      </c>
      <c r="E10" s="36">
        <v>560</v>
      </c>
      <c r="F10" s="34">
        <v>535</v>
      </c>
      <c r="G10" s="38">
        <f t="shared" si="0"/>
        <v>-4.4642857142857144E-2</v>
      </c>
      <c r="H10" s="38">
        <f t="shared" si="1"/>
        <v>-9.9326599326599332E-2</v>
      </c>
    </row>
    <row r="11" spans="1:15" ht="15.75">
      <c r="A11" s="21">
        <v>8</v>
      </c>
      <c r="B11" s="22" t="s">
        <v>20</v>
      </c>
      <c r="C11" s="23" t="s">
        <v>21</v>
      </c>
      <c r="D11" s="37">
        <v>1780</v>
      </c>
      <c r="E11" s="37">
        <v>1827</v>
      </c>
      <c r="F11" s="39">
        <v>1720</v>
      </c>
      <c r="G11" s="40">
        <f t="shared" si="0"/>
        <v>-5.8565955117679258E-2</v>
      </c>
      <c r="H11" s="40">
        <f t="shared" si="1"/>
        <v>-3.3707865168539325E-2</v>
      </c>
    </row>
    <row r="12" spans="1:15" ht="15.75">
      <c r="A12" s="24">
        <v>9</v>
      </c>
      <c r="B12" s="26" t="s">
        <v>22</v>
      </c>
      <c r="C12" s="25" t="s">
        <v>23</v>
      </c>
      <c r="D12" s="36">
        <v>1086.67</v>
      </c>
      <c r="E12" s="36">
        <v>890</v>
      </c>
      <c r="F12" s="34">
        <v>875</v>
      </c>
      <c r="G12" s="38">
        <f t="shared" si="0"/>
        <v>-1.6853932584269662E-2</v>
      </c>
      <c r="H12" s="38">
        <f t="shared" si="1"/>
        <v>-0.1947877460498588</v>
      </c>
    </row>
    <row r="13" spans="1:15" ht="15.75">
      <c r="A13" s="21">
        <v>10</v>
      </c>
      <c r="B13" s="22" t="s">
        <v>24</v>
      </c>
      <c r="C13" s="23" t="s">
        <v>25</v>
      </c>
      <c r="D13" s="37">
        <v>1110</v>
      </c>
      <c r="E13" s="37">
        <v>1107</v>
      </c>
      <c r="F13" s="39">
        <v>970</v>
      </c>
      <c r="G13" s="40">
        <f t="shared" si="0"/>
        <v>-0.12375790424570912</v>
      </c>
      <c r="H13" s="40">
        <f t="shared" si="1"/>
        <v>-0.12612612612612611</v>
      </c>
    </row>
    <row r="14" spans="1:15" ht="15.75">
      <c r="A14" s="24">
        <v>11</v>
      </c>
      <c r="B14" s="26" t="s">
        <v>26</v>
      </c>
      <c r="C14" s="25" t="s">
        <v>27</v>
      </c>
      <c r="D14" s="36">
        <v>480</v>
      </c>
      <c r="E14" s="36"/>
      <c r="F14" s="34"/>
      <c r="G14" s="38"/>
      <c r="H14" s="38"/>
    </row>
    <row r="15" spans="1:15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/>
    </row>
    <row r="16" spans="1:15" ht="15.75">
      <c r="A16" s="24">
        <v>13</v>
      </c>
      <c r="B16" s="26" t="s">
        <v>30</v>
      </c>
      <c r="C16" s="25" t="s">
        <v>31</v>
      </c>
      <c r="D16" s="36">
        <v>760</v>
      </c>
      <c r="E16" s="36"/>
      <c r="F16" s="34">
        <v>900</v>
      </c>
      <c r="G16" s="38"/>
      <c r="H16" s="38"/>
    </row>
    <row r="17" spans="1:8" ht="15.75">
      <c r="A17" s="21">
        <v>14</v>
      </c>
      <c r="B17" s="29" t="s">
        <v>32</v>
      </c>
      <c r="C17" s="23" t="s">
        <v>33</v>
      </c>
      <c r="D17" s="37">
        <v>1895</v>
      </c>
      <c r="E17" s="37">
        <v>1845</v>
      </c>
      <c r="F17" s="39">
        <v>1883</v>
      </c>
      <c r="G17" s="40">
        <f t="shared" si="0"/>
        <v>2.0596205962059622E-2</v>
      </c>
      <c r="H17" s="40">
        <f t="shared" si="1"/>
        <v>-6.3324538258575196E-3</v>
      </c>
    </row>
    <row r="18" spans="1:8" ht="15.75">
      <c r="A18" s="24">
        <v>15</v>
      </c>
      <c r="B18" s="26" t="s">
        <v>34</v>
      </c>
      <c r="C18" s="25" t="s">
        <v>35</v>
      </c>
      <c r="D18" s="36">
        <v>3230</v>
      </c>
      <c r="E18" s="36">
        <v>3430</v>
      </c>
      <c r="F18" s="34">
        <v>3480</v>
      </c>
      <c r="G18" s="38">
        <f t="shared" si="0"/>
        <v>1.4577259475218658E-2</v>
      </c>
      <c r="H18" s="38">
        <f t="shared" si="1"/>
        <v>7.7399380804953566E-2</v>
      </c>
    </row>
    <row r="19" spans="1:8" ht="15.75">
      <c r="A19" s="21">
        <v>16</v>
      </c>
      <c r="B19" s="22" t="s">
        <v>36</v>
      </c>
      <c r="C19" s="23" t="s">
        <v>37</v>
      </c>
      <c r="D19" s="37">
        <v>1020</v>
      </c>
      <c r="E19" s="37">
        <v>970</v>
      </c>
      <c r="F19" s="39">
        <v>933</v>
      </c>
      <c r="G19" s="40">
        <f t="shared" si="0"/>
        <v>-3.814432989690722E-2</v>
      </c>
      <c r="H19" s="40">
        <f t="shared" si="1"/>
        <v>-8.5294117647058826E-2</v>
      </c>
    </row>
    <row r="20" spans="1:8" ht="15.75">
      <c r="A20" s="24">
        <v>17</v>
      </c>
      <c r="B20" s="26" t="s">
        <v>38</v>
      </c>
      <c r="C20" s="25" t="s">
        <v>39</v>
      </c>
      <c r="D20" s="36">
        <v>1253</v>
      </c>
      <c r="E20" s="36">
        <v>1090</v>
      </c>
      <c r="F20" s="34">
        <v>1030</v>
      </c>
      <c r="G20" s="38">
        <f t="shared" si="0"/>
        <v>-5.5045871559633031E-2</v>
      </c>
      <c r="H20" s="38">
        <f t="shared" si="1"/>
        <v>-0.17797286512370311</v>
      </c>
    </row>
    <row r="21" spans="1:8" ht="15.75">
      <c r="A21" s="21">
        <v>18</v>
      </c>
      <c r="B21" s="22" t="s">
        <v>40</v>
      </c>
      <c r="C21" s="30" t="s">
        <v>74</v>
      </c>
      <c r="D21" s="37">
        <v>1760</v>
      </c>
      <c r="E21" s="37">
        <v>1730</v>
      </c>
      <c r="F21" s="39">
        <v>1713</v>
      </c>
      <c r="G21" s="40">
        <f t="shared" si="0"/>
        <v>-9.8265895953757228E-3</v>
      </c>
      <c r="H21" s="38">
        <f t="shared" si="1"/>
        <v>-2.6704545454545453E-2</v>
      </c>
    </row>
    <row r="22" spans="1:8" ht="15.75">
      <c r="A22" s="24">
        <v>19</v>
      </c>
      <c r="B22" s="26" t="s">
        <v>41</v>
      </c>
      <c r="C22" s="25" t="s">
        <v>42</v>
      </c>
      <c r="D22" s="36">
        <v>1167</v>
      </c>
      <c r="E22" s="36">
        <v>940</v>
      </c>
      <c r="F22" s="34">
        <v>935</v>
      </c>
      <c r="G22" s="38">
        <f t="shared" si="0"/>
        <v>-5.3191489361702126E-3</v>
      </c>
      <c r="H22" s="38">
        <f t="shared" si="1"/>
        <v>-0.19880034275921166</v>
      </c>
    </row>
    <row r="23" spans="1:8" ht="15.75">
      <c r="A23" s="21">
        <v>20</v>
      </c>
      <c r="B23" s="22" t="s">
        <v>43</v>
      </c>
      <c r="C23" s="23" t="s">
        <v>44</v>
      </c>
      <c r="D23" s="37"/>
      <c r="E23" s="37">
        <v>1230</v>
      </c>
      <c r="F23" s="39">
        <v>1190</v>
      </c>
      <c r="G23" s="40">
        <f t="shared" si="0"/>
        <v>-3.2520325203252036E-2</v>
      </c>
      <c r="H23" s="40"/>
    </row>
    <row r="24" spans="1:8" ht="15.75">
      <c r="A24" s="24">
        <v>21</v>
      </c>
      <c r="B24" s="26" t="s">
        <v>45</v>
      </c>
      <c r="C24" s="25" t="s">
        <v>46</v>
      </c>
      <c r="D24" s="36"/>
      <c r="E24" s="36">
        <v>1520</v>
      </c>
      <c r="F24" s="34">
        <v>1390</v>
      </c>
      <c r="G24" s="38">
        <f t="shared" si="0"/>
        <v>-8.5526315789473686E-2</v>
      </c>
      <c r="H24" s="38"/>
    </row>
    <row r="25" spans="1:8" ht="15.75">
      <c r="A25" s="21">
        <v>22</v>
      </c>
      <c r="B25" s="22" t="s">
        <v>47</v>
      </c>
      <c r="C25" s="23" t="s">
        <v>48</v>
      </c>
      <c r="D25" s="37">
        <v>1853</v>
      </c>
      <c r="E25" s="37">
        <v>1733</v>
      </c>
      <c r="F25" s="39">
        <v>1620</v>
      </c>
      <c r="G25" s="40">
        <f t="shared" si="0"/>
        <v>-6.5204847085978068E-2</v>
      </c>
      <c r="H25" s="40">
        <f t="shared" si="1"/>
        <v>-0.12574203993524016</v>
      </c>
    </row>
    <row r="26" spans="1:8" ht="15.75">
      <c r="A26" s="24">
        <v>23</v>
      </c>
      <c r="B26" s="26" t="s">
        <v>49</v>
      </c>
      <c r="C26" s="25" t="s">
        <v>50</v>
      </c>
      <c r="D26" s="36">
        <v>2267</v>
      </c>
      <c r="E26" s="36">
        <v>1930</v>
      </c>
      <c r="F26" s="34">
        <v>2060</v>
      </c>
      <c r="G26" s="38">
        <f t="shared" si="0"/>
        <v>6.7357512953367879E-2</v>
      </c>
      <c r="H26" s="38">
        <f t="shared" si="1"/>
        <v>-9.1310101455668286E-2</v>
      </c>
    </row>
    <row r="27" spans="1:8" ht="15.75">
      <c r="A27" s="21">
        <v>24</v>
      </c>
      <c r="B27" s="22" t="s">
        <v>51</v>
      </c>
      <c r="C27" s="23" t="s">
        <v>52</v>
      </c>
      <c r="D27" s="37">
        <v>1017</v>
      </c>
      <c r="E27" s="37">
        <v>876</v>
      </c>
      <c r="F27" s="39">
        <v>793</v>
      </c>
      <c r="G27" s="40">
        <f t="shared" si="0"/>
        <v>-9.4748858447488579E-2</v>
      </c>
      <c r="H27" s="40">
        <f t="shared" si="1"/>
        <v>-0.22025565388397247</v>
      </c>
    </row>
    <row r="28" spans="1:8" ht="15.75">
      <c r="A28" s="24">
        <v>25</v>
      </c>
      <c r="B28" s="26" t="s">
        <v>53</v>
      </c>
      <c r="C28" s="25" t="s">
        <v>54</v>
      </c>
      <c r="D28" s="36">
        <v>1140</v>
      </c>
      <c r="E28" s="36">
        <v>1090</v>
      </c>
      <c r="F28" s="34">
        <v>990</v>
      </c>
      <c r="G28" s="38">
        <f t="shared" si="0"/>
        <v>-9.1743119266055051E-2</v>
      </c>
      <c r="H28" s="38">
        <f t="shared" si="1"/>
        <v>-0.13157894736842105</v>
      </c>
    </row>
    <row r="29" spans="1:8" ht="15.75">
      <c r="A29" s="21">
        <v>26</v>
      </c>
      <c r="B29" s="22" t="s">
        <v>55</v>
      </c>
      <c r="C29" s="23" t="s">
        <v>56</v>
      </c>
      <c r="D29" s="37">
        <v>1445</v>
      </c>
      <c r="E29" s="37">
        <v>1210</v>
      </c>
      <c r="F29" s="39">
        <v>1160</v>
      </c>
      <c r="G29" s="40">
        <f t="shared" si="0"/>
        <v>-4.1322314049586778E-2</v>
      </c>
      <c r="H29" s="40">
        <f t="shared" si="1"/>
        <v>-0.1972318339100346</v>
      </c>
    </row>
    <row r="30" spans="1:8" ht="15.75">
      <c r="A30" s="24">
        <v>27</v>
      </c>
      <c r="B30" s="26" t="s">
        <v>57</v>
      </c>
      <c r="C30" s="25" t="s">
        <v>58</v>
      </c>
      <c r="D30" s="36">
        <v>405</v>
      </c>
      <c r="E30" s="36">
        <v>403</v>
      </c>
      <c r="F30" s="34">
        <v>387</v>
      </c>
      <c r="G30" s="38">
        <f t="shared" si="0"/>
        <v>-3.9702233250620347E-2</v>
      </c>
      <c r="H30" s="38">
        <f t="shared" si="1"/>
        <v>-4.4444444444444446E-2</v>
      </c>
    </row>
    <row r="31" spans="1:8" ht="15.75">
      <c r="A31" s="21">
        <v>28</v>
      </c>
      <c r="B31" s="22" t="s">
        <v>59</v>
      </c>
      <c r="C31" s="23" t="s">
        <v>60</v>
      </c>
      <c r="D31" s="37">
        <v>2090</v>
      </c>
      <c r="E31" s="37">
        <v>1943</v>
      </c>
      <c r="F31" s="39">
        <v>1810</v>
      </c>
      <c r="G31" s="40">
        <f t="shared" si="0"/>
        <v>-6.8450849202264533E-2</v>
      </c>
      <c r="H31" s="40">
        <f t="shared" si="1"/>
        <v>-0.13397129186602871</v>
      </c>
    </row>
    <row r="32" spans="1:8" ht="15.75">
      <c r="A32" s="24">
        <v>29</v>
      </c>
      <c r="B32" s="26" t="s">
        <v>61</v>
      </c>
      <c r="C32" s="25" t="s">
        <v>84</v>
      </c>
      <c r="D32" s="36">
        <v>2630</v>
      </c>
      <c r="E32" s="36">
        <v>2610</v>
      </c>
      <c r="F32" s="34">
        <v>2593</v>
      </c>
      <c r="G32" s="38">
        <f t="shared" si="0"/>
        <v>-6.5134099616858234E-3</v>
      </c>
      <c r="H32" s="38">
        <f t="shared" si="1"/>
        <v>-1.4068441064638783E-2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1115</v>
      </c>
      <c r="E33" s="37"/>
      <c r="F33" s="39">
        <v>880</v>
      </c>
      <c r="G33" s="40"/>
      <c r="H33" s="40">
        <f t="shared" si="1"/>
        <v>-0.21076233183856502</v>
      </c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2024-02-05T07:53:56Z</dcterms:modified>
</cp:coreProperties>
</file>