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96" l="1"/>
  <c r="H13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<sst xmlns="http://schemas.openxmlformats.org/spreadsheetml/2006/main" count="201" uniqueCount="98">
  <si>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</si>
  <si>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</si>
  <si>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</si>
  <si>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</si>
  <si>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</si>
  <si>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</si>
  <si>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</si>
  <si>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</si>
  <si>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</si>
  <si>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</si>
  <si>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</si>
  <si>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</si>
  <si>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</si>
  <si>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</si>
  <si>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</si>
  <si>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</si>
  <si>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</si>
  <si>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</si>
  <si>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</si>
  <si>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</si>
  <si>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</si>
  <si>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</si>
  <si>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</si>
  <si>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</si>
  <si>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</si>
  <si>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</si>
  <si>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</si>
  <si>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</si>
  <si>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</si>
  <si>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</si>
  <si>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</si>
  <si>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</si>
  <si>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</si>
  <si>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</si>
  <si>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</si>
  <si>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</si>
  <si>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</si>
  <si>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</si>
  <si>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</si>
  <si>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</si>
  <si>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</si>
  <si>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</si>
  <si>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</si>
  <si>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</si>
  <si>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</si>
  <si>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</si>
  <si>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</si>
  <si>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</si>
  <si>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</si>
  <si>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</si>
  <si>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</si>
  <si>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</si>
  <si>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</si>
  <si>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</si>
  <si>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</si>
  <si>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</si>
  <si>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</si>
  <si>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</si>
  <si>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</si>
  <si>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</si>
  <si>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</si>
  <si>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</si>
  <si>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</si>
  <si>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</si>
  <si>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</si>
  <si>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</si>
  <si>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</si>
  <si>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</si>
  <si>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</si>
  <si>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</si>
  <si>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</si>
  <si>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</si>
  <si>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</si>
  <si>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</si>
  <si>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</si>
  <si>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</si>
  <si>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</si>
  <si>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</si>
  <si>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</si>
  <si>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</si>
  <si>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</si>
  <si>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</si>
  <si>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</si>
  <si>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</si>
  <si>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</si>
  <si>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</si>
  <si>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</si>
  <si>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</si>
  <si>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</si>
  <si>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</si>
  <si>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</si>
  <si>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</si>
  <si>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Jan.</t>
  </si>
  <si>
    <t>Average of 4th  week of  January</t>
  </si>
  <si>
    <t>1st week of Feb.</t>
  </si>
  <si>
    <r>
      <t>% Change   compared to:1st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Feb.2024</t>
    </r>
  </si>
  <si>
    <t>Average of 1st  week of  February</t>
  </si>
  <si>
    <t>Compared to Average of 1st  week of 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</si>
</sst>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J30" sqref="J30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1">
        <v>2023</v>
      </c>
      <c r="E2" s="59">
        <v>2024</v>
      </c>
      <c r="F2" s="59"/>
      <c r="G2" s="57" t="s">
        <v>95</v>
      </c>
      <c r="H2" s="57"/>
      <c r="I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1900</v>
      </c>
      <c r="E4" s="48">
        <v>1860</v>
      </c>
      <c r="F4" s="41">
        <v>1740</v>
      </c>
      <c r="G4" s="15">
        <f t="shared" ref="G4:G34" si="0">+(F4-E4)/E4</f>
        <v>-6.4516129032258063E-2</v>
      </c>
      <c r="H4" s="4">
        <f t="shared" ref="H4:H35" si="1">+((F4-D4)/D4)</f>
        <v>-8.4210526315789472E-2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1250</v>
      </c>
      <c r="E5" s="50">
        <v>1060</v>
      </c>
      <c r="F5" s="47">
        <v>1135.71</v>
      </c>
      <c r="G5" s="16">
        <f>+(F5-E5)/E5</f>
        <v>7.1424528301886822E-2</v>
      </c>
      <c r="H5" s="10">
        <f>+((F5-D5)/D5)</f>
        <v>-9.1431999999999972E-2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1300</v>
      </c>
      <c r="E6" s="48">
        <v>975</v>
      </c>
      <c r="F6" s="41">
        <v>1325</v>
      </c>
      <c r="G6" s="18">
        <f t="shared" si="0"/>
        <v>0.35897435897435898</v>
      </c>
      <c r="H6" s="4">
        <f t="shared" si="1"/>
        <v>1.9230769230769232E-2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1116.67</v>
      </c>
      <c r="E7" s="49">
        <v>716.67</v>
      </c>
      <c r="F7" s="42">
        <v>1050</v>
      </c>
      <c r="G7" s="16">
        <f t="shared" si="0"/>
        <v>0.46510946460714142</v>
      </c>
      <c r="H7" s="10">
        <f t="shared" si="1"/>
        <v>-5.9704299390151136E-2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1466.67</v>
      </c>
      <c r="E8" s="48">
        <v>1766.67</v>
      </c>
      <c r="F8" s="41">
        <v>1753.57</v>
      </c>
      <c r="G8" s="15">
        <f t="shared" si="0"/>
        <v>-7.4150803489050785E-3</v>
      </c>
      <c r="H8" s="4">
        <f t="shared" si="1"/>
        <v>0.19561319178820039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637.5</v>
      </c>
      <c r="E9" s="49">
        <v>590</v>
      </c>
      <c r="F9" s="42">
        <v>632.14</v>
      </c>
      <c r="G9" s="16">
        <f t="shared" si="0"/>
        <v>7.1423728813559295E-2</v>
      </c>
      <c r="H9" s="10">
        <f t="shared" si="1"/>
        <v>-8.4078431372549226E-3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1216.67</v>
      </c>
      <c r="E10" s="48">
        <v>1058.33</v>
      </c>
      <c r="F10" s="41">
        <v>1245.83</v>
      </c>
      <c r="G10" s="15">
        <f t="shared" si="0"/>
        <v>0.17716591233358217</v>
      </c>
      <c r="H10" s="4">
        <f t="shared" si="1"/>
        <v>2.3967057624499539E-2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422.5</v>
      </c>
      <c r="E11" s="49">
        <v>271.67</v>
      </c>
      <c r="F11" s="42">
        <v>309.29000000000002</v>
      </c>
      <c r="G11" s="16">
        <f t="shared" si="0"/>
        <v>0.13847682850517173</v>
      </c>
      <c r="H11" s="10">
        <f t="shared" si="1"/>
        <v>-0.26795266272189344</v>
      </c>
    </row>
    <row r="12" spans="1:16" ht="15.75">
      <c r="A12" s="1">
        <v>9</v>
      </c>
      <c r="B12" s="2" t="s">
        <v>20</v>
      </c>
      <c r="C12" s="3" t="s">
        <v>69</v>
      </c>
      <c r="D12" s="48">
        <v>1020</v>
      </c>
      <c r="E12" s="48">
        <v>860</v>
      </c>
      <c r="F12" s="41">
        <v>933.33</v>
      </c>
      <c r="G12" s="18">
        <f t="shared" si="0"/>
        <v>8.5267441860465171E-2</v>
      </c>
      <c r="H12" s="4">
        <f t="shared" si="1"/>
        <v>-8.4970588235294076E-2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729.12</v>
      </c>
      <c r="E13" s="49">
        <v>566.66999999999996</v>
      </c>
      <c r="F13" s="42">
        <v>739.29</v>
      </c>
      <c r="G13" s="16">
        <f t="shared" si="0"/>
        <v>0.30462173751919108</v>
      </c>
      <c r="H13" s="10">
        <f t="shared" si="1"/>
        <v>1.394832126398941E-2</v>
      </c>
    </row>
    <row r="14" spans="1:16" ht="15.75">
      <c r="A14" s="1">
        <v>11</v>
      </c>
      <c r="B14" s="2" t="s">
        <v>24</v>
      </c>
      <c r="C14" s="3" t="s">
        <v>70</v>
      </c>
      <c r="D14" s="48">
        <v>925</v>
      </c>
      <c r="E14" s="48">
        <v>570.83000000000004</v>
      </c>
      <c r="F14" s="41">
        <v>711.43</v>
      </c>
      <c r="G14" s="15">
        <f t="shared" si="0"/>
        <v>0.24630800763800062</v>
      </c>
      <c r="H14" s="4">
        <f t="shared" si="1"/>
        <v>-0.23088648648648655</v>
      </c>
    </row>
    <row r="15" spans="1:16" ht="15.75">
      <c r="A15" s="1">
        <v>12</v>
      </c>
      <c r="B15" s="12" t="s">
        <v>26</v>
      </c>
      <c r="C15" s="13" t="s">
        <v>27</v>
      </c>
      <c r="D15" s="49">
        <v>308.33</v>
      </c>
      <c r="E15" s="49">
        <v>225</v>
      </c>
      <c r="F15" s="42">
        <v>218.75</v>
      </c>
      <c r="G15" s="16">
        <f t="shared" si="0"/>
        <v>-2.7777777777777776E-2</v>
      </c>
      <c r="H15" s="10">
        <f t="shared" si="1"/>
        <v>-0.29053287062562833</v>
      </c>
    </row>
    <row r="16" spans="1:16" ht="15.75">
      <c r="A16" s="1">
        <v>13</v>
      </c>
      <c r="B16" s="2" t="s">
        <v>28</v>
      </c>
      <c r="C16" s="3" t="s">
        <v>29</v>
      </c>
      <c r="D16" s="48">
        <v>533.33000000000004</v>
      </c>
      <c r="E16" s="48">
        <v>500</v>
      </c>
      <c r="F16" s="41">
        <v>433.33</v>
      </c>
      <c r="G16" s="15">
        <f t="shared" si="0"/>
        <v>-0.13334000000000004</v>
      </c>
      <c r="H16" s="4">
        <f t="shared" si="1"/>
        <v>-0.18750117188232435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525</v>
      </c>
      <c r="E17" s="49">
        <v>416.67</v>
      </c>
      <c r="F17" s="42">
        <v>466.67</v>
      </c>
      <c r="G17" s="16">
        <f t="shared" si="0"/>
        <v>0.11999904000767993</v>
      </c>
      <c r="H17" s="10">
        <f t="shared" si="1"/>
        <v>-0.11110476190476187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1545.83</v>
      </c>
      <c r="E18" s="48">
        <v>1475</v>
      </c>
      <c r="F18" s="41">
        <v>1357.14</v>
      </c>
      <c r="G18" s="15">
        <f t="shared" si="0"/>
        <v>-7.9905084745762647E-2</v>
      </c>
      <c r="H18" s="4">
        <f t="shared" si="1"/>
        <v>-0.12206387507035045</v>
      </c>
    </row>
    <row r="19" spans="1:17" ht="15.75">
      <c r="A19" s="11">
        <v>16</v>
      </c>
      <c r="B19" s="12" t="s">
        <v>34</v>
      </c>
      <c r="C19" s="13" t="s">
        <v>35</v>
      </c>
      <c r="D19" s="49">
        <v>1700</v>
      </c>
      <c r="E19" s="49">
        <v>2158.33</v>
      </c>
      <c r="F19" s="42">
        <v>2085.71</v>
      </c>
      <c r="G19" s="16">
        <f t="shared" si="0"/>
        <v>-3.3646384009859427E-2</v>
      </c>
      <c r="H19" s="10">
        <f t="shared" si="1"/>
        <v>0.22688823529411767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887.5</v>
      </c>
      <c r="E20" s="48">
        <v>591.66999999999996</v>
      </c>
      <c r="F20" s="41">
        <v>775</v>
      </c>
      <c r="G20" s="15">
        <f t="shared" si="0"/>
        <v>0.30985177548295512</v>
      </c>
      <c r="H20" s="4">
        <f t="shared" si="1"/>
        <v>-0.12676056338028169</v>
      </c>
    </row>
    <row r="21" spans="1:17" ht="15.75">
      <c r="A21" s="11">
        <v>18</v>
      </c>
      <c r="B21" s="12" t="s">
        <v>38</v>
      </c>
      <c r="C21" s="13" t="s">
        <v>39</v>
      </c>
      <c r="D21" s="49">
        <v>1020</v>
      </c>
      <c r="E21" s="49">
        <v>725</v>
      </c>
      <c r="F21" s="42">
        <v>841.67</v>
      </c>
      <c r="G21" s="16">
        <f t="shared" si="0"/>
        <v>0.16092413793103444</v>
      </c>
      <c r="H21" s="10">
        <f t="shared" si="1"/>
        <v>-0.17483333333333337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1375</v>
      </c>
      <c r="E22" s="48">
        <v>1100</v>
      </c>
      <c r="F22" s="41">
        <v>1160</v>
      </c>
      <c r="G22" s="15">
        <f t="shared" si="0"/>
        <v>5.4545454545454543E-2</v>
      </c>
      <c r="H22" s="4">
        <f t="shared" si="1"/>
        <v>-0.15636363636363637</v>
      </c>
    </row>
    <row r="23" spans="1:17" ht="15.75">
      <c r="A23" s="11">
        <v>20</v>
      </c>
      <c r="B23" s="12" t="s">
        <v>41</v>
      </c>
      <c r="C23" s="14" t="s">
        <v>42</v>
      </c>
      <c r="D23" s="49">
        <v>937.5</v>
      </c>
      <c r="E23" s="49">
        <v>608.33000000000004</v>
      </c>
      <c r="F23" s="42">
        <v>585.71</v>
      </c>
      <c r="G23" s="16">
        <f t="shared" si="0"/>
        <v>-3.7183765390495296E-2</v>
      </c>
      <c r="H23" s="10">
        <f t="shared" si="1"/>
        <v>-0.37524266666666661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1333.33</v>
      </c>
      <c r="E24" s="48">
        <v>840</v>
      </c>
      <c r="F24" s="41">
        <v>1100</v>
      </c>
      <c r="G24" s="15">
        <f t="shared" si="0"/>
        <v>0.30952380952380953</v>
      </c>
      <c r="H24" s="4">
        <f t="shared" si="1"/>
        <v>-0.17499793749484369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1020</v>
      </c>
      <c r="E25" s="49">
        <v>708.33</v>
      </c>
      <c r="F25" s="42">
        <v>920</v>
      </c>
      <c r="G25" s="16">
        <f t="shared" si="0"/>
        <v>0.2988296415512543</v>
      </c>
      <c r="H25" s="10">
        <f t="shared" si="1"/>
        <v>-9.8039215686274508E-2</v>
      </c>
    </row>
    <row r="26" spans="1:17" ht="15.75">
      <c r="A26" s="1">
        <v>23</v>
      </c>
      <c r="B26" s="5" t="s">
        <v>47</v>
      </c>
      <c r="C26" s="3" t="s">
        <v>76</v>
      </c>
      <c r="D26" s="48">
        <v>1466.67</v>
      </c>
      <c r="E26" s="48">
        <v>1233.33</v>
      </c>
      <c r="F26" s="41">
        <v>1242.8399999999999</v>
      </c>
      <c r="G26" s="19">
        <f t="shared" si="0"/>
        <v>7.7108316508963468E-3</v>
      </c>
      <c r="H26" s="20">
        <f t="shared" si="1"/>
        <v>-0.15261101679314376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1266.5</v>
      </c>
      <c r="E27" s="49">
        <v>1066.67</v>
      </c>
      <c r="F27" s="42">
        <v>875</v>
      </c>
      <c r="G27" s="16">
        <f t="shared" si="0"/>
        <v>-0.17969006346855171</v>
      </c>
      <c r="H27" s="10">
        <f t="shared" si="1"/>
        <v>-0.30911962100276352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856.25</v>
      </c>
      <c r="E28" s="48">
        <v>470.83</v>
      </c>
      <c r="F28" s="41">
        <v>525</v>
      </c>
      <c r="G28" s="15">
        <f t="shared" si="0"/>
        <v>0.11505214196206702</v>
      </c>
      <c r="H28" s="4">
        <f t="shared" si="1"/>
        <v>-0.38686131386861317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806.25</v>
      </c>
      <c r="E29" s="49">
        <v>333.33</v>
      </c>
      <c r="F29" s="42">
        <v>418.57</v>
      </c>
      <c r="G29" s="16">
        <f t="shared" si="0"/>
        <v>0.2557225572255723</v>
      </c>
      <c r="H29" s="10">
        <f t="shared" si="1"/>
        <v>-0.4808434108527132</v>
      </c>
    </row>
    <row r="30" spans="1:17" ht="15.75">
      <c r="A30" s="1">
        <v>27</v>
      </c>
      <c r="B30" s="5" t="s">
        <v>53</v>
      </c>
      <c r="C30" s="3" t="s">
        <v>80</v>
      </c>
      <c r="D30" s="48">
        <v>783.33</v>
      </c>
      <c r="E30" s="48">
        <v>541.66999999999996</v>
      </c>
      <c r="F30" s="41">
        <v>640</v>
      </c>
      <c r="G30" s="15">
        <f t="shared" si="0"/>
        <v>0.18153119057728884</v>
      </c>
      <c r="H30" s="4">
        <f t="shared" si="1"/>
        <v>-0.1829752467031775</v>
      </c>
    </row>
    <row r="31" spans="1:17" ht="15.75">
      <c r="A31" s="11">
        <v>28</v>
      </c>
      <c r="B31" s="12" t="s">
        <v>55</v>
      </c>
      <c r="C31" s="13" t="s">
        <v>81</v>
      </c>
      <c r="D31" s="49">
        <v>1260</v>
      </c>
      <c r="E31" s="49">
        <v>808.33</v>
      </c>
      <c r="F31" s="42">
        <v>971.43</v>
      </c>
      <c r="G31" s="16">
        <f t="shared" si="0"/>
        <v>0.20177402793413568</v>
      </c>
      <c r="H31" s="4">
        <f t="shared" si="1"/>
        <v>-0.22902380952380957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325.83</v>
      </c>
      <c r="E32" s="48">
        <v>215</v>
      </c>
      <c r="F32" s="41">
        <v>228</v>
      </c>
      <c r="G32" s="15">
        <f t="shared" si="0"/>
        <v>6.0465116279069767E-2</v>
      </c>
      <c r="H32" s="4">
        <f t="shared" si="1"/>
        <v>-0.30024859589356412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1750</v>
      </c>
      <c r="E33" s="49">
        <v>1350</v>
      </c>
      <c r="F33" s="42">
        <v>1500</v>
      </c>
      <c r="G33" s="16">
        <f t="shared" si="0"/>
        <v>0.1111111111111111</v>
      </c>
      <c r="H33" s="10">
        <f t="shared" si="1"/>
        <v>-0.14285714285714285</v>
      </c>
    </row>
    <row r="34" spans="1:12" ht="15.75">
      <c r="A34" s="1">
        <v>31</v>
      </c>
      <c r="B34" s="5" t="s">
        <v>83</v>
      </c>
      <c r="C34" s="3" t="s">
        <v>84</v>
      </c>
      <c r="D34" s="48">
        <v>2175</v>
      </c>
      <c r="E34" s="48">
        <v>2091.67</v>
      </c>
      <c r="F34" s="41">
        <v>2208.33</v>
      </c>
      <c r="G34" s="18">
        <f t="shared" si="0"/>
        <v>5.5773616297025749E-2</v>
      </c>
      <c r="H34" s="4">
        <f t="shared" si="1"/>
        <v>1.5324137931034449E-2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/>
      <c r="E35" s="49">
        <v>450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2"/>
  <sheetViews>
    <sheetView topLeftCell="A22" workbookViewId="0">
      <selection activeCell="H24" sqref="H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5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5" ht="65.25" customHeight="1">
      <c r="A2" s="62" t="s">
        <v>1</v>
      </c>
      <c r="B2" s="63"/>
      <c r="C2" s="64"/>
      <c r="D2" s="52">
        <v>2023</v>
      </c>
      <c r="E2" s="69">
        <v>2024</v>
      </c>
      <c r="F2" s="70"/>
      <c r="G2" s="65" t="s">
        <v>97</v>
      </c>
      <c r="H2" s="66"/>
    </row>
    <row r="3" spans="1:15" ht="57">
      <c r="A3" s="67" t="s">
        <v>2</v>
      </c>
      <c r="B3" s="68"/>
      <c r="C3" s="27" t="s">
        <v>3</v>
      </c>
      <c r="D3" s="28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3600</v>
      </c>
      <c r="E4" s="36">
        <v>3365</v>
      </c>
      <c r="F4" s="34">
        <v>3420</v>
      </c>
      <c r="G4" s="38">
        <f t="shared" ref="G4:G32" si="0">(F4-E4)/E4</f>
        <v>1.6344725111441308E-2</v>
      </c>
      <c r="H4" s="38">
        <f t="shared" ref="H4:H33" si="1">+(F4-D4)/D4</f>
        <v>-0.05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2440</v>
      </c>
      <c r="E5" s="37">
        <v>2210</v>
      </c>
      <c r="F5" s="39">
        <v>2336</v>
      </c>
      <c r="G5" s="40">
        <f t="shared" si="0"/>
        <v>5.7013574660633483E-2</v>
      </c>
      <c r="H5" s="40">
        <f t="shared" si="1"/>
        <v>-4.2622950819672129E-2</v>
      </c>
      <c r="J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2393</v>
      </c>
      <c r="E6" s="36">
        <v>2040</v>
      </c>
      <c r="F6" s="34">
        <v>2280</v>
      </c>
      <c r="G6" s="38">
        <f t="shared" si="0"/>
        <v>0.11764705882352941</v>
      </c>
      <c r="H6" s="38">
        <f t="shared" si="1"/>
        <v>-4.7221061429168411E-2</v>
      </c>
    </row>
    <row r="7" spans="1:15" ht="15.75">
      <c r="A7" s="21">
        <v>4</v>
      </c>
      <c r="B7" s="22" t="s">
        <v>12</v>
      </c>
      <c r="C7" s="23" t="s">
        <v>13</v>
      </c>
      <c r="D7" s="37">
        <v>2629.4</v>
      </c>
      <c r="E7" s="37">
        <v>2883</v>
      </c>
      <c r="F7" s="39">
        <v>2820</v>
      </c>
      <c r="G7" s="40">
        <f t="shared" si="0"/>
        <v>-2.1852237252861603E-2</v>
      </c>
      <c r="H7" s="40">
        <f t="shared" si="1"/>
        <v>7.2488020080626728E-2</v>
      </c>
    </row>
    <row r="8" spans="1:15" ht="15.75">
      <c r="A8" s="24">
        <v>5</v>
      </c>
      <c r="B8" s="26" t="s">
        <v>14</v>
      </c>
      <c r="C8" s="25" t="s">
        <v>15</v>
      </c>
      <c r="D8" s="36">
        <v>1352</v>
      </c>
      <c r="E8" s="36">
        <v>1093</v>
      </c>
      <c r="F8" s="34">
        <v>1195</v>
      </c>
      <c r="G8" s="38">
        <f t="shared" si="0"/>
        <v>9.3321134492223234E-2</v>
      </c>
      <c r="H8" s="38">
        <f t="shared" si="1"/>
        <v>-0.11612426035502958</v>
      </c>
    </row>
    <row r="9" spans="1:15" ht="15.75">
      <c r="A9" s="21">
        <v>6</v>
      </c>
      <c r="B9" s="22" t="s">
        <v>16</v>
      </c>
      <c r="C9" s="23" t="s">
        <v>17</v>
      </c>
      <c r="D9" s="37">
        <v>2313.33</v>
      </c>
      <c r="E9" s="37">
        <v>1913</v>
      </c>
      <c r="F9" s="39">
        <v>2223</v>
      </c>
      <c r="G9" s="40">
        <f t="shared" si="0"/>
        <v>0.16204913748039729</v>
      </c>
      <c r="H9" s="40">
        <f t="shared" si="1"/>
        <v>-3.9047606696839592E-2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692</v>
      </c>
      <c r="E10" s="36">
        <v>535</v>
      </c>
      <c r="F10" s="34">
        <v>610</v>
      </c>
      <c r="G10" s="38">
        <f t="shared" si="0"/>
        <v>0.14018691588785046</v>
      </c>
      <c r="H10" s="38">
        <f t="shared" si="1"/>
        <v>-0.11849710982658959</v>
      </c>
    </row>
    <row r="11" spans="1:15" ht="15.75">
      <c r="A11" s="21">
        <v>8</v>
      </c>
      <c r="B11" s="22" t="s">
        <v>20</v>
      </c>
      <c r="C11" s="23" t="s">
        <v>21</v>
      </c>
      <c r="D11" s="37">
        <v>1713</v>
      </c>
      <c r="E11" s="37">
        <v>1720</v>
      </c>
      <c r="F11" s="39">
        <v>1893</v>
      </c>
      <c r="G11" s="40">
        <f t="shared" si="0"/>
        <v>0.10058139534883721</v>
      </c>
      <c r="H11" s="40">
        <f t="shared" si="1"/>
        <v>0.10507880910683012</v>
      </c>
    </row>
    <row r="12" spans="1:15" ht="15.75">
      <c r="A12" s="24">
        <v>9</v>
      </c>
      <c r="B12" s="26" t="s">
        <v>22</v>
      </c>
      <c r="C12" s="25" t="s">
        <v>23</v>
      </c>
      <c r="D12" s="36">
        <v>1103</v>
      </c>
      <c r="E12" s="36">
        <v>875</v>
      </c>
      <c r="F12" s="34">
        <v>920</v>
      </c>
      <c r="G12" s="38">
        <f t="shared" si="0"/>
        <v>5.1428571428571428E-2</v>
      </c>
      <c r="H12" s="38">
        <f t="shared" si="1"/>
        <v>-0.16591115140525839</v>
      </c>
    </row>
    <row r="13" spans="1:15" ht="15.75">
      <c r="A13" s="21">
        <v>10</v>
      </c>
      <c r="B13" s="22" t="s">
        <v>24</v>
      </c>
      <c r="C13" s="23" t="s">
        <v>25</v>
      </c>
      <c r="D13" s="37">
        <v>1288</v>
      </c>
      <c r="E13" s="37">
        <v>970</v>
      </c>
      <c r="F13" s="39">
        <v>1003</v>
      </c>
      <c r="G13" s="40">
        <f t="shared" si="0"/>
        <v>3.4020618556701028E-2</v>
      </c>
      <c r="H13" s="40">
        <f t="shared" si="1"/>
        <v>-0.22127329192546583</v>
      </c>
    </row>
    <row r="14" spans="1:15" ht="15.75">
      <c r="A14" s="24">
        <v>11</v>
      </c>
      <c r="B14" s="26" t="s">
        <v>26</v>
      </c>
      <c r="C14" s="25" t="s">
        <v>27</v>
      </c>
      <c r="D14" s="36"/>
      <c r="E14" s="36"/>
      <c r="F14" s="34"/>
      <c r="G14" s="38"/>
      <c r="H14" s="38"/>
    </row>
    <row r="15" spans="1:15" ht="15.75">
      <c r="A15" s="21">
        <v>12</v>
      </c>
      <c r="B15" s="22" t="s">
        <v>28</v>
      </c>
      <c r="C15" s="23" t="s">
        <v>29</v>
      </c>
      <c r="D15" s="37"/>
      <c r="E15" s="37"/>
      <c r="F15" s="39">
        <v>720</v>
      </c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790</v>
      </c>
      <c r="E16" s="36">
        <v>900</v>
      </c>
      <c r="F16" s="34"/>
      <c r="G16" s="38"/>
      <c r="H16" s="38"/>
    </row>
    <row r="17" spans="1:8" ht="15.75">
      <c r="A17" s="21">
        <v>14</v>
      </c>
      <c r="B17" s="29" t="s">
        <v>32</v>
      </c>
      <c r="C17" s="23" t="s">
        <v>33</v>
      </c>
      <c r="D17" s="37">
        <v>1992</v>
      </c>
      <c r="E17" s="37">
        <v>1883</v>
      </c>
      <c r="F17" s="39">
        <v>1873</v>
      </c>
      <c r="G17" s="40">
        <f t="shared" si="0"/>
        <v>-5.3106744556558685E-3</v>
      </c>
      <c r="H17" s="40">
        <f t="shared" si="1"/>
        <v>-5.9738955823293173E-2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2980</v>
      </c>
      <c r="E18" s="36">
        <v>3480</v>
      </c>
      <c r="F18" s="34">
        <v>3420</v>
      </c>
      <c r="G18" s="38">
        <f t="shared" si="0"/>
        <v>-1.7241379310344827E-2</v>
      </c>
      <c r="H18" s="38">
        <f t="shared" si="1"/>
        <v>0.1476510067114094</v>
      </c>
    </row>
    <row r="19" spans="1:8" ht="15.75">
      <c r="A19" s="21">
        <v>16</v>
      </c>
      <c r="B19" s="22" t="s">
        <v>36</v>
      </c>
      <c r="C19" s="23" t="s">
        <v>37</v>
      </c>
      <c r="D19" s="37">
        <v>1100</v>
      </c>
      <c r="E19" s="37">
        <v>933</v>
      </c>
      <c r="F19" s="39">
        <v>980</v>
      </c>
      <c r="G19" s="40">
        <f t="shared" si="0"/>
        <v>5.0375133976420149E-2</v>
      </c>
      <c r="H19" s="40">
        <f t="shared" si="1"/>
        <v>-0.10909090909090909</v>
      </c>
    </row>
    <row r="20" spans="1:8" ht="15.75">
      <c r="A20" s="24">
        <v>17</v>
      </c>
      <c r="B20" s="26" t="s">
        <v>38</v>
      </c>
      <c r="C20" s="25" t="s">
        <v>39</v>
      </c>
      <c r="D20" s="36">
        <v>1247</v>
      </c>
      <c r="E20" s="36">
        <v>1030</v>
      </c>
      <c r="F20" s="34">
        <v>1120</v>
      </c>
      <c r="G20" s="38">
        <f t="shared" si="0"/>
        <v>8.7378640776699032E-2</v>
      </c>
      <c r="H20" s="38">
        <f t="shared" si="1"/>
        <v>-0.10184442662389735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1713</v>
      </c>
      <c r="F21" s="39">
        <v>1810</v>
      </c>
      <c r="G21" s="40">
        <f t="shared" si="0"/>
        <v>5.6625802685347344E-2</v>
      </c>
      <c r="H21" s="38"/>
    </row>
    <row r="22" spans="1:8" ht="15.75">
      <c r="A22" s="24">
        <v>19</v>
      </c>
      <c r="B22" s="26" t="s">
        <v>41</v>
      </c>
      <c r="C22" s="25" t="s">
        <v>42</v>
      </c>
      <c r="D22" s="36">
        <v>1100</v>
      </c>
      <c r="E22" s="36">
        <v>935</v>
      </c>
      <c r="F22" s="34">
        <v>913</v>
      </c>
      <c r="G22" s="38">
        <f t="shared" si="0"/>
        <v>-2.3529411764705882E-2</v>
      </c>
      <c r="H22" s="38">
        <f t="shared" si="1"/>
        <v>-0.17</v>
      </c>
    </row>
    <row r="23" spans="1:8" ht="15.75">
      <c r="A23" s="21">
        <v>20</v>
      </c>
      <c r="B23" s="22" t="s">
        <v>43</v>
      </c>
      <c r="C23" s="23" t="s">
        <v>44</v>
      </c>
      <c r="D23" s="37"/>
      <c r="E23" s="37">
        <v>1190</v>
      </c>
      <c r="F23" s="39">
        <v>1220</v>
      </c>
      <c r="G23" s="40">
        <f t="shared" si="0"/>
        <v>2.5210084033613446E-2</v>
      </c>
      <c r="H23" s="40"/>
    </row>
    <row r="24" spans="1:8" ht="15.75">
      <c r="A24" s="24">
        <v>21</v>
      </c>
      <c r="B24" s="26" t="s">
        <v>45</v>
      </c>
      <c r="C24" s="25" t="s">
        <v>46</v>
      </c>
      <c r="D24" s="36"/>
      <c r="E24" s="36">
        <v>1390</v>
      </c>
      <c r="F24" s="34">
        <v>1440</v>
      </c>
      <c r="G24" s="38">
        <f t="shared" si="0"/>
        <v>3.5971223021582732E-2</v>
      </c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1960</v>
      </c>
      <c r="E25" s="37">
        <v>1620</v>
      </c>
      <c r="F25" s="39">
        <v>1690</v>
      </c>
      <c r="G25" s="40">
        <f t="shared" si="0"/>
        <v>4.3209876543209874E-2</v>
      </c>
      <c r="H25" s="40">
        <f t="shared" si="1"/>
        <v>-0.13775510204081631</v>
      </c>
    </row>
    <row r="26" spans="1:8" ht="15.75">
      <c r="A26" s="24">
        <v>23</v>
      </c>
      <c r="B26" s="26" t="s">
        <v>49</v>
      </c>
      <c r="C26" s="25" t="s">
        <v>50</v>
      </c>
      <c r="D26" s="36">
        <v>2227</v>
      </c>
      <c r="E26" s="36">
        <v>2060</v>
      </c>
      <c r="F26" s="34">
        <v>1740</v>
      </c>
      <c r="G26" s="38">
        <f t="shared" si="0"/>
        <v>-0.1553398058252427</v>
      </c>
      <c r="H26" s="38">
        <f t="shared" si="1"/>
        <v>-0.21867983834755275</v>
      </c>
    </row>
    <row r="27" spans="1:8" ht="15.75">
      <c r="A27" s="21">
        <v>24</v>
      </c>
      <c r="B27" s="22" t="s">
        <v>51</v>
      </c>
      <c r="C27" s="23" t="s">
        <v>52</v>
      </c>
      <c r="D27" s="37">
        <v>1041.1600000000001</v>
      </c>
      <c r="E27" s="37">
        <v>793</v>
      </c>
      <c r="F27" s="39">
        <v>798</v>
      </c>
      <c r="G27" s="40">
        <f t="shared" si="0"/>
        <v>6.3051702395964691E-3</v>
      </c>
      <c r="H27" s="40">
        <f t="shared" si="1"/>
        <v>-0.23354719735679441</v>
      </c>
    </row>
    <row r="28" spans="1:8" ht="15.75">
      <c r="A28" s="24">
        <v>25</v>
      </c>
      <c r="B28" s="26" t="s">
        <v>53</v>
      </c>
      <c r="C28" s="25" t="s">
        <v>54</v>
      </c>
      <c r="D28" s="36">
        <v>1173</v>
      </c>
      <c r="E28" s="36">
        <v>990</v>
      </c>
      <c r="F28" s="34">
        <v>1147</v>
      </c>
      <c r="G28" s="38">
        <f t="shared" si="0"/>
        <v>0.15858585858585858</v>
      </c>
      <c r="H28" s="38">
        <f t="shared" si="1"/>
        <v>-2.2165387894288149E-2</v>
      </c>
    </row>
    <row r="29" spans="1:8" ht="15.75">
      <c r="A29" s="21">
        <v>26</v>
      </c>
      <c r="B29" s="22" t="s">
        <v>55</v>
      </c>
      <c r="C29" s="23" t="s">
        <v>56</v>
      </c>
      <c r="D29" s="37">
        <v>1480</v>
      </c>
      <c r="E29" s="37">
        <v>1160</v>
      </c>
      <c r="F29" s="39">
        <v>1240</v>
      </c>
      <c r="G29" s="40">
        <f t="shared" si="0"/>
        <v>6.8965517241379309E-2</v>
      </c>
      <c r="H29" s="40">
        <f t="shared" si="1"/>
        <v>-0.16216216216216217</v>
      </c>
    </row>
    <row r="30" spans="1:8" ht="15.75">
      <c r="A30" s="24">
        <v>27</v>
      </c>
      <c r="B30" s="26" t="s">
        <v>57</v>
      </c>
      <c r="C30" s="25" t="s">
        <v>58</v>
      </c>
      <c r="D30" s="36">
        <v>453</v>
      </c>
      <c r="E30" s="36">
        <v>387</v>
      </c>
      <c r="F30" s="34">
        <v>407</v>
      </c>
      <c r="G30" s="38">
        <f t="shared" si="0"/>
        <v>5.1679586563307491E-2</v>
      </c>
      <c r="H30" s="38">
        <f t="shared" si="1"/>
        <v>-0.10154525386313466</v>
      </c>
    </row>
    <row r="31" spans="1:8" ht="15.75">
      <c r="A31" s="21">
        <v>28</v>
      </c>
      <c r="B31" s="22" t="s">
        <v>59</v>
      </c>
      <c r="C31" s="23" t="s">
        <v>60</v>
      </c>
      <c r="D31" s="37">
        <v>2100</v>
      </c>
      <c r="E31" s="37">
        <v>1810</v>
      </c>
      <c r="F31" s="39">
        <v>1887</v>
      </c>
      <c r="G31" s="40">
        <f t="shared" si="0"/>
        <v>4.2541436464088395E-2</v>
      </c>
      <c r="H31" s="40">
        <f t="shared" si="1"/>
        <v>-0.10142857142857142</v>
      </c>
    </row>
    <row r="32" spans="1:8" ht="15.75">
      <c r="A32" s="24">
        <v>29</v>
      </c>
      <c r="B32" s="26" t="s">
        <v>61</v>
      </c>
      <c r="C32" s="25" t="s">
        <v>84</v>
      </c>
      <c r="D32" s="36">
        <v>2790</v>
      </c>
      <c r="E32" s="36">
        <v>2593</v>
      </c>
      <c r="F32" s="34">
        <v>2687</v>
      </c>
      <c r="G32" s="38">
        <f t="shared" si="0"/>
        <v>3.6251446201311224E-2</v>
      </c>
      <c r="H32" s="38">
        <f t="shared" si="1"/>
        <v>-3.6917562724014336E-2</v>
      </c>
    </row>
    <row r="33" spans="1:8" ht="16.5" thickBot="1">
      <c r="A33" s="31">
        <v>30</v>
      </c>
      <c r="B33" s="32" t="s">
        <v>62</v>
      </c>
      <c r="C33" s="33" t="s">
        <v>63</v>
      </c>
      <c r="D33" s="37"/>
      <c r="E33" s="37">
        <v>880</v>
      </c>
      <c r="F33" s="39"/>
      <c r="G33" s="40"/>
      <c r="H33" s="40"/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2024-02-14T06:52:04Z</dcterms:modified>
</cp:coreProperties>
</file>