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H21" i="96"/>
  <c r="H33" i="96" l="1"/>
  <c r="H23" i="96"/>
  <c r="H14" i="96"/>
  <c r="G24" i="96" l="1"/>
  <c r="H13" i="96" l="1"/>
  <c r="H32" i="96" l="1"/>
  <c r="G32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<sst xmlns="http://schemas.openxmlformats.org/spreadsheetml/2006/main" count="204" uniqueCount="98">
  <si>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</si>
  <si>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</si>
  <si>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</si>
  <si>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</si>
  <si>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</si>
  <si>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</si>
  <si>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</si>
  <si>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</si>
  <si>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</si>
  <si>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</si>
  <si>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</si>
  <si>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</si>
  <si>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</si>
  <si>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</si>
  <si>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</si>
  <si>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</si>
  <si>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</si>
  <si>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</si>
  <si>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</si>
  <si>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</si>
  <si>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</si>
  <si>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</si>
  <si>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</si>
  <si>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</si>
  <si>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</si>
  <si>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</si>
  <si>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</si>
  <si>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</si>
  <si>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</si>
  <si>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</si>
  <si>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</si>
  <si>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</si>
  <si>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</si>
  <si>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</si>
  <si>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</si>
  <si>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</si>
  <si>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</si>
  <si>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</si>
  <si>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</si>
  <si>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</si>
  <si>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</si>
  <si>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</si>
  <si>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</si>
  <si>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</si>
  <si>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</si>
  <si>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</si>
  <si>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</si>
  <si>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</si>
  <si>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</si>
  <si>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</si>
  <si>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</si>
  <si>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</si>
  <si>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</si>
  <si>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</si>
  <si>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</si>
  <si>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</si>
  <si>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</si>
  <si>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</si>
  <si>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</si>
  <si>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</si>
  <si>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</si>
  <si>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</si>
  <si>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</si>
  <si>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</si>
  <si>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</si>
  <si>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</si>
  <si>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</si>
  <si>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</si>
  <si>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</si>
  <si>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</si>
  <si>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</si>
  <si>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</si>
  <si>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</si>
  <si>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</si>
  <si>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</si>
  <si>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</si>
  <si>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</si>
  <si>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</si>
  <si>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</si>
  <si>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</si>
  <si>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</si>
  <si>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</si>
  <si>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</si>
  <si>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</si>
  <si>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</si>
  <si>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</si>
  <si>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</si>
  <si>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</si>
  <si>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</si>
  <si>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</si>
  <si>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</si>
  <si>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</si>
  <si>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Feb.</t>
  </si>
  <si>
    <t>Average of 1st  week of  February</t>
  </si>
  <si>
    <t>2nd week of Feb.</t>
  </si>
  <si>
    <r>
      <t>% Change   compared to:2nd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Feb.2024</t>
    </r>
  </si>
  <si>
    <t>Average of 2nd  week of  February</t>
  </si>
  <si>
    <t>Compared to Average of 2nd  week of 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</si>
</sst>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P33" sqref="P3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51">
        <v>2023</v>
      </c>
      <c r="E2" s="60">
        <v>2024</v>
      </c>
      <c r="F2" s="60"/>
      <c r="G2" s="58" t="s">
        <v>95</v>
      </c>
      <c r="H2" s="58"/>
      <c r="I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2250</v>
      </c>
      <c r="E4" s="48">
        <v>1740</v>
      </c>
      <c r="F4" s="41">
        <v>1585.71</v>
      </c>
      <c r="G4" s="15">
        <f t="shared" ref="G4:G34" si="0">+(F4-E4)/E4</f>
        <v>-8.8672413793103422E-2</v>
      </c>
      <c r="H4" s="4">
        <f t="shared" ref="H4:H34" si="1">+((F4-D4)/D4)</f>
        <v>-0.29524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1200</v>
      </c>
      <c r="E5" s="50">
        <v>1135.71</v>
      </c>
      <c r="F5" s="47">
        <v>1057.1400000000001</v>
      </c>
      <c r="G5" s="16">
        <f>+(F5-E5)/E5</f>
        <v>-6.9181393137332542E-2</v>
      </c>
      <c r="H5" s="10">
        <f>+((F5-D5)/D5)</f>
        <v>-0.11904999999999992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1183.33</v>
      </c>
      <c r="E6" s="48">
        <v>1325</v>
      </c>
      <c r="F6" s="41">
        <v>1041.67</v>
      </c>
      <c r="G6" s="18">
        <f t="shared" si="0"/>
        <v>-0.21383396226415088</v>
      </c>
      <c r="H6" s="4">
        <f t="shared" si="1"/>
        <v>-0.11971301327609361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960</v>
      </c>
      <c r="E7" s="49">
        <v>1050</v>
      </c>
      <c r="F7" s="42">
        <v>850</v>
      </c>
      <c r="G7" s="16">
        <f t="shared" si="0"/>
        <v>-0.19047619047619047</v>
      </c>
      <c r="H7" s="10">
        <f t="shared" si="1"/>
        <v>-0.11458333333333333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1557.14</v>
      </c>
      <c r="E8" s="48">
        <v>1753.57</v>
      </c>
      <c r="F8" s="41">
        <v>1671.43</v>
      </c>
      <c r="G8" s="15">
        <f t="shared" si="0"/>
        <v>-4.6841586021658603E-2</v>
      </c>
      <c r="H8" s="4">
        <f t="shared" si="1"/>
        <v>7.33973823805181E-2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721.43</v>
      </c>
      <c r="E9" s="49">
        <v>632.14</v>
      </c>
      <c r="F9" s="42">
        <v>585.71</v>
      </c>
      <c r="G9" s="16">
        <f t="shared" si="0"/>
        <v>-7.3448919543139105E-2</v>
      </c>
      <c r="H9" s="10">
        <f t="shared" si="1"/>
        <v>-0.18812636014582138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1178.57</v>
      </c>
      <c r="E10" s="48">
        <v>1245.83</v>
      </c>
      <c r="F10" s="41">
        <v>1166.67</v>
      </c>
      <c r="G10" s="15">
        <f t="shared" si="0"/>
        <v>-6.3539969337710486E-2</v>
      </c>
      <c r="H10" s="4">
        <f t="shared" si="1"/>
        <v>-1.0096981935735565E-2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416.43</v>
      </c>
      <c r="E11" s="49">
        <v>309.29000000000002</v>
      </c>
      <c r="F11" s="42">
        <v>372.5</v>
      </c>
      <c r="G11" s="16">
        <f t="shared" si="0"/>
        <v>0.20437130201429071</v>
      </c>
      <c r="H11" s="10">
        <f t="shared" si="1"/>
        <v>-0.10549191941022502</v>
      </c>
    </row>
    <row r="12" spans="1:16" ht="15.75">
      <c r="A12" s="1">
        <v>9</v>
      </c>
      <c r="B12" s="2" t="s">
        <v>20</v>
      </c>
      <c r="C12" s="3" t="s">
        <v>69</v>
      </c>
      <c r="D12" s="48">
        <v>957.14</v>
      </c>
      <c r="E12" s="48">
        <v>933.33</v>
      </c>
      <c r="F12" s="41">
        <v>941.67</v>
      </c>
      <c r="G12" s="18">
        <f t="shared" si="0"/>
        <v>8.9357461990934809E-3</v>
      </c>
      <c r="H12" s="4">
        <f t="shared" si="1"/>
        <v>-1.6162734814133804E-2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729.17</v>
      </c>
      <c r="E13" s="49">
        <v>739.29</v>
      </c>
      <c r="F13" s="42">
        <v>692.86</v>
      </c>
      <c r="G13" s="16">
        <f t="shared" si="0"/>
        <v>-6.280350065603478E-2</v>
      </c>
      <c r="H13" s="10">
        <f t="shared" si="1"/>
        <v>-4.9796343788142614E-2</v>
      </c>
    </row>
    <row r="14" spans="1:16" ht="15.75">
      <c r="A14" s="1">
        <v>11</v>
      </c>
      <c r="B14" s="2" t="s">
        <v>24</v>
      </c>
      <c r="C14" s="3" t="s">
        <v>70</v>
      </c>
      <c r="D14" s="48">
        <v>807.14</v>
      </c>
      <c r="E14" s="48">
        <v>711.43</v>
      </c>
      <c r="F14" s="41">
        <v>720.83</v>
      </c>
      <c r="G14" s="15">
        <f t="shared" si="0"/>
        <v>1.3212824873845763E-2</v>
      </c>
      <c r="H14" s="4">
        <f t="shared" si="1"/>
        <v>-0.10693312188715706</v>
      </c>
    </row>
    <row r="15" spans="1:16" ht="15.75">
      <c r="A15" s="1">
        <v>12</v>
      </c>
      <c r="B15" s="12" t="s">
        <v>26</v>
      </c>
      <c r="C15" s="13" t="s">
        <v>27</v>
      </c>
      <c r="D15" s="49">
        <v>371.43</v>
      </c>
      <c r="E15" s="49">
        <v>218.75</v>
      </c>
      <c r="F15" s="42">
        <v>310</v>
      </c>
      <c r="G15" s="16">
        <f t="shared" si="0"/>
        <v>0.41714285714285715</v>
      </c>
      <c r="H15" s="10">
        <f t="shared" si="1"/>
        <v>-0.16538782543144068</v>
      </c>
    </row>
    <row r="16" spans="1:16" ht="15.75">
      <c r="A16" s="1">
        <v>13</v>
      </c>
      <c r="B16" s="2" t="s">
        <v>28</v>
      </c>
      <c r="C16" s="3" t="s">
        <v>29</v>
      </c>
      <c r="D16" s="48">
        <v>530</v>
      </c>
      <c r="E16" s="48">
        <v>433.33</v>
      </c>
      <c r="F16" s="41">
        <v>500</v>
      </c>
      <c r="G16" s="15">
        <f t="shared" si="0"/>
        <v>0.1538550296540743</v>
      </c>
      <c r="H16" s="4">
        <f t="shared" si="1"/>
        <v>-5.6603773584905662E-2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485.71</v>
      </c>
      <c r="E17" s="49">
        <v>466.67</v>
      </c>
      <c r="F17" s="42">
        <v>420</v>
      </c>
      <c r="G17" s="16">
        <f t="shared" si="0"/>
        <v>-0.10000642852551056</v>
      </c>
      <c r="H17" s="10">
        <f t="shared" si="1"/>
        <v>-0.13528648782195132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1557.14</v>
      </c>
      <c r="E18" s="48">
        <v>1357.14</v>
      </c>
      <c r="F18" s="41">
        <v>1485.71</v>
      </c>
      <c r="G18" s="15">
        <f t="shared" si="0"/>
        <v>9.4735988917871355E-2</v>
      </c>
      <c r="H18" s="4">
        <f t="shared" si="1"/>
        <v>-4.5872561234057349E-2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1871.43</v>
      </c>
      <c r="E19" s="49">
        <v>2085.71</v>
      </c>
      <c r="F19" s="42">
        <v>1921.43</v>
      </c>
      <c r="G19" s="16">
        <f t="shared" si="0"/>
        <v>-7.8764545406600134E-2</v>
      </c>
      <c r="H19" s="10">
        <f t="shared" si="1"/>
        <v>2.6717536856842094E-2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755</v>
      </c>
      <c r="E20" s="48">
        <v>775</v>
      </c>
      <c r="F20" s="41">
        <v>514.29</v>
      </c>
      <c r="G20" s="15">
        <f t="shared" si="0"/>
        <v>-0.33640000000000003</v>
      </c>
      <c r="H20" s="4">
        <f t="shared" si="1"/>
        <v>-0.31882119205298021</v>
      </c>
    </row>
    <row r="21" spans="1:17" ht="15.75">
      <c r="A21" s="11">
        <v>18</v>
      </c>
      <c r="B21" s="12" t="s">
        <v>38</v>
      </c>
      <c r="C21" s="13" t="s">
        <v>39</v>
      </c>
      <c r="D21" s="49">
        <v>835.71</v>
      </c>
      <c r="E21" s="49">
        <v>841.67</v>
      </c>
      <c r="F21" s="42">
        <v>758.33</v>
      </c>
      <c r="G21" s="16">
        <f t="shared" si="0"/>
        <v>-9.9017429633941945E-2</v>
      </c>
      <c r="H21" s="10">
        <f t="shared" si="1"/>
        <v>-9.2591927821852063E-2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1233.33</v>
      </c>
      <c r="E22" s="48">
        <v>1160</v>
      </c>
      <c r="F22" s="41">
        <v>1150</v>
      </c>
      <c r="G22" s="15">
        <f t="shared" si="0"/>
        <v>-8.6206896551724137E-3</v>
      </c>
      <c r="H22" s="4">
        <f t="shared" si="1"/>
        <v>-6.7565047473101228E-2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850</v>
      </c>
      <c r="E23" s="49">
        <v>585.71</v>
      </c>
      <c r="F23" s="42">
        <v>614.29</v>
      </c>
      <c r="G23" s="16">
        <f t="shared" si="0"/>
        <v>4.8795478991309565E-2</v>
      </c>
      <c r="H23" s="10">
        <f t="shared" si="1"/>
        <v>-0.27730588235294124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1116.67</v>
      </c>
      <c r="E24" s="48">
        <v>1100</v>
      </c>
      <c r="F24" s="41">
        <v>920</v>
      </c>
      <c r="G24" s="15">
        <f t="shared" si="0"/>
        <v>-0.16363636363636364</v>
      </c>
      <c r="H24" s="4">
        <f t="shared" si="1"/>
        <v>-0.17612186232279908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971.43</v>
      </c>
      <c r="E25" s="49">
        <v>920</v>
      </c>
      <c r="F25" s="42">
        <v>835.71</v>
      </c>
      <c r="G25" s="16">
        <f t="shared" si="0"/>
        <v>-9.1619565217391272E-2</v>
      </c>
      <c r="H25" s="10">
        <f t="shared" si="1"/>
        <v>-0.1397115592477069</v>
      </c>
    </row>
    <row r="26" spans="1:17" ht="15.75">
      <c r="A26" s="1">
        <v>23</v>
      </c>
      <c r="B26" s="5" t="s">
        <v>47</v>
      </c>
      <c r="C26" s="3" t="s">
        <v>76</v>
      </c>
      <c r="D26" s="48">
        <v>1185.71</v>
      </c>
      <c r="E26" s="48">
        <v>1242.8399999999999</v>
      </c>
      <c r="F26" s="41">
        <v>1200</v>
      </c>
      <c r="G26" s="19">
        <f t="shared" si="0"/>
        <v>-3.4469440957806248E-2</v>
      </c>
      <c r="H26" s="20">
        <f t="shared" si="1"/>
        <v>1.2051850789822101E-2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1216.67</v>
      </c>
      <c r="E27" s="49">
        <v>875</v>
      </c>
      <c r="F27" s="42">
        <v>1242.8599999999999</v>
      </c>
      <c r="G27" s="16">
        <f t="shared" si="0"/>
        <v>0.42041142857142844</v>
      </c>
      <c r="H27" s="10">
        <f t="shared" si="1"/>
        <v>2.1525968422004181E-2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700</v>
      </c>
      <c r="E28" s="48">
        <v>525</v>
      </c>
      <c r="F28" s="41">
        <v>534.29</v>
      </c>
      <c r="G28" s="15">
        <f t="shared" si="0"/>
        <v>1.7695238095238024E-2</v>
      </c>
      <c r="H28" s="4">
        <f t="shared" si="1"/>
        <v>-0.23672857142857148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592.86</v>
      </c>
      <c r="E29" s="49">
        <v>418.57</v>
      </c>
      <c r="F29" s="42">
        <v>417.86</v>
      </c>
      <c r="G29" s="16">
        <f t="shared" si="0"/>
        <v>-1.6962515230426918E-3</v>
      </c>
      <c r="H29" s="10">
        <f t="shared" si="1"/>
        <v>-0.29517930034072126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721.43</v>
      </c>
      <c r="E30" s="48">
        <v>640</v>
      </c>
      <c r="F30" s="41">
        <v>628.57000000000005</v>
      </c>
      <c r="G30" s="15">
        <f t="shared" si="0"/>
        <v>-1.785937499999992E-2</v>
      </c>
      <c r="H30" s="4">
        <f t="shared" si="1"/>
        <v>-0.1287165767988577</v>
      </c>
    </row>
    <row r="31" spans="1:17" ht="15.75">
      <c r="A31" s="11">
        <v>28</v>
      </c>
      <c r="B31" s="12" t="s">
        <v>55</v>
      </c>
      <c r="C31" s="13" t="s">
        <v>81</v>
      </c>
      <c r="D31" s="49">
        <v>1000</v>
      </c>
      <c r="E31" s="49">
        <v>971.43</v>
      </c>
      <c r="F31" s="42">
        <v>928.57</v>
      </c>
      <c r="G31" s="16">
        <f t="shared" si="0"/>
        <v>-4.412052335217144E-2</v>
      </c>
      <c r="H31" s="4">
        <f t="shared" si="1"/>
        <v>-7.1429999999999952E-2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329</v>
      </c>
      <c r="E32" s="48">
        <v>228</v>
      </c>
      <c r="F32" s="41">
        <v>282.86</v>
      </c>
      <c r="G32" s="15">
        <f t="shared" si="0"/>
        <v>0.24061403508771936</v>
      </c>
      <c r="H32" s="4">
        <f t="shared" si="1"/>
        <v>-0.14024316109422488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1600</v>
      </c>
      <c r="E33" s="49">
        <v>1500</v>
      </c>
      <c r="F33" s="42">
        <v>1542.86</v>
      </c>
      <c r="G33" s="16">
        <f t="shared" si="0"/>
        <v>2.8573333333333267E-2</v>
      </c>
      <c r="H33" s="10">
        <f t="shared" si="1"/>
        <v>-3.5712500000000064E-2</v>
      </c>
    </row>
    <row r="34" spans="1:12" ht="15.75">
      <c r="A34" s="1">
        <v>31</v>
      </c>
      <c r="B34" s="5" t="s">
        <v>83</v>
      </c>
      <c r="C34" s="3" t="s">
        <v>84</v>
      </c>
      <c r="D34" s="48">
        <v>2214.29</v>
      </c>
      <c r="E34" s="48">
        <v>2208.33</v>
      </c>
      <c r="F34" s="41">
        <v>1914.29</v>
      </c>
      <c r="G34" s="18">
        <f t="shared" si="0"/>
        <v>-0.13315038966096551</v>
      </c>
      <c r="H34" s="4">
        <f t="shared" si="1"/>
        <v>-0.13548360874140244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400</v>
      </c>
      <c r="E35" s="49"/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2"/>
  <sheetViews>
    <sheetView tabSelected="1" workbookViewId="0">
      <selection activeCell="G3" sqref="G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5" ht="65.25" customHeight="1">
      <c r="A2" s="63" t="s">
        <v>1</v>
      </c>
      <c r="B2" s="64"/>
      <c r="C2" s="65"/>
      <c r="D2" s="52">
        <v>2023</v>
      </c>
      <c r="E2" s="70">
        <v>2024</v>
      </c>
      <c r="F2" s="71"/>
      <c r="G2" s="66" t="s">
        <v>97</v>
      </c>
      <c r="H2" s="67"/>
    </row>
    <row r="3" spans="1:15" ht="57">
      <c r="A3" s="68" t="s">
        <v>2</v>
      </c>
      <c r="B3" s="69"/>
      <c r="C3" s="27" t="s">
        <v>3</v>
      </c>
      <c r="D3" s="53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3625</v>
      </c>
      <c r="E4" s="36">
        <v>3420</v>
      </c>
      <c r="F4" s="34">
        <v>3396</v>
      </c>
      <c r="G4" s="38">
        <f t="shared" ref="G4:G32" si="0">(F4-E4)/E4</f>
        <v>-7.0175438596491229E-3</v>
      </c>
      <c r="H4" s="38">
        <f t="shared" ref="H4:H33" si="1">+(F4-D4)/D4</f>
        <v>-6.3172413793103455E-2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2395</v>
      </c>
      <c r="E5" s="37">
        <v>2336</v>
      </c>
      <c r="F5" s="39">
        <v>2276</v>
      </c>
      <c r="G5" s="40">
        <f t="shared" si="0"/>
        <v>-2.5684931506849314E-2</v>
      </c>
      <c r="H5" s="40">
        <f t="shared" si="1"/>
        <v>-4.9686847599164925E-2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2390</v>
      </c>
      <c r="E6" s="36">
        <v>2280</v>
      </c>
      <c r="F6" s="34">
        <v>2056</v>
      </c>
      <c r="G6" s="38">
        <f t="shared" si="0"/>
        <v>-9.8245614035087719E-2</v>
      </c>
      <c r="H6" s="38">
        <f t="shared" si="1"/>
        <v>-0.1397489539748954</v>
      </c>
    </row>
    <row r="7" spans="1:15" ht="15.75">
      <c r="A7" s="21">
        <v>4</v>
      </c>
      <c r="B7" s="22" t="s">
        <v>12</v>
      </c>
      <c r="C7" s="23" t="s">
        <v>13</v>
      </c>
      <c r="D7" s="37">
        <v>2646.67</v>
      </c>
      <c r="E7" s="37">
        <v>2820</v>
      </c>
      <c r="F7" s="39">
        <v>2706</v>
      </c>
      <c r="G7" s="40">
        <f t="shared" si="0"/>
        <v>-4.042553191489362E-2</v>
      </c>
      <c r="H7" s="40">
        <f t="shared" si="1"/>
        <v>2.2416848341500803E-2</v>
      </c>
    </row>
    <row r="8" spans="1:15" ht="15.75">
      <c r="A8" s="24">
        <v>5</v>
      </c>
      <c r="B8" s="26" t="s">
        <v>14</v>
      </c>
      <c r="C8" s="25" t="s">
        <v>15</v>
      </c>
      <c r="D8" s="36">
        <v>1405</v>
      </c>
      <c r="E8" s="36">
        <v>1195</v>
      </c>
      <c r="F8" s="34">
        <v>1228</v>
      </c>
      <c r="G8" s="38">
        <f t="shared" si="0"/>
        <v>2.7615062761506277E-2</v>
      </c>
      <c r="H8" s="38">
        <f t="shared" si="1"/>
        <v>-0.12597864768683273</v>
      </c>
    </row>
    <row r="9" spans="1:15" ht="15.75">
      <c r="A9" s="21">
        <v>6</v>
      </c>
      <c r="B9" s="22" t="s">
        <v>16</v>
      </c>
      <c r="C9" s="23" t="s">
        <v>17</v>
      </c>
      <c r="D9" s="37">
        <v>2297</v>
      </c>
      <c r="E9" s="37">
        <v>2223</v>
      </c>
      <c r="F9" s="39">
        <v>2263</v>
      </c>
      <c r="G9" s="40">
        <f t="shared" si="0"/>
        <v>1.799370220422852E-2</v>
      </c>
      <c r="H9" s="40">
        <f t="shared" si="1"/>
        <v>-1.4801915542011318E-2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713</v>
      </c>
      <c r="E10" s="36">
        <v>610</v>
      </c>
      <c r="F10" s="34">
        <v>685</v>
      </c>
      <c r="G10" s="38">
        <f t="shared" si="0"/>
        <v>0.12295081967213115</v>
      </c>
      <c r="H10" s="38">
        <f t="shared" si="1"/>
        <v>-3.9270687237026647E-2</v>
      </c>
    </row>
    <row r="11" spans="1:15" ht="15.75">
      <c r="A11" s="21">
        <v>8</v>
      </c>
      <c r="B11" s="22" t="s">
        <v>20</v>
      </c>
      <c r="C11" s="23" t="s">
        <v>21</v>
      </c>
      <c r="D11" s="37">
        <v>1773</v>
      </c>
      <c r="E11" s="37">
        <v>1893</v>
      </c>
      <c r="F11" s="39">
        <v>2015</v>
      </c>
      <c r="G11" s="40">
        <f t="shared" si="0"/>
        <v>6.4447966191230846E-2</v>
      </c>
      <c r="H11" s="40">
        <f t="shared" si="1"/>
        <v>0.13649182177100957</v>
      </c>
    </row>
    <row r="12" spans="1:15" ht="15.75">
      <c r="A12" s="24">
        <v>9</v>
      </c>
      <c r="B12" s="26" t="s">
        <v>22</v>
      </c>
      <c r="C12" s="25" t="s">
        <v>23</v>
      </c>
      <c r="D12" s="36">
        <v>1080</v>
      </c>
      <c r="E12" s="36">
        <v>920</v>
      </c>
      <c r="F12" s="34">
        <v>974</v>
      </c>
      <c r="G12" s="38">
        <f t="shared" si="0"/>
        <v>5.8695652173913045E-2</v>
      </c>
      <c r="H12" s="38">
        <f t="shared" si="1"/>
        <v>-9.8148148148148151E-2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1065</v>
      </c>
      <c r="E13" s="37">
        <v>1003</v>
      </c>
      <c r="F13" s="39">
        <v>1017</v>
      </c>
      <c r="G13" s="40">
        <f t="shared" si="0"/>
        <v>1.3958125623130608E-2</v>
      </c>
      <c r="H13" s="40">
        <f t="shared" si="1"/>
        <v>-4.507042253521127E-2</v>
      </c>
    </row>
    <row r="14" spans="1:15" ht="15.75">
      <c r="A14" s="24">
        <v>11</v>
      </c>
      <c r="B14" s="26" t="s">
        <v>26</v>
      </c>
      <c r="C14" s="25" t="s">
        <v>27</v>
      </c>
      <c r="D14" s="36">
        <v>410</v>
      </c>
      <c r="E14" s="36"/>
      <c r="F14" s="34">
        <v>460</v>
      </c>
      <c r="G14" s="38"/>
      <c r="H14" s="38">
        <f t="shared" si="1"/>
        <v>0.12195121951219512</v>
      </c>
    </row>
    <row r="15" spans="1:15" ht="15.75">
      <c r="A15" s="21">
        <v>12</v>
      </c>
      <c r="B15" s="22" t="s">
        <v>28</v>
      </c>
      <c r="C15" s="23" t="s">
        <v>29</v>
      </c>
      <c r="D15" s="37">
        <v>1020</v>
      </c>
      <c r="E15" s="37">
        <v>720</v>
      </c>
      <c r="F15" s="39"/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760</v>
      </c>
      <c r="E16" s="36"/>
      <c r="F16" s="34">
        <v>890</v>
      </c>
      <c r="G16" s="38"/>
      <c r="H16" s="38">
        <f t="shared" si="1"/>
        <v>0.17105263157894737</v>
      </c>
    </row>
    <row r="17" spans="1:12" ht="15.75">
      <c r="A17" s="21">
        <v>14</v>
      </c>
      <c r="B17" s="29" t="s">
        <v>32</v>
      </c>
      <c r="C17" s="23" t="s">
        <v>33</v>
      </c>
      <c r="D17" s="37">
        <v>1993</v>
      </c>
      <c r="E17" s="37">
        <v>1873</v>
      </c>
      <c r="F17" s="39">
        <v>1890</v>
      </c>
      <c r="G17" s="40">
        <f t="shared" si="0"/>
        <v>9.0763481046449539E-3</v>
      </c>
      <c r="H17" s="40">
        <f t="shared" si="1"/>
        <v>-5.1680883090817864E-2</v>
      </c>
    </row>
    <row r="18" spans="1:12" ht="15.75">
      <c r="A18" s="24">
        <v>15</v>
      </c>
      <c r="B18" s="26" t="s">
        <v>34</v>
      </c>
      <c r="C18" s="25" t="s">
        <v>35</v>
      </c>
      <c r="D18" s="36">
        <v>3080</v>
      </c>
      <c r="E18" s="36">
        <v>3420</v>
      </c>
      <c r="F18" s="34">
        <v>3080</v>
      </c>
      <c r="G18" s="38">
        <f t="shared" si="0"/>
        <v>-9.9415204678362568E-2</v>
      </c>
      <c r="H18" s="38">
        <f t="shared" si="1"/>
        <v>0</v>
      </c>
    </row>
    <row r="19" spans="1:12" ht="15.75">
      <c r="A19" s="21">
        <v>16</v>
      </c>
      <c r="B19" s="22" t="s">
        <v>36</v>
      </c>
      <c r="C19" s="23" t="s">
        <v>37</v>
      </c>
      <c r="D19" s="37">
        <v>820</v>
      </c>
      <c r="E19" s="37">
        <v>980</v>
      </c>
      <c r="F19" s="39">
        <v>780</v>
      </c>
      <c r="G19" s="40">
        <f t="shared" si="0"/>
        <v>-0.20408163265306123</v>
      </c>
      <c r="H19" s="40">
        <f t="shared" si="1"/>
        <v>-4.878048780487805E-2</v>
      </c>
    </row>
    <row r="20" spans="1:12" ht="15.75">
      <c r="A20" s="24">
        <v>17</v>
      </c>
      <c r="B20" s="26" t="s">
        <v>38</v>
      </c>
      <c r="C20" s="25" t="s">
        <v>39</v>
      </c>
      <c r="D20" s="36">
        <v>1053.33</v>
      </c>
      <c r="E20" s="36">
        <v>1120</v>
      </c>
      <c r="F20" s="34">
        <v>920</v>
      </c>
      <c r="G20" s="38">
        <f t="shared" si="0"/>
        <v>-0.17857142857142858</v>
      </c>
      <c r="H20" s="38">
        <f t="shared" si="1"/>
        <v>-0.12657951449213442</v>
      </c>
    </row>
    <row r="21" spans="1:12" ht="15.75">
      <c r="A21" s="21">
        <v>18</v>
      </c>
      <c r="B21" s="22" t="s">
        <v>40</v>
      </c>
      <c r="C21" s="30" t="s">
        <v>74</v>
      </c>
      <c r="D21" s="37">
        <v>2010</v>
      </c>
      <c r="E21" s="37">
        <v>1810</v>
      </c>
      <c r="F21" s="39">
        <v>1760</v>
      </c>
      <c r="G21" s="40">
        <f t="shared" si="0"/>
        <v>-2.7624309392265192E-2</v>
      </c>
      <c r="H21" s="40">
        <f t="shared" si="1"/>
        <v>-0.12437810945273632</v>
      </c>
      <c r="L21" t="s">
        <v>65</v>
      </c>
    </row>
    <row r="22" spans="1:12" ht="15.75">
      <c r="A22" s="24">
        <v>19</v>
      </c>
      <c r="B22" s="26" t="s">
        <v>41</v>
      </c>
      <c r="C22" s="25" t="s">
        <v>42</v>
      </c>
      <c r="D22" s="36">
        <v>1045</v>
      </c>
      <c r="E22" s="36">
        <v>913</v>
      </c>
      <c r="F22" s="34">
        <v>940</v>
      </c>
      <c r="G22" s="38">
        <f t="shared" si="0"/>
        <v>2.9572836801752465E-2</v>
      </c>
      <c r="H22" s="38">
        <f t="shared" si="1"/>
        <v>-0.10047846889952153</v>
      </c>
    </row>
    <row r="23" spans="1:12" ht="15.75">
      <c r="A23" s="21">
        <v>20</v>
      </c>
      <c r="B23" s="22" t="s">
        <v>43</v>
      </c>
      <c r="C23" s="23" t="s">
        <v>44</v>
      </c>
      <c r="D23" s="37">
        <v>1413</v>
      </c>
      <c r="E23" s="37">
        <v>1220</v>
      </c>
      <c r="F23" s="39">
        <v>1140</v>
      </c>
      <c r="G23" s="40">
        <f t="shared" si="0"/>
        <v>-6.5573770491803282E-2</v>
      </c>
      <c r="H23" s="40">
        <f t="shared" si="1"/>
        <v>-0.1932059447983015</v>
      </c>
    </row>
    <row r="24" spans="1:12" ht="15.75">
      <c r="A24" s="24">
        <v>21</v>
      </c>
      <c r="B24" s="26" t="s">
        <v>45</v>
      </c>
      <c r="C24" s="25" t="s">
        <v>46</v>
      </c>
      <c r="D24" s="36"/>
      <c r="E24" s="36">
        <v>1440</v>
      </c>
      <c r="F24" s="34">
        <v>1210</v>
      </c>
      <c r="G24" s="38">
        <f t="shared" si="0"/>
        <v>-0.15972222222222221</v>
      </c>
      <c r="H24" s="38"/>
    </row>
    <row r="25" spans="1:12" ht="15.75">
      <c r="A25" s="21">
        <v>22</v>
      </c>
      <c r="B25" s="22" t="s">
        <v>47</v>
      </c>
      <c r="C25" s="23" t="s">
        <v>48</v>
      </c>
      <c r="D25" s="37">
        <v>1840</v>
      </c>
      <c r="E25" s="37">
        <v>1690</v>
      </c>
      <c r="F25" s="39">
        <v>1635</v>
      </c>
      <c r="G25" s="40">
        <f t="shared" si="0"/>
        <v>-3.2544378698224852E-2</v>
      </c>
      <c r="H25" s="40">
        <f t="shared" si="1"/>
        <v>-0.11141304347826086</v>
      </c>
    </row>
    <row r="26" spans="1:12" ht="15.75">
      <c r="A26" s="24">
        <v>23</v>
      </c>
      <c r="B26" s="26" t="s">
        <v>49</v>
      </c>
      <c r="C26" s="25" t="s">
        <v>50</v>
      </c>
      <c r="D26" s="36">
        <v>1993</v>
      </c>
      <c r="E26" s="36">
        <v>1740</v>
      </c>
      <c r="F26" s="34">
        <v>1960</v>
      </c>
      <c r="G26" s="38">
        <f t="shared" si="0"/>
        <v>0.12643678160919541</v>
      </c>
      <c r="H26" s="38">
        <f t="shared" si="1"/>
        <v>-1.6557952834922229E-2</v>
      </c>
    </row>
    <row r="27" spans="1:12" ht="15.75">
      <c r="A27" s="21">
        <v>24</v>
      </c>
      <c r="B27" s="22" t="s">
        <v>51</v>
      </c>
      <c r="C27" s="23" t="s">
        <v>52</v>
      </c>
      <c r="D27" s="37">
        <v>1011.67</v>
      </c>
      <c r="E27" s="37">
        <v>798</v>
      </c>
      <c r="F27" s="39">
        <v>815</v>
      </c>
      <c r="G27" s="40">
        <f t="shared" si="0"/>
        <v>2.1303258145363407E-2</v>
      </c>
      <c r="H27" s="40">
        <f t="shared" si="1"/>
        <v>-0.19440133640416338</v>
      </c>
    </row>
    <row r="28" spans="1:12" ht="15.75">
      <c r="A28" s="24">
        <v>25</v>
      </c>
      <c r="B28" s="26" t="s">
        <v>53</v>
      </c>
      <c r="C28" s="25" t="s">
        <v>54</v>
      </c>
      <c r="D28" s="36">
        <v>1080</v>
      </c>
      <c r="E28" s="36">
        <v>1147</v>
      </c>
      <c r="F28" s="34">
        <v>1080</v>
      </c>
      <c r="G28" s="38">
        <f t="shared" si="0"/>
        <v>-5.8413251961639059E-2</v>
      </c>
      <c r="H28" s="38">
        <f t="shared" si="1"/>
        <v>0</v>
      </c>
    </row>
    <row r="29" spans="1:12" ht="15.75">
      <c r="A29" s="21">
        <v>26</v>
      </c>
      <c r="B29" s="22" t="s">
        <v>55</v>
      </c>
      <c r="C29" s="23" t="s">
        <v>56</v>
      </c>
      <c r="D29" s="37">
        <v>1307</v>
      </c>
      <c r="E29" s="37">
        <v>1240</v>
      </c>
      <c r="F29" s="39">
        <v>1290</v>
      </c>
      <c r="G29" s="40">
        <f t="shared" si="0"/>
        <v>4.0322580645161289E-2</v>
      </c>
      <c r="H29" s="40">
        <f t="shared" si="1"/>
        <v>-1.3006885998469778E-2</v>
      </c>
    </row>
    <row r="30" spans="1:12" ht="15.75">
      <c r="A30" s="24">
        <v>27</v>
      </c>
      <c r="B30" s="26" t="s">
        <v>57</v>
      </c>
      <c r="C30" s="25" t="s">
        <v>58</v>
      </c>
      <c r="D30" s="36">
        <v>460</v>
      </c>
      <c r="E30" s="36">
        <v>407</v>
      </c>
      <c r="F30" s="34">
        <v>440</v>
      </c>
      <c r="G30" s="38">
        <f t="shared" si="0"/>
        <v>8.1081081081081086E-2</v>
      </c>
      <c r="H30" s="38">
        <f t="shared" si="1"/>
        <v>-4.3478260869565216E-2</v>
      </c>
    </row>
    <row r="31" spans="1:12" ht="15.75">
      <c r="A31" s="21">
        <v>28</v>
      </c>
      <c r="B31" s="22" t="s">
        <v>59</v>
      </c>
      <c r="C31" s="23" t="s">
        <v>60</v>
      </c>
      <c r="D31" s="37"/>
      <c r="E31" s="37">
        <v>1887</v>
      </c>
      <c r="F31" s="39">
        <v>1893</v>
      </c>
      <c r="G31" s="40">
        <f t="shared" si="0"/>
        <v>3.1796502384737681E-3</v>
      </c>
      <c r="H31" s="40"/>
    </row>
    <row r="32" spans="1:12" ht="15.75">
      <c r="A32" s="24">
        <v>29</v>
      </c>
      <c r="B32" s="26" t="s">
        <v>61</v>
      </c>
      <c r="C32" s="25" t="s">
        <v>84</v>
      </c>
      <c r="D32" s="36">
        <v>2733</v>
      </c>
      <c r="E32" s="36">
        <v>2687</v>
      </c>
      <c r="F32" s="34">
        <v>2167</v>
      </c>
      <c r="G32" s="38">
        <f t="shared" si="0"/>
        <v>-0.1935243766282099</v>
      </c>
      <c r="H32" s="38">
        <f t="shared" si="1"/>
        <v>-0.20709842663739481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1050</v>
      </c>
      <c r="E33" s="37"/>
      <c r="F33" s="39">
        <v>990</v>
      </c>
      <c r="G33" s="40"/>
      <c r="H33" s="40">
        <f t="shared" si="1"/>
        <v>-5.7142857142857141E-2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2024-02-20T07:32:40Z</dcterms:modified>
</cp:coreProperties>
</file>