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2345" windowHeight="498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H23" i="96"/>
  <c r="H15" i="96"/>
  <c r="H14" i="96"/>
  <c r="H11" i="96"/>
  <c r="H35" i="2" l="1"/>
  <c r="H12" i="2"/>
  <c r="G16" i="96" l="1"/>
  <c r="H31" i="96" l="1"/>
  <c r="H24" i="96"/>
  <c r="H16" i="96" l="1"/>
  <c r="H21" i="96"/>
  <c r="G24" i="96" l="1"/>
  <c r="H13" i="96" l="1"/>
  <c r="G32" i="96" l="1"/>
  <c r="H30" i="96"/>
  <c r="G30" i="96"/>
  <c r="H29" i="96"/>
  <c r="G29" i="96"/>
  <c r="H28" i="96"/>
  <c r="G28" i="96"/>
  <c r="H27" i="96"/>
  <c r="H25" i="96"/>
  <c r="G25" i="96"/>
  <c r="G23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<sst xmlns="http://schemas.openxmlformats.org/spreadsheetml/2006/main" count="204" uniqueCount="98">
  <si>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</si>
  <si>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</si>
  <si>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</si>
  <si>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</si>
  <si>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</si>
  <si>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</si>
  <si>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</si>
  <si>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</si>
  <si>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</si>
  <si>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</si>
  <si>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</si>
  <si>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</si>
  <si>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</si>
  <si>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</si>
  <si>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</si>
  <si>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</si>
  <si>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</si>
  <si>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</si>
  <si>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</si>
  <si>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</si>
  <si>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</si>
  <si>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</si>
  <si>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</si>
  <si>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</si>
  <si>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</si>
  <si>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</si>
  <si>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</si>
  <si>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</si>
  <si>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</si>
  <si>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</si>
  <si>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</si>
  <si>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</si>
  <si>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</si>
  <si>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</si>
  <si>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</si>
  <si>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</si>
  <si>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</si>
  <si>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</si>
  <si>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</si>
  <si>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</si>
  <si>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</si>
  <si>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</si>
  <si>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</si>
  <si>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</si>
  <si>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</si>
  <si>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</si>
  <si>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</si>
  <si>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</si>
  <si>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</si>
  <si>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</si>
  <si>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</si>
  <si>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</si>
  <si>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</si>
  <si>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</si>
  <si>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</si>
  <si>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</si>
  <si>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</si>
  <si>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</si>
  <si>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</si>
  <si>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</si>
  <si>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</si>
  <si>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</si>
  <si>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</si>
  <si>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</si>
  <si>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</si>
  <si>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</si>
  <si>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</si>
  <si>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</si>
  <si>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</si>
  <si>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</si>
  <si>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</si>
  <si>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</si>
  <si>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</si>
  <si>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</si>
  <si>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</si>
  <si>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</si>
  <si>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</si>
  <si>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</si>
  <si>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</si>
  <si>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</si>
  <si>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</si>
  <si>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</si>
  <si>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</si>
  <si>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</si>
  <si>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</si>
  <si>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</si>
  <si>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</si>
  <si>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</si>
  <si>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</si>
  <si>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</si>
  <si>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</si>
  <si>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</si>
  <si>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week of Feb.</t>
  </si>
  <si>
    <t>Average of 4th  week of  February</t>
  </si>
  <si>
    <t>Average of 1st  week of  March</t>
  </si>
  <si>
    <t>Compared to Average of 1st  week of March 2024</t>
  </si>
  <si>
    <t>1st week of Mar.</t>
  </si>
  <si>
    <r>
      <t>% Change   compared to:1st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Mar.2024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</si>
</sst>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2" fontId="3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9" fontId="0" fillId="0" borderId="0" xfId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O3" sqref="O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64" t="s">
        <v>64</v>
      </c>
      <c r="B1" s="65"/>
      <c r="C1" s="65"/>
      <c r="D1" s="65"/>
      <c r="E1" s="65"/>
      <c r="F1" s="65"/>
      <c r="G1" s="66"/>
      <c r="H1" s="66"/>
    </row>
    <row r="2" spans="1:16" ht="67.5" customHeight="1">
      <c r="A2" s="67" t="s">
        <v>1</v>
      </c>
      <c r="B2" s="67"/>
      <c r="C2" s="67"/>
      <c r="D2" s="51">
        <v>2023</v>
      </c>
      <c r="E2" s="70">
        <v>2024</v>
      </c>
      <c r="F2" s="70"/>
      <c r="G2" s="68" t="s">
        <v>97</v>
      </c>
      <c r="H2" s="68"/>
      <c r="I2" t="s">
        <v>65</v>
      </c>
    </row>
    <row r="3" spans="1:16" ht="40.5" customHeight="1">
      <c r="A3" s="69" t="s">
        <v>2</v>
      </c>
      <c r="B3" s="69"/>
      <c r="C3" s="17" t="s">
        <v>3</v>
      </c>
      <c r="D3" s="43"/>
      <c r="E3" s="43" t="s">
        <v>92</v>
      </c>
      <c r="F3" s="43" t="s">
        <v>96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1870</v>
      </c>
      <c r="E4" s="48">
        <v>1858.33</v>
      </c>
      <c r="F4" s="41">
        <v>2180</v>
      </c>
      <c r="G4" s="15">
        <f t="shared" ref="G4:G34" si="0">+(F4-E4)/E4</f>
        <v>0.17309627461215182</v>
      </c>
      <c r="H4" s="4">
        <f t="shared" ref="H4:H35" si="1">+((F4-D4)/D4)</f>
        <v>0.16577540106951871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1120</v>
      </c>
      <c r="E5" s="50">
        <v>1100</v>
      </c>
      <c r="F5" s="47">
        <v>1067.8599999999999</v>
      </c>
      <c r="G5" s="16">
        <f>+(F5-E5)/E5</f>
        <v>-2.921818181818191E-2</v>
      </c>
      <c r="H5" s="10">
        <f>+((F5-D5)/D5)</f>
        <v>-4.655357142857152E-2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1150</v>
      </c>
      <c r="E6" s="48">
        <v>1025</v>
      </c>
      <c r="F6" s="41">
        <v>1125</v>
      </c>
      <c r="G6" s="18">
        <f t="shared" si="0"/>
        <v>9.7560975609756101E-2</v>
      </c>
      <c r="H6" s="4">
        <f t="shared" si="1"/>
        <v>-2.1739130434782608E-2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887.5</v>
      </c>
      <c r="E7" s="49">
        <v>716.67</v>
      </c>
      <c r="F7" s="42">
        <v>1033.33</v>
      </c>
      <c r="G7" s="16">
        <f t="shared" si="0"/>
        <v>0.44184910767856894</v>
      </c>
      <c r="H7" s="10">
        <f t="shared" si="1"/>
        <v>0.16431549295774639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1340</v>
      </c>
      <c r="E8" s="48">
        <v>1733.33</v>
      </c>
      <c r="F8" s="41">
        <v>1692.86</v>
      </c>
      <c r="G8" s="15">
        <f t="shared" si="0"/>
        <v>-2.3348121823311214E-2</v>
      </c>
      <c r="H8" s="4">
        <f t="shared" si="1"/>
        <v>0.26332835820895517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620.83000000000004</v>
      </c>
      <c r="E9" s="49">
        <v>541.66999999999996</v>
      </c>
      <c r="F9" s="42">
        <v>525</v>
      </c>
      <c r="G9" s="16">
        <f t="shared" si="0"/>
        <v>-3.0775195229567745E-2</v>
      </c>
      <c r="H9" s="10">
        <f t="shared" si="1"/>
        <v>-0.15435787574698392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940</v>
      </c>
      <c r="E10" s="48">
        <v>1041.67</v>
      </c>
      <c r="F10" s="41">
        <v>1191.67</v>
      </c>
      <c r="G10" s="15">
        <f t="shared" si="0"/>
        <v>0.14399953920147454</v>
      </c>
      <c r="H10" s="4">
        <f t="shared" si="1"/>
        <v>0.26773404255319155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423.33</v>
      </c>
      <c r="E11" s="49">
        <v>313</v>
      </c>
      <c r="F11" s="42">
        <v>265.83</v>
      </c>
      <c r="G11" s="16">
        <f t="shared" si="0"/>
        <v>-0.15070287539936109</v>
      </c>
      <c r="H11" s="10">
        <f t="shared" si="1"/>
        <v>-0.37205017362341436</v>
      </c>
    </row>
    <row r="12" spans="1:16" ht="15.75">
      <c r="A12" s="1">
        <v>9</v>
      </c>
      <c r="B12" s="2" t="s">
        <v>20</v>
      </c>
      <c r="C12" s="3" t="s">
        <v>69</v>
      </c>
      <c r="D12" s="48">
        <v>906.25</v>
      </c>
      <c r="E12" s="48">
        <v>808.33</v>
      </c>
      <c r="F12" s="41">
        <v>930</v>
      </c>
      <c r="G12" s="18">
        <f t="shared" si="0"/>
        <v>0.15052020833075594</v>
      </c>
      <c r="H12" s="4">
        <f t="shared" si="1"/>
        <v>2.6206896551724139E-2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716.67</v>
      </c>
      <c r="E13" s="49">
        <v>591.66999999999996</v>
      </c>
      <c r="F13" s="42">
        <v>703.57</v>
      </c>
      <c r="G13" s="16">
        <f t="shared" si="0"/>
        <v>0.18912569506650684</v>
      </c>
      <c r="H13" s="10">
        <f t="shared" si="1"/>
        <v>-1.8278984748908017E-2</v>
      </c>
    </row>
    <row r="14" spans="1:16" ht="15.75">
      <c r="A14" s="1">
        <v>11</v>
      </c>
      <c r="B14" s="2" t="s">
        <v>24</v>
      </c>
      <c r="C14" s="3" t="s">
        <v>70</v>
      </c>
      <c r="D14" s="48">
        <v>837.5</v>
      </c>
      <c r="E14" s="48">
        <v>616.66999999999996</v>
      </c>
      <c r="F14" s="41">
        <v>750</v>
      </c>
      <c r="G14" s="15">
        <f t="shared" si="0"/>
        <v>0.21620964211004273</v>
      </c>
      <c r="H14" s="4">
        <f t="shared" si="1"/>
        <v>-0.1044776119402985</v>
      </c>
    </row>
    <row r="15" spans="1:16" ht="15.75">
      <c r="A15" s="1">
        <v>12</v>
      </c>
      <c r="B15" s="12" t="s">
        <v>26</v>
      </c>
      <c r="C15" s="13" t="s">
        <v>27</v>
      </c>
      <c r="D15" s="49">
        <v>350</v>
      </c>
      <c r="E15" s="49">
        <v>250</v>
      </c>
      <c r="F15" s="42">
        <v>329.17</v>
      </c>
      <c r="G15" s="16">
        <f t="shared" si="0"/>
        <v>0.31668000000000007</v>
      </c>
      <c r="H15" s="10">
        <f t="shared" si="1"/>
        <v>-5.9514285714285665E-2</v>
      </c>
    </row>
    <row r="16" spans="1:16" ht="15.75">
      <c r="A16" s="1">
        <v>13</v>
      </c>
      <c r="B16" s="2" t="s">
        <v>28</v>
      </c>
      <c r="C16" s="3" t="s">
        <v>29</v>
      </c>
      <c r="D16" s="48">
        <v>465</v>
      </c>
      <c r="E16" s="48">
        <v>450</v>
      </c>
      <c r="F16" s="41">
        <v>503.57</v>
      </c>
      <c r="G16" s="15">
        <f t="shared" si="0"/>
        <v>0.11904444444444442</v>
      </c>
      <c r="H16" s="4">
        <f t="shared" si="1"/>
        <v>8.2946236559139769E-2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483.33</v>
      </c>
      <c r="E17" s="49">
        <v>416.67</v>
      </c>
      <c r="F17" s="42">
        <v>454.17</v>
      </c>
      <c r="G17" s="16">
        <f t="shared" si="0"/>
        <v>8.9999280005759949E-2</v>
      </c>
      <c r="H17" s="10">
        <f t="shared" si="1"/>
        <v>-6.0331450561727951E-2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1541.67</v>
      </c>
      <c r="E18" s="48">
        <v>1541.67</v>
      </c>
      <c r="F18" s="41">
        <v>1635.71</v>
      </c>
      <c r="G18" s="15">
        <f t="shared" si="0"/>
        <v>6.0998787029649643E-2</v>
      </c>
      <c r="H18" s="4">
        <f t="shared" si="1"/>
        <v>6.0998787029649643E-2</v>
      </c>
    </row>
    <row r="19" spans="1:17" ht="15.75">
      <c r="A19" s="11">
        <v>16</v>
      </c>
      <c r="B19" s="12" t="s">
        <v>34</v>
      </c>
      <c r="C19" s="13" t="s">
        <v>35</v>
      </c>
      <c r="D19" s="49">
        <v>1583.33</v>
      </c>
      <c r="E19" s="49">
        <v>2016.67</v>
      </c>
      <c r="F19" s="42">
        <v>1878.57</v>
      </c>
      <c r="G19" s="16">
        <f t="shared" si="0"/>
        <v>-6.847922565417254E-2</v>
      </c>
      <c r="H19" s="10">
        <f t="shared" si="1"/>
        <v>0.18646776098475998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625</v>
      </c>
      <c r="E20" s="48">
        <v>500</v>
      </c>
      <c r="F20" s="41">
        <v>575</v>
      </c>
      <c r="G20" s="15">
        <f t="shared" si="0"/>
        <v>0.15</v>
      </c>
      <c r="H20" s="4">
        <f t="shared" si="1"/>
        <v>-0.08</v>
      </c>
    </row>
    <row r="21" spans="1:17" ht="15.75">
      <c r="A21" s="11">
        <v>18</v>
      </c>
      <c r="B21" s="12" t="s">
        <v>38</v>
      </c>
      <c r="C21" s="13" t="s">
        <v>39</v>
      </c>
      <c r="D21" s="49">
        <v>700</v>
      </c>
      <c r="E21" s="49">
        <v>650</v>
      </c>
      <c r="F21" s="42">
        <v>750</v>
      </c>
      <c r="G21" s="16">
        <f t="shared" si="0"/>
        <v>0.15384615384615385</v>
      </c>
      <c r="H21" s="10">
        <f t="shared" si="1"/>
        <v>7.1428571428571425E-2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1104.17</v>
      </c>
      <c r="E22" s="48">
        <v>1066.67</v>
      </c>
      <c r="F22" s="41">
        <v>1214.29</v>
      </c>
      <c r="G22" s="15">
        <f t="shared" si="0"/>
        <v>0.13839331752088263</v>
      </c>
      <c r="H22" s="4">
        <f t="shared" si="1"/>
        <v>9.9731019679940483E-2</v>
      </c>
    </row>
    <row r="23" spans="1:17" ht="15.75">
      <c r="A23" s="11">
        <v>20</v>
      </c>
      <c r="B23" s="12" t="s">
        <v>41</v>
      </c>
      <c r="C23" s="14" t="s">
        <v>42</v>
      </c>
      <c r="D23" s="49">
        <v>787.5</v>
      </c>
      <c r="E23" s="49">
        <v>650</v>
      </c>
      <c r="F23" s="42">
        <v>703.57</v>
      </c>
      <c r="G23" s="16">
        <f t="shared" si="0"/>
        <v>8.2415384615384696E-2</v>
      </c>
      <c r="H23" s="10">
        <f t="shared" si="1"/>
        <v>-0.10657777777777772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910</v>
      </c>
      <c r="E24" s="48">
        <v>975</v>
      </c>
      <c r="F24" s="41">
        <v>1033.33</v>
      </c>
      <c r="G24" s="15">
        <f t="shared" si="0"/>
        <v>5.9825641025640953E-2</v>
      </c>
      <c r="H24" s="4">
        <f t="shared" si="1"/>
        <v>0.13552747252747244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916.67</v>
      </c>
      <c r="E25" s="49">
        <v>775</v>
      </c>
      <c r="F25" s="42">
        <v>987.5</v>
      </c>
      <c r="G25" s="16">
        <f t="shared" si="0"/>
        <v>0.27419354838709675</v>
      </c>
      <c r="H25" s="10">
        <f t="shared" si="1"/>
        <v>7.7268809931600291E-2</v>
      </c>
    </row>
    <row r="26" spans="1:17" ht="15.75">
      <c r="A26" s="1">
        <v>23</v>
      </c>
      <c r="B26" s="5" t="s">
        <v>47</v>
      </c>
      <c r="C26" s="3" t="s">
        <v>76</v>
      </c>
      <c r="D26" s="48">
        <v>1175</v>
      </c>
      <c r="E26" s="48">
        <v>1250</v>
      </c>
      <c r="F26" s="41">
        <v>1320</v>
      </c>
      <c r="G26" s="19">
        <f t="shared" si="0"/>
        <v>5.6000000000000001E-2</v>
      </c>
      <c r="H26" s="20">
        <f t="shared" si="1"/>
        <v>0.12340425531914893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1130</v>
      </c>
      <c r="E27" s="49">
        <v>1066.67</v>
      </c>
      <c r="F27" s="42">
        <v>1058.53</v>
      </c>
      <c r="G27" s="16">
        <f t="shared" si="0"/>
        <v>-7.6312261524183666E-3</v>
      </c>
      <c r="H27" s="10">
        <f t="shared" si="1"/>
        <v>-6.3247787610619499E-2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685</v>
      </c>
      <c r="E28" s="48">
        <v>565</v>
      </c>
      <c r="F28" s="41">
        <v>621.42999999999995</v>
      </c>
      <c r="G28" s="15">
        <f t="shared" si="0"/>
        <v>9.9876106194690173E-2</v>
      </c>
      <c r="H28" s="4">
        <f t="shared" si="1"/>
        <v>-9.2802919708029272E-2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616</v>
      </c>
      <c r="E29" s="49">
        <v>455</v>
      </c>
      <c r="F29" s="42">
        <v>490</v>
      </c>
      <c r="G29" s="16">
        <f t="shared" si="0"/>
        <v>7.6923076923076927E-2</v>
      </c>
      <c r="H29" s="10">
        <f t="shared" si="1"/>
        <v>-0.20454545454545456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700</v>
      </c>
      <c r="E30" s="48">
        <v>616.66999999999996</v>
      </c>
      <c r="F30" s="41">
        <v>739.29</v>
      </c>
      <c r="G30" s="15">
        <f t="shared" si="0"/>
        <v>0.19884216842071126</v>
      </c>
      <c r="H30" s="4">
        <f t="shared" si="1"/>
        <v>5.6128571428571375E-2</v>
      </c>
    </row>
    <row r="31" spans="1:17" ht="15.75">
      <c r="A31" s="11">
        <v>28</v>
      </c>
      <c r="B31" s="12" t="s">
        <v>55</v>
      </c>
      <c r="C31" s="13" t="s">
        <v>81</v>
      </c>
      <c r="D31" s="49">
        <v>880</v>
      </c>
      <c r="E31" s="49">
        <v>750</v>
      </c>
      <c r="F31" s="42">
        <v>917.86</v>
      </c>
      <c r="G31" s="16">
        <f t="shared" si="0"/>
        <v>0.22381333333333336</v>
      </c>
      <c r="H31" s="4">
        <f t="shared" si="1"/>
        <v>4.3022727272727289E-2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320</v>
      </c>
      <c r="E32" s="48">
        <v>218</v>
      </c>
      <c r="F32" s="41">
        <v>209.17</v>
      </c>
      <c r="G32" s="15">
        <f t="shared" si="0"/>
        <v>-4.0504587155963362E-2</v>
      </c>
      <c r="H32" s="4">
        <f t="shared" si="1"/>
        <v>-0.34634375000000006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1550</v>
      </c>
      <c r="E33" s="49">
        <v>1400</v>
      </c>
      <c r="F33" s="42">
        <v>1560</v>
      </c>
      <c r="G33" s="16">
        <f t="shared" si="0"/>
        <v>0.11428571428571428</v>
      </c>
      <c r="H33" s="10">
        <f t="shared" si="1"/>
        <v>6.4516129032258064E-3</v>
      </c>
    </row>
    <row r="34" spans="1:12" ht="15.75">
      <c r="A34" s="1">
        <v>31</v>
      </c>
      <c r="B34" s="5" t="s">
        <v>83</v>
      </c>
      <c r="C34" s="3" t="s">
        <v>84</v>
      </c>
      <c r="D34" s="48">
        <v>2062.5</v>
      </c>
      <c r="E34" s="48">
        <v>1933.33</v>
      </c>
      <c r="F34" s="41">
        <v>2066.67</v>
      </c>
      <c r="G34" s="18">
        <f t="shared" si="0"/>
        <v>6.8969084429455985E-2</v>
      </c>
      <c r="H34" s="4">
        <f t="shared" si="1"/>
        <v>2.021818181818217E-3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500</v>
      </c>
      <c r="E35" s="49"/>
      <c r="F35" s="42">
        <v>400</v>
      </c>
      <c r="G35" s="16"/>
      <c r="H35" s="10">
        <f t="shared" si="1"/>
        <v>-0.2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workbookViewId="0">
      <selection activeCell="K33" sqref="K3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5" ht="17.25" thickBot="1">
      <c r="A1" s="53" t="s">
        <v>0</v>
      </c>
      <c r="B1" s="54"/>
      <c r="C1" s="54"/>
      <c r="D1" s="54"/>
      <c r="E1" s="54"/>
      <c r="F1" s="54"/>
      <c r="G1" s="54"/>
      <c r="H1" s="54"/>
    </row>
    <row r="2" spans="1:15" ht="57" customHeight="1">
      <c r="A2" s="55" t="s">
        <v>1</v>
      </c>
      <c r="B2" s="56"/>
      <c r="C2" s="57"/>
      <c r="D2" s="52">
        <v>2023</v>
      </c>
      <c r="E2" s="62">
        <v>2024</v>
      </c>
      <c r="F2" s="63"/>
      <c r="G2" s="58" t="s">
        <v>95</v>
      </c>
      <c r="H2" s="59"/>
    </row>
    <row r="3" spans="1:15" ht="57">
      <c r="A3" s="60" t="s">
        <v>2</v>
      </c>
      <c r="B3" s="61"/>
      <c r="C3" s="27" t="s">
        <v>3</v>
      </c>
      <c r="D3" s="28" t="s">
        <v>94</v>
      </c>
      <c r="E3" s="28" t="s">
        <v>93</v>
      </c>
      <c r="F3" s="28" t="s">
        <v>94</v>
      </c>
      <c r="G3" s="28" t="s">
        <v>4</v>
      </c>
      <c r="H3" s="28" t="s">
        <v>5</v>
      </c>
      <c r="K3" t="s">
        <v>65</v>
      </c>
    </row>
    <row r="4" spans="1:15" ht="15.75">
      <c r="A4" s="24">
        <v>1</v>
      </c>
      <c r="B4" s="26" t="s">
        <v>6</v>
      </c>
      <c r="C4" s="25" t="s">
        <v>7</v>
      </c>
      <c r="D4" s="36">
        <v>3325</v>
      </c>
      <c r="E4" s="36">
        <v>3460</v>
      </c>
      <c r="F4" s="34">
        <v>3595</v>
      </c>
      <c r="G4" s="38">
        <f t="shared" ref="G4:G32" si="0">(F4-E4)/E4</f>
        <v>3.9017341040462429E-2</v>
      </c>
      <c r="H4" s="38">
        <f t="shared" ref="H4:H33" si="1">+(F4-D4)/D4</f>
        <v>8.1203007518796999E-2</v>
      </c>
      <c r="O4" t="s">
        <v>65</v>
      </c>
    </row>
    <row r="5" spans="1:15" ht="15.75">
      <c r="A5" s="21">
        <v>2</v>
      </c>
      <c r="B5" s="22" t="s">
        <v>8</v>
      </c>
      <c r="C5" s="23" t="s">
        <v>9</v>
      </c>
      <c r="D5" s="37">
        <v>2350</v>
      </c>
      <c r="E5" s="37">
        <v>2220</v>
      </c>
      <c r="F5" s="39">
        <v>2296</v>
      </c>
      <c r="G5" s="40">
        <f t="shared" si="0"/>
        <v>3.4234234234234232E-2</v>
      </c>
      <c r="H5" s="40">
        <f t="shared" si="1"/>
        <v>-2.297872340425532E-2</v>
      </c>
      <c r="J5" t="s">
        <v>65</v>
      </c>
      <c r="L5" t="s">
        <v>65</v>
      </c>
    </row>
    <row r="6" spans="1:15" ht="15.75">
      <c r="A6" s="24">
        <v>3</v>
      </c>
      <c r="B6" s="26" t="s">
        <v>10</v>
      </c>
      <c r="C6" s="25" t="s">
        <v>11</v>
      </c>
      <c r="D6" s="36">
        <v>2125</v>
      </c>
      <c r="E6" s="36">
        <v>2093.33</v>
      </c>
      <c r="F6" s="34">
        <v>2180</v>
      </c>
      <c r="G6" s="38">
        <f t="shared" si="0"/>
        <v>4.1402932170274194E-2</v>
      </c>
      <c r="H6" s="38">
        <f t="shared" si="1"/>
        <v>2.5882352941176471E-2</v>
      </c>
    </row>
    <row r="7" spans="1:15" ht="15.75">
      <c r="A7" s="21">
        <v>4</v>
      </c>
      <c r="B7" s="22" t="s">
        <v>12</v>
      </c>
      <c r="C7" s="23" t="s">
        <v>13</v>
      </c>
      <c r="D7" s="37">
        <v>2320</v>
      </c>
      <c r="E7" s="37">
        <v>2583</v>
      </c>
      <c r="F7" s="39">
        <v>2670</v>
      </c>
      <c r="G7" s="40">
        <f t="shared" si="0"/>
        <v>3.3681765389082463E-2</v>
      </c>
      <c r="H7" s="40">
        <f t="shared" si="1"/>
        <v>0.15086206896551724</v>
      </c>
    </row>
    <row r="8" spans="1:15" ht="15.75">
      <c r="A8" s="24">
        <v>5</v>
      </c>
      <c r="B8" s="26" t="s">
        <v>14</v>
      </c>
      <c r="C8" s="25" t="s">
        <v>15</v>
      </c>
      <c r="D8" s="36">
        <v>1420</v>
      </c>
      <c r="E8" s="36">
        <v>1206.67</v>
      </c>
      <c r="F8" s="34">
        <v>1185</v>
      </c>
      <c r="G8" s="38">
        <f t="shared" si="0"/>
        <v>-1.7958513926757166E-2</v>
      </c>
      <c r="H8" s="38">
        <f t="shared" si="1"/>
        <v>-0.16549295774647887</v>
      </c>
    </row>
    <row r="9" spans="1:15" ht="15.75">
      <c r="A9" s="21">
        <v>6</v>
      </c>
      <c r="B9" s="22" t="s">
        <v>16</v>
      </c>
      <c r="C9" s="23" t="s">
        <v>17</v>
      </c>
      <c r="D9" s="37">
        <v>1975</v>
      </c>
      <c r="E9" s="37">
        <v>2196.67</v>
      </c>
      <c r="F9" s="39">
        <v>2220</v>
      </c>
      <c r="G9" s="40">
        <f t="shared" si="0"/>
        <v>1.0620621213017852E-2</v>
      </c>
      <c r="H9" s="40">
        <f t="shared" si="1"/>
        <v>0.1240506329113924</v>
      </c>
      <c r="L9" t="s">
        <v>65</v>
      </c>
    </row>
    <row r="10" spans="1:15" ht="15.75">
      <c r="A10" s="24">
        <v>7</v>
      </c>
      <c r="B10" s="26" t="s">
        <v>18</v>
      </c>
      <c r="C10" s="25" t="s">
        <v>19</v>
      </c>
      <c r="D10" s="36">
        <v>685</v>
      </c>
      <c r="E10" s="36">
        <v>580</v>
      </c>
      <c r="F10" s="34">
        <v>533.33000000000004</v>
      </c>
      <c r="G10" s="38">
        <f t="shared" si="0"/>
        <v>-8.0465517241379236E-2</v>
      </c>
      <c r="H10" s="38">
        <f t="shared" si="1"/>
        <v>-0.22141605839416054</v>
      </c>
    </row>
    <row r="11" spans="1:15" ht="15.75">
      <c r="A11" s="21">
        <v>8</v>
      </c>
      <c r="B11" s="22" t="s">
        <v>20</v>
      </c>
      <c r="C11" s="23" t="s">
        <v>21</v>
      </c>
      <c r="D11" s="37">
        <v>1997</v>
      </c>
      <c r="E11" s="37">
        <v>1790</v>
      </c>
      <c r="F11" s="39">
        <v>1835</v>
      </c>
      <c r="G11" s="40">
        <f t="shared" si="0"/>
        <v>2.5139664804469275E-2</v>
      </c>
      <c r="H11" s="40">
        <f t="shared" si="1"/>
        <v>-8.1121682523785682E-2</v>
      </c>
    </row>
    <row r="12" spans="1:15" ht="15.75">
      <c r="A12" s="24">
        <v>9</v>
      </c>
      <c r="B12" s="26" t="s">
        <v>22</v>
      </c>
      <c r="C12" s="25" t="s">
        <v>23</v>
      </c>
      <c r="D12" s="36">
        <v>1062.5</v>
      </c>
      <c r="E12" s="36">
        <v>950</v>
      </c>
      <c r="F12" s="34">
        <v>983.33</v>
      </c>
      <c r="G12" s="38">
        <f t="shared" si="0"/>
        <v>3.5084210526315836E-2</v>
      </c>
      <c r="H12" s="38">
        <f t="shared" si="1"/>
        <v>-7.4512941176470546E-2</v>
      </c>
    </row>
    <row r="13" spans="1:15" ht="15.75">
      <c r="A13" s="21">
        <v>10</v>
      </c>
      <c r="B13" s="22" t="s">
        <v>24</v>
      </c>
      <c r="C13" s="23" t="s">
        <v>25</v>
      </c>
      <c r="D13" s="37">
        <v>1127</v>
      </c>
      <c r="E13" s="37">
        <v>930</v>
      </c>
      <c r="F13" s="39">
        <v>990</v>
      </c>
      <c r="G13" s="40">
        <f t="shared" si="0"/>
        <v>6.4516129032258063E-2</v>
      </c>
      <c r="H13" s="40">
        <f t="shared" si="1"/>
        <v>-0.12156166814551908</v>
      </c>
    </row>
    <row r="14" spans="1:15" ht="15.75">
      <c r="A14" s="24">
        <v>11</v>
      </c>
      <c r="B14" s="26" t="s">
        <v>26</v>
      </c>
      <c r="C14" s="25" t="s">
        <v>27</v>
      </c>
      <c r="D14" s="36">
        <v>520</v>
      </c>
      <c r="E14" s="36"/>
      <c r="F14" s="34">
        <v>480</v>
      </c>
      <c r="G14" s="38"/>
      <c r="H14" s="38">
        <f t="shared" si="1"/>
        <v>-7.6923076923076927E-2</v>
      </c>
    </row>
    <row r="15" spans="1:15" ht="15.75">
      <c r="A15" s="21">
        <v>12</v>
      </c>
      <c r="B15" s="22" t="s">
        <v>28</v>
      </c>
      <c r="C15" s="23" t="s">
        <v>29</v>
      </c>
      <c r="D15" s="37">
        <v>887.5</v>
      </c>
      <c r="E15" s="37"/>
      <c r="F15" s="39">
        <v>860</v>
      </c>
      <c r="G15" s="40"/>
      <c r="H15" s="40">
        <f t="shared" si="1"/>
        <v>-3.0985915492957747E-2</v>
      </c>
    </row>
    <row r="16" spans="1:15" ht="15.75">
      <c r="A16" s="24">
        <v>13</v>
      </c>
      <c r="B16" s="26" t="s">
        <v>30</v>
      </c>
      <c r="C16" s="25" t="s">
        <v>31</v>
      </c>
      <c r="D16" s="36">
        <v>720</v>
      </c>
      <c r="E16" s="36">
        <v>863.33</v>
      </c>
      <c r="F16" s="34">
        <v>842.5</v>
      </c>
      <c r="G16" s="38">
        <f t="shared" si="0"/>
        <v>-2.4127506283808092E-2</v>
      </c>
      <c r="H16" s="38">
        <f t="shared" si="1"/>
        <v>0.1701388888888889</v>
      </c>
    </row>
    <row r="17" spans="1:16" ht="15.75">
      <c r="A17" s="21">
        <v>14</v>
      </c>
      <c r="B17" s="29" t="s">
        <v>32</v>
      </c>
      <c r="C17" s="23" t="s">
        <v>33</v>
      </c>
      <c r="D17" s="37">
        <v>1908</v>
      </c>
      <c r="E17" s="37">
        <v>1972.5</v>
      </c>
      <c r="F17" s="39">
        <v>1976</v>
      </c>
      <c r="G17" s="40">
        <f t="shared" si="0"/>
        <v>1.7743979721166034E-3</v>
      </c>
      <c r="H17" s="40">
        <f t="shared" si="1"/>
        <v>3.5639412997903561E-2</v>
      </c>
    </row>
    <row r="18" spans="1:16" ht="15.75">
      <c r="A18" s="24">
        <v>15</v>
      </c>
      <c r="B18" s="26" t="s">
        <v>34</v>
      </c>
      <c r="C18" s="25" t="s">
        <v>35</v>
      </c>
      <c r="D18" s="36"/>
      <c r="E18" s="36">
        <v>3183.33</v>
      </c>
      <c r="F18" s="34">
        <v>3206.67</v>
      </c>
      <c r="G18" s="38">
        <f t="shared" si="0"/>
        <v>7.3319448502040772E-3</v>
      </c>
      <c r="H18" s="38"/>
    </row>
    <row r="19" spans="1:16" ht="15.75">
      <c r="A19" s="21">
        <v>16</v>
      </c>
      <c r="B19" s="22" t="s">
        <v>36</v>
      </c>
      <c r="C19" s="23" t="s">
        <v>37</v>
      </c>
      <c r="D19" s="37">
        <v>890</v>
      </c>
      <c r="E19" s="37">
        <v>880</v>
      </c>
      <c r="F19" s="39">
        <v>920</v>
      </c>
      <c r="G19" s="40">
        <f t="shared" si="0"/>
        <v>4.5454545454545456E-2</v>
      </c>
      <c r="H19" s="40">
        <f t="shared" si="1"/>
        <v>3.3707865168539325E-2</v>
      </c>
    </row>
    <row r="20" spans="1:16" ht="15.75">
      <c r="A20" s="24">
        <v>17</v>
      </c>
      <c r="B20" s="26" t="s">
        <v>38</v>
      </c>
      <c r="C20" s="25" t="s">
        <v>39</v>
      </c>
      <c r="D20" s="36">
        <v>1080</v>
      </c>
      <c r="E20" s="36">
        <v>910</v>
      </c>
      <c r="F20" s="34">
        <v>1095</v>
      </c>
      <c r="G20" s="38">
        <f t="shared" si="0"/>
        <v>0.2032967032967033</v>
      </c>
      <c r="H20" s="38">
        <f t="shared" si="1"/>
        <v>1.3888888888888888E-2</v>
      </c>
      <c r="K20" s="71"/>
    </row>
    <row r="21" spans="1:16" ht="15.75">
      <c r="A21" s="21">
        <v>18</v>
      </c>
      <c r="B21" s="22" t="s">
        <v>40</v>
      </c>
      <c r="C21" s="30" t="s">
        <v>74</v>
      </c>
      <c r="D21" s="37">
        <v>1830</v>
      </c>
      <c r="E21" s="37">
        <v>1710</v>
      </c>
      <c r="F21" s="39">
        <v>1805</v>
      </c>
      <c r="G21" s="40">
        <f t="shared" si="0"/>
        <v>5.5555555555555552E-2</v>
      </c>
      <c r="H21" s="40">
        <f t="shared" si="1"/>
        <v>-1.3661202185792349E-2</v>
      </c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1035</v>
      </c>
      <c r="E22" s="36">
        <v>990</v>
      </c>
      <c r="F22" s="34">
        <v>996.67</v>
      </c>
      <c r="G22" s="38">
        <f t="shared" si="0"/>
        <v>6.7373737373736965E-3</v>
      </c>
      <c r="H22" s="38">
        <f t="shared" si="1"/>
        <v>-3.7033816425120811E-2</v>
      </c>
    </row>
    <row r="23" spans="1:16" ht="15.75">
      <c r="A23" s="21">
        <v>20</v>
      </c>
      <c r="B23" s="22" t="s">
        <v>43</v>
      </c>
      <c r="C23" s="23" t="s">
        <v>44</v>
      </c>
      <c r="D23" s="37">
        <v>1360</v>
      </c>
      <c r="E23" s="37">
        <v>1040</v>
      </c>
      <c r="F23" s="39">
        <v>1260</v>
      </c>
      <c r="G23" s="40">
        <f t="shared" si="0"/>
        <v>0.21153846153846154</v>
      </c>
      <c r="H23" s="40">
        <f t="shared" si="1"/>
        <v>-7.3529411764705885E-2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>
        <v>1120</v>
      </c>
      <c r="E24" s="36">
        <v>1120</v>
      </c>
      <c r="F24" s="34">
        <v>1280</v>
      </c>
      <c r="G24" s="38">
        <f t="shared" si="0"/>
        <v>0.14285714285714285</v>
      </c>
      <c r="H24" s="38">
        <f t="shared" si="1"/>
        <v>0.14285714285714285</v>
      </c>
    </row>
    <row r="25" spans="1:16" ht="15.75">
      <c r="A25" s="21">
        <v>22</v>
      </c>
      <c r="B25" s="22" t="s">
        <v>47</v>
      </c>
      <c r="C25" s="23" t="s">
        <v>48</v>
      </c>
      <c r="D25" s="37">
        <v>1660</v>
      </c>
      <c r="E25" s="37">
        <v>1763</v>
      </c>
      <c r="F25" s="39">
        <v>1755</v>
      </c>
      <c r="G25" s="40">
        <f t="shared" si="0"/>
        <v>-4.5377197958026095E-3</v>
      </c>
      <c r="H25" s="40">
        <f t="shared" si="1"/>
        <v>5.7228915662650599E-2</v>
      </c>
    </row>
    <row r="26" spans="1:16" ht="15.75">
      <c r="A26" s="24">
        <v>23</v>
      </c>
      <c r="B26" s="26" t="s">
        <v>49</v>
      </c>
      <c r="C26" s="25" t="s">
        <v>50</v>
      </c>
      <c r="D26" s="36">
        <v>1875</v>
      </c>
      <c r="E26" s="36">
        <v>2083</v>
      </c>
      <c r="F26" s="34"/>
      <c r="G26" s="38"/>
      <c r="H26" s="38"/>
    </row>
    <row r="27" spans="1:16" ht="15.75">
      <c r="A27" s="21">
        <v>24</v>
      </c>
      <c r="B27" s="22" t="s">
        <v>51</v>
      </c>
      <c r="C27" s="23" t="s">
        <v>52</v>
      </c>
      <c r="D27" s="37">
        <v>905</v>
      </c>
      <c r="E27" s="37">
        <v>768</v>
      </c>
      <c r="F27" s="39">
        <v>852</v>
      </c>
      <c r="G27" s="40">
        <f t="shared" si="0"/>
        <v>0.109375</v>
      </c>
      <c r="H27" s="40">
        <f t="shared" si="1"/>
        <v>-5.856353591160221E-2</v>
      </c>
    </row>
    <row r="28" spans="1:16" ht="15.75">
      <c r="A28" s="24">
        <v>25</v>
      </c>
      <c r="B28" s="26" t="s">
        <v>53</v>
      </c>
      <c r="C28" s="25" t="s">
        <v>54</v>
      </c>
      <c r="D28" s="36">
        <v>1080</v>
      </c>
      <c r="E28" s="36">
        <v>960</v>
      </c>
      <c r="F28" s="34">
        <v>1106.67</v>
      </c>
      <c r="G28" s="38">
        <f t="shared" si="0"/>
        <v>0.15278125000000006</v>
      </c>
      <c r="H28" s="38">
        <f t="shared" si="1"/>
        <v>2.4694444444444512E-2</v>
      </c>
    </row>
    <row r="29" spans="1:16" ht="15.75">
      <c r="A29" s="21">
        <v>26</v>
      </c>
      <c r="B29" s="22" t="s">
        <v>55</v>
      </c>
      <c r="C29" s="23" t="s">
        <v>56</v>
      </c>
      <c r="D29" s="37">
        <v>1290</v>
      </c>
      <c r="E29" s="37">
        <v>1220</v>
      </c>
      <c r="F29" s="39">
        <v>1320</v>
      </c>
      <c r="G29" s="40">
        <f t="shared" si="0"/>
        <v>8.1967213114754092E-2</v>
      </c>
      <c r="H29" s="40">
        <f t="shared" si="1"/>
        <v>2.3255813953488372E-2</v>
      </c>
    </row>
    <row r="30" spans="1:16" ht="15.75">
      <c r="A30" s="24">
        <v>27</v>
      </c>
      <c r="B30" s="26" t="s">
        <v>57</v>
      </c>
      <c r="C30" s="25" t="s">
        <v>58</v>
      </c>
      <c r="D30" s="36">
        <v>460</v>
      </c>
      <c r="E30" s="36">
        <v>370</v>
      </c>
      <c r="F30" s="34">
        <v>365</v>
      </c>
      <c r="G30" s="38">
        <f t="shared" si="0"/>
        <v>-1.3513513513513514E-2</v>
      </c>
      <c r="H30" s="38">
        <f t="shared" si="1"/>
        <v>-0.20652173913043478</v>
      </c>
    </row>
    <row r="31" spans="1:16" ht="15.75">
      <c r="A31" s="21">
        <v>28</v>
      </c>
      <c r="B31" s="22" t="s">
        <v>59</v>
      </c>
      <c r="C31" s="23" t="s">
        <v>60</v>
      </c>
      <c r="D31" s="37">
        <v>2067</v>
      </c>
      <c r="E31" s="37">
        <v>1727</v>
      </c>
      <c r="F31" s="39">
        <v>1840</v>
      </c>
      <c r="G31" s="40">
        <f t="shared" si="0"/>
        <v>6.5431383902721477E-2</v>
      </c>
      <c r="H31" s="40">
        <f t="shared" si="1"/>
        <v>-0.10982099661344945</v>
      </c>
    </row>
    <row r="32" spans="1:16" ht="15.75">
      <c r="A32" s="24">
        <v>29</v>
      </c>
      <c r="B32" s="26" t="s">
        <v>61</v>
      </c>
      <c r="C32" s="25" t="s">
        <v>84</v>
      </c>
      <c r="D32" s="36"/>
      <c r="E32" s="36">
        <v>2447.5</v>
      </c>
      <c r="F32" s="34">
        <v>2580</v>
      </c>
      <c r="G32" s="38">
        <f t="shared" si="0"/>
        <v>5.4136874361593465E-2</v>
      </c>
      <c r="H32" s="38"/>
    </row>
    <row r="33" spans="1:8" ht="16.5" thickBot="1">
      <c r="A33" s="31">
        <v>30</v>
      </c>
      <c r="B33" s="32" t="s">
        <v>62</v>
      </c>
      <c r="C33" s="33" t="s">
        <v>63</v>
      </c>
      <c r="D33" s="37">
        <v>1100</v>
      </c>
      <c r="E33" s="37"/>
      <c r="F33" s="39">
        <v>820</v>
      </c>
      <c r="G33" s="40"/>
      <c r="H33" s="40">
        <f t="shared" si="1"/>
        <v>-0.25454545454545452</v>
      </c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2024-03-13T09:30:24Z</dcterms:modified>
</cp:coreProperties>
</file>