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Mar\"/>
    </mc:Choice>
  </mc:AlternateContent>
  <xr:revisionPtr revIDLastSave="0" documentId="13_ncr:1_{3A7C055E-A27E-456A-8427-8EB74956C97B}" xr6:coauthVersionLast="47" xr6:coauthVersionMax="47" xr10:uidLastSave="{00000000-0000-0000-0000-000000000000}"/>
  <bookViews>
    <workbookView xWindow="390" yWindow="300" windowWidth="19035" windowHeight="1062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96" l="1"/>
  <c r="G33" i="96"/>
  <c r="H32" i="96"/>
  <c r="H26" i="96"/>
  <c r="H18" i="96"/>
  <c r="G14" i="96"/>
  <c r="H33" i="96" l="1"/>
  <c r="H23" i="96"/>
  <c r="H14" i="96"/>
  <c r="H11" i="96"/>
  <c r="H12" i="2" l="1"/>
  <c r="G16" i="96" l="1"/>
  <c r="H31" i="96" l="1"/>
  <c r="H16" i="96" l="1"/>
  <c r="H21" i="96"/>
  <c r="G24" i="96" l="1"/>
  <c r="H13" i="96" l="1"/>
  <c r="G32" i="96" l="1"/>
  <c r="H30" i="96"/>
  <c r="G30" i="96"/>
  <c r="H29" i="96"/>
  <c r="G29" i="96"/>
  <c r="H28" i="96"/>
  <c r="G28" i="96"/>
  <c r="H27" i="96"/>
  <c r="H25" i="96"/>
  <c r="G25" i="96"/>
  <c r="G23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<sst xmlns="http://schemas.openxmlformats.org/spreadsheetml/2006/main" count="208" uniqueCount="98">
  <si>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</si>
  <si>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</si>
  <si>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</si>
  <si>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</si>
  <si>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</si>
  <si>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</si>
  <si>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</si>
  <si>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</si>
  <si>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</si>
  <si>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</si>
  <si>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</si>
  <si>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</si>
  <si>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</si>
  <si>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</si>
  <si>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</si>
  <si>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</si>
  <si>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</si>
  <si>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</si>
  <si>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</si>
  <si>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</si>
  <si>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</si>
  <si>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</si>
  <si>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</si>
  <si>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</si>
  <si>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</si>
  <si>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</si>
  <si>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</si>
  <si>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</si>
  <si>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</si>
  <si>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</si>
  <si>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</si>
  <si>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</si>
  <si>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</si>
  <si>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</si>
  <si>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</si>
  <si>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</si>
  <si>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</si>
  <si>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</si>
  <si>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</si>
  <si>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</si>
  <si>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</si>
  <si>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</si>
  <si>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</si>
  <si>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</si>
  <si>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</si>
  <si>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</si>
  <si>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</si>
  <si>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</si>
  <si>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</si>
  <si>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</si>
  <si>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</si>
  <si>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</si>
  <si>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</si>
  <si>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</si>
  <si>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</si>
  <si>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</si>
  <si>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</si>
  <si>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</si>
  <si>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</si>
  <si>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</si>
  <si>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</si>
  <si>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</si>
  <si>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</si>
  <si>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</si>
  <si>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</si>
  <si>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</si>
  <si>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</si>
  <si>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</si>
  <si>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</si>
  <si>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</si>
  <si>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</si>
  <si>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</si>
  <si>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</si>
  <si>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</si>
  <si>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</si>
  <si>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</si>
  <si>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</si>
  <si>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</si>
  <si>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</si>
  <si>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</si>
  <si>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</si>
  <si>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</si>
  <si>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</si>
  <si>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</si>
  <si>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</si>
  <si>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</si>
  <si>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</si>
  <si>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</si>
  <si>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</si>
  <si>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</si>
  <si>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</si>
  <si>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</si>
  <si>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Average of 2nd  week of  March</t>
  </si>
  <si>
    <t>2nd week of Mar.</t>
  </si>
  <si>
    <t>Average of 3rd  week of  March</t>
  </si>
  <si>
    <t>Compared to Average of 3rd  week of March 2024</t>
  </si>
  <si>
    <t>3rd week of Mar.</t>
  </si>
  <si>
    <r>
      <t>% Change   compared to:3rd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Mar.2024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</si>
</sst>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zoomScaleNormal="100" workbookViewId="0">
      <selection activeCell="D4" sqref="D4:D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51">
        <v>2023</v>
      </c>
      <c r="E2" s="60">
        <v>2024</v>
      </c>
      <c r="F2" s="60"/>
      <c r="G2" s="58" t="s">
        <v>97</v>
      </c>
      <c r="H2" s="58"/>
      <c r="I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96</v>
      </c>
      <c r="E3" s="43" t="s">
        <v>93</v>
      </c>
      <c r="F3" s="43" t="s">
        <v>96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1628.57</v>
      </c>
      <c r="E4" s="48">
        <v>1650</v>
      </c>
      <c r="F4" s="41">
        <v>1642.86</v>
      </c>
      <c r="G4" s="15">
        <f t="shared" ref="G4:G34" si="0">+(F4-E4)/E4</f>
        <v>-4.3272727272727881E-3</v>
      </c>
      <c r="H4" s="4">
        <f t="shared" ref="H4:H34" si="1">+((F4-D4)/D4)</f>
        <v>8.7745691004991883E-3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1014.29</v>
      </c>
      <c r="E5" s="50">
        <v>960</v>
      </c>
      <c r="F5" s="47">
        <v>1057.1400000000001</v>
      </c>
      <c r="G5" s="16">
        <f>+(F5-E5)/E5</f>
        <v>0.10118750000000011</v>
      </c>
      <c r="H5" s="10">
        <f>+((F5-D5)/D5)</f>
        <v>4.2246300367745064E-2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1100</v>
      </c>
      <c r="E6" s="48">
        <v>957.14</v>
      </c>
      <c r="F6" s="41">
        <v>985.71</v>
      </c>
      <c r="G6" s="18">
        <f t="shared" si="0"/>
        <v>2.9849342833859257E-2</v>
      </c>
      <c r="H6" s="4">
        <f t="shared" si="1"/>
        <v>-0.10389999999999996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816.67</v>
      </c>
      <c r="E7" s="49">
        <v>771.43</v>
      </c>
      <c r="F7" s="42">
        <v>800</v>
      </c>
      <c r="G7" s="16">
        <f t="shared" si="0"/>
        <v>3.7035116601635991E-2</v>
      </c>
      <c r="H7" s="10">
        <f t="shared" si="1"/>
        <v>-2.0412161583013899E-2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1328.57</v>
      </c>
      <c r="E8" s="48">
        <v>1542.86</v>
      </c>
      <c r="F8" s="41">
        <v>1414.28</v>
      </c>
      <c r="G8" s="15">
        <f t="shared" si="0"/>
        <v>-8.3338734557898919E-2</v>
      </c>
      <c r="H8" s="4">
        <f t="shared" si="1"/>
        <v>6.4512972594594223E-2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689.29</v>
      </c>
      <c r="E9" s="49">
        <v>492.86</v>
      </c>
      <c r="F9" s="42">
        <v>514.29</v>
      </c>
      <c r="G9" s="16">
        <f t="shared" si="0"/>
        <v>4.3480907357058694E-2</v>
      </c>
      <c r="H9" s="10">
        <f t="shared" si="1"/>
        <v>-0.25388443180664161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1135.71</v>
      </c>
      <c r="E10" s="48">
        <v>1010.71</v>
      </c>
      <c r="F10" s="41">
        <v>864.29</v>
      </c>
      <c r="G10" s="15">
        <f t="shared" si="0"/>
        <v>-0.14486845880618582</v>
      </c>
      <c r="H10" s="4">
        <f t="shared" si="1"/>
        <v>-0.23898706535999512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339.29</v>
      </c>
      <c r="E11" s="49">
        <v>275</v>
      </c>
      <c r="F11" s="42">
        <v>287.14</v>
      </c>
      <c r="G11" s="16">
        <f t="shared" si="0"/>
        <v>4.4145454545454495E-2</v>
      </c>
      <c r="H11" s="10">
        <f t="shared" si="1"/>
        <v>-0.15370332164225303</v>
      </c>
    </row>
    <row r="12" spans="1:16" ht="15.75">
      <c r="A12" s="1">
        <v>9</v>
      </c>
      <c r="B12" s="2" t="s">
        <v>20</v>
      </c>
      <c r="C12" s="3" t="s">
        <v>69</v>
      </c>
      <c r="D12" s="48">
        <v>875</v>
      </c>
      <c r="E12" s="48">
        <v>814.29</v>
      </c>
      <c r="F12" s="41">
        <v>900</v>
      </c>
      <c r="G12" s="18">
        <f t="shared" si="0"/>
        <v>0.1052573407508382</v>
      </c>
      <c r="H12" s="4">
        <f t="shared" si="1"/>
        <v>2.8571428571428571E-2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604.16999999999996</v>
      </c>
      <c r="E13" s="49">
        <v>550</v>
      </c>
      <c r="F13" s="42">
        <v>596.42999999999995</v>
      </c>
      <c r="G13" s="16">
        <f t="shared" si="0"/>
        <v>8.4418181818181726E-2</v>
      </c>
      <c r="H13" s="10">
        <f t="shared" si="1"/>
        <v>-1.2810963801579041E-2</v>
      </c>
    </row>
    <row r="14" spans="1:16" ht="15.75">
      <c r="A14" s="1">
        <v>11</v>
      </c>
      <c r="B14" s="2" t="s">
        <v>24</v>
      </c>
      <c r="C14" s="3" t="s">
        <v>70</v>
      </c>
      <c r="D14" s="48">
        <v>657.14</v>
      </c>
      <c r="E14" s="48">
        <v>650</v>
      </c>
      <c r="F14" s="41">
        <v>782.14</v>
      </c>
      <c r="G14" s="15">
        <f t="shared" si="0"/>
        <v>0.20329230769230766</v>
      </c>
      <c r="H14" s="4">
        <f t="shared" si="1"/>
        <v>0.19021821834007974</v>
      </c>
    </row>
    <row r="15" spans="1:16" ht="15.75">
      <c r="A15" s="1">
        <v>12</v>
      </c>
      <c r="B15" s="12" t="s">
        <v>26</v>
      </c>
      <c r="C15" s="13" t="s">
        <v>27</v>
      </c>
      <c r="D15" s="49">
        <v>329.29</v>
      </c>
      <c r="E15" s="49">
        <v>278.33</v>
      </c>
      <c r="F15" s="42">
        <v>257.14</v>
      </c>
      <c r="G15" s="16">
        <f t="shared" si="0"/>
        <v>-7.6132648295189162E-2</v>
      </c>
      <c r="H15" s="10">
        <f t="shared" si="1"/>
        <v>-0.21910777733912365</v>
      </c>
    </row>
    <row r="16" spans="1:16" ht="15.75">
      <c r="A16" s="1">
        <v>13</v>
      </c>
      <c r="B16" s="2" t="s">
        <v>28</v>
      </c>
      <c r="C16" s="3" t="s">
        <v>29</v>
      </c>
      <c r="D16" s="48">
        <v>600</v>
      </c>
      <c r="E16" s="48">
        <v>500</v>
      </c>
      <c r="F16" s="41">
        <v>500</v>
      </c>
      <c r="G16" s="15">
        <f t="shared" si="0"/>
        <v>0</v>
      </c>
      <c r="H16" s="4">
        <f t="shared" si="1"/>
        <v>-0.16666666666666666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408.33</v>
      </c>
      <c r="E17" s="49">
        <v>510</v>
      </c>
      <c r="F17" s="42">
        <v>510</v>
      </c>
      <c r="G17" s="16">
        <f t="shared" si="0"/>
        <v>0</v>
      </c>
      <c r="H17" s="10">
        <f t="shared" si="1"/>
        <v>0.24898978767173616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1342.86</v>
      </c>
      <c r="E18" s="48">
        <v>1514.29</v>
      </c>
      <c r="F18" s="41">
        <v>1566.67</v>
      </c>
      <c r="G18" s="15">
        <f t="shared" si="0"/>
        <v>3.4590468140184578E-2</v>
      </c>
      <c r="H18" s="4">
        <f t="shared" si="1"/>
        <v>0.1666666666666668</v>
      </c>
    </row>
    <row r="19" spans="1:17" ht="15.75">
      <c r="A19" s="11">
        <v>16</v>
      </c>
      <c r="B19" s="12" t="s">
        <v>34</v>
      </c>
      <c r="C19" s="13" t="s">
        <v>35</v>
      </c>
      <c r="D19" s="49">
        <v>1642.86</v>
      </c>
      <c r="E19" s="49">
        <v>1771.43</v>
      </c>
      <c r="F19" s="42">
        <v>1621.43</v>
      </c>
      <c r="G19" s="16">
        <f t="shared" si="0"/>
        <v>-8.4677351066652362E-2</v>
      </c>
      <c r="H19" s="10">
        <f t="shared" si="1"/>
        <v>-1.3044325140304005E-2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640</v>
      </c>
      <c r="E20" s="48">
        <v>550</v>
      </c>
      <c r="F20" s="41">
        <v>603.57000000000005</v>
      </c>
      <c r="G20" s="15">
        <f t="shared" si="0"/>
        <v>9.7400000000000098E-2</v>
      </c>
      <c r="H20" s="4">
        <f t="shared" si="1"/>
        <v>-5.692187499999992E-2</v>
      </c>
    </row>
    <row r="21" spans="1:17" ht="15.75">
      <c r="A21" s="11">
        <v>18</v>
      </c>
      <c r="B21" s="12" t="s">
        <v>38</v>
      </c>
      <c r="C21" s="13" t="s">
        <v>39</v>
      </c>
      <c r="D21" s="49">
        <v>700</v>
      </c>
      <c r="E21" s="49">
        <v>616.66999999999996</v>
      </c>
      <c r="F21" s="42">
        <v>675</v>
      </c>
      <c r="G21" s="16">
        <f t="shared" si="0"/>
        <v>9.4588677899038451E-2</v>
      </c>
      <c r="H21" s="10">
        <f t="shared" si="1"/>
        <v>-3.5714285714285712E-2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1128.57</v>
      </c>
      <c r="E22" s="48">
        <v>1010</v>
      </c>
      <c r="F22" s="41">
        <v>1150</v>
      </c>
      <c r="G22" s="15">
        <f t="shared" si="0"/>
        <v>0.13861386138613863</v>
      </c>
      <c r="H22" s="4">
        <f t="shared" si="1"/>
        <v>1.8988631631179337E-2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621.42999999999995</v>
      </c>
      <c r="E23" s="49">
        <v>564.29</v>
      </c>
      <c r="F23" s="42">
        <v>671.43</v>
      </c>
      <c r="G23" s="16">
        <f t="shared" si="0"/>
        <v>0.18986691240319692</v>
      </c>
      <c r="H23" s="10">
        <f t="shared" si="1"/>
        <v>8.0459585150378973E-2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950</v>
      </c>
      <c r="E24" s="48">
        <v>860</v>
      </c>
      <c r="F24" s="41">
        <v>900</v>
      </c>
      <c r="G24" s="15">
        <f t="shared" si="0"/>
        <v>4.6511627906976744E-2</v>
      </c>
      <c r="H24" s="4">
        <f t="shared" si="1"/>
        <v>-5.2631578947368418E-2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764.29</v>
      </c>
      <c r="E25" s="49">
        <v>808.33</v>
      </c>
      <c r="F25" s="42">
        <v>871</v>
      </c>
      <c r="G25" s="16">
        <f t="shared" si="0"/>
        <v>7.7530216619449921E-2</v>
      </c>
      <c r="H25" s="10">
        <f t="shared" si="1"/>
        <v>0.13961977783302154</v>
      </c>
    </row>
    <row r="26" spans="1:17" ht="15.75">
      <c r="A26" s="1">
        <v>23</v>
      </c>
      <c r="B26" s="5" t="s">
        <v>47</v>
      </c>
      <c r="C26" s="3" t="s">
        <v>76</v>
      </c>
      <c r="D26" s="48">
        <v>1057.1400000000001</v>
      </c>
      <c r="E26" s="48">
        <v>1116.67</v>
      </c>
      <c r="F26" s="41">
        <v>1264.29</v>
      </c>
      <c r="G26" s="19">
        <f t="shared" si="0"/>
        <v>0.132196620308596</v>
      </c>
      <c r="H26" s="20">
        <f t="shared" si="1"/>
        <v>0.19595323230603312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1028.547</v>
      </c>
      <c r="E27" s="49">
        <v>978.57</v>
      </c>
      <c r="F27" s="42">
        <v>1057.1400000000001</v>
      </c>
      <c r="G27" s="16">
        <f t="shared" si="0"/>
        <v>8.029062816150101E-2</v>
      </c>
      <c r="H27" s="10">
        <f t="shared" si="1"/>
        <v>2.7799410235993176E-2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657.14</v>
      </c>
      <c r="E28" s="48">
        <v>575.71</v>
      </c>
      <c r="F28" s="41">
        <v>623.57000000000005</v>
      </c>
      <c r="G28" s="15">
        <f t="shared" si="0"/>
        <v>8.3132132497264269E-2</v>
      </c>
      <c r="H28" s="4">
        <f t="shared" si="1"/>
        <v>-5.1085004717411717E-2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554.16999999999996</v>
      </c>
      <c r="E29" s="49">
        <v>432.13</v>
      </c>
      <c r="F29" s="42">
        <v>442.86</v>
      </c>
      <c r="G29" s="16">
        <f t="shared" si="0"/>
        <v>2.4830490824520442E-2</v>
      </c>
      <c r="H29" s="10">
        <f t="shared" si="1"/>
        <v>-0.20085894220185133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678.57</v>
      </c>
      <c r="E30" s="48">
        <v>521.42999999999995</v>
      </c>
      <c r="F30" s="41">
        <v>621.42999999999995</v>
      </c>
      <c r="G30" s="15">
        <f t="shared" si="0"/>
        <v>0.19178029649233841</v>
      </c>
      <c r="H30" s="4">
        <f t="shared" si="1"/>
        <v>-8.4206493066301333E-2</v>
      </c>
    </row>
    <row r="31" spans="1:17" ht="15.75">
      <c r="A31" s="11">
        <v>28</v>
      </c>
      <c r="B31" s="12" t="s">
        <v>55</v>
      </c>
      <c r="C31" s="13" t="s">
        <v>81</v>
      </c>
      <c r="D31" s="49">
        <v>821.43</v>
      </c>
      <c r="E31" s="49">
        <v>778.57</v>
      </c>
      <c r="F31" s="42">
        <v>966.67</v>
      </c>
      <c r="G31" s="16">
        <f t="shared" si="0"/>
        <v>0.24159677357206147</v>
      </c>
      <c r="H31" s="4">
        <f t="shared" si="1"/>
        <v>0.17681360554155559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250</v>
      </c>
      <c r="E32" s="48">
        <v>221.67</v>
      </c>
      <c r="F32" s="41">
        <v>198.57</v>
      </c>
      <c r="G32" s="15">
        <f t="shared" si="0"/>
        <v>-0.10420895926377045</v>
      </c>
      <c r="H32" s="4">
        <f t="shared" si="1"/>
        <v>-0.20572000000000001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1500</v>
      </c>
      <c r="E33" s="49">
        <v>1657.14</v>
      </c>
      <c r="F33" s="42">
        <v>1591.67</v>
      </c>
      <c r="G33" s="16">
        <f t="shared" si="0"/>
        <v>-3.9507826737632319E-2</v>
      </c>
      <c r="H33" s="10">
        <f t="shared" si="1"/>
        <v>6.1113333333333381E-2</v>
      </c>
    </row>
    <row r="34" spans="1:12" ht="15.75">
      <c r="A34" s="1">
        <v>31</v>
      </c>
      <c r="B34" s="5" t="s">
        <v>83</v>
      </c>
      <c r="C34" s="3" t="s">
        <v>84</v>
      </c>
      <c r="D34" s="48">
        <v>2016.67</v>
      </c>
      <c r="E34" s="48">
        <v>2128.5700000000002</v>
      </c>
      <c r="F34" s="41">
        <v>2100</v>
      </c>
      <c r="G34" s="18">
        <f t="shared" si="0"/>
        <v>-1.3422156659165619E-2</v>
      </c>
      <c r="H34" s="4">
        <f t="shared" si="1"/>
        <v>4.1320592858524165E-2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500</v>
      </c>
      <c r="E35" s="49">
        <v>400</v>
      </c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M22" sqref="M22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5" ht="57" customHeight="1">
      <c r="A2" s="63" t="s">
        <v>1</v>
      </c>
      <c r="B2" s="64"/>
      <c r="C2" s="65"/>
      <c r="D2" s="52">
        <v>2023</v>
      </c>
      <c r="E2" s="70">
        <v>2024</v>
      </c>
      <c r="F2" s="71"/>
      <c r="G2" s="66" t="s">
        <v>95</v>
      </c>
      <c r="H2" s="67"/>
    </row>
    <row r="3" spans="1:15" ht="42.75">
      <c r="A3" s="68" t="s">
        <v>2</v>
      </c>
      <c r="B3" s="69"/>
      <c r="C3" s="27" t="s">
        <v>3</v>
      </c>
      <c r="D3" s="28" t="s">
        <v>94</v>
      </c>
      <c r="E3" s="28" t="s">
        <v>92</v>
      </c>
      <c r="F3" s="28" t="s">
        <v>94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3264</v>
      </c>
      <c r="E4" s="36">
        <v>3020</v>
      </c>
      <c r="F4" s="34">
        <v>2980</v>
      </c>
      <c r="G4" s="38">
        <f t="shared" ref="G4:G14" si="0">(F4-E4)/E4</f>
        <v>-1.3245033112582781E-2</v>
      </c>
      <c r="H4" s="38">
        <f t="shared" ref="H4:H14" si="1">+(F4-D4)/D4</f>
        <v>-8.7009803921568624E-2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2320</v>
      </c>
      <c r="E5" s="37">
        <v>1920</v>
      </c>
      <c r="F5" s="39">
        <v>2060</v>
      </c>
      <c r="G5" s="40">
        <f t="shared" si="0"/>
        <v>7.2916666666666671E-2</v>
      </c>
      <c r="H5" s="40">
        <f t="shared" si="1"/>
        <v>-0.11206896551724138</v>
      </c>
      <c r="J5" t="s">
        <v>65</v>
      </c>
      <c r="K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2190</v>
      </c>
      <c r="E6" s="36">
        <v>1890</v>
      </c>
      <c r="F6" s="34">
        <v>1980</v>
      </c>
      <c r="G6" s="38">
        <f t="shared" si="0"/>
        <v>4.7619047619047616E-2</v>
      </c>
      <c r="H6" s="38">
        <f t="shared" si="1"/>
        <v>-9.5890410958904104E-2</v>
      </c>
      <c r="K6" t="s">
        <v>65</v>
      </c>
    </row>
    <row r="7" spans="1:15" ht="15.75">
      <c r="A7" s="21">
        <v>4</v>
      </c>
      <c r="B7" s="22" t="s">
        <v>12</v>
      </c>
      <c r="C7" s="23" t="s">
        <v>13</v>
      </c>
      <c r="D7" s="37">
        <v>2406.67</v>
      </c>
      <c r="E7" s="37">
        <v>2513.33</v>
      </c>
      <c r="F7" s="39">
        <v>2296</v>
      </c>
      <c r="G7" s="40">
        <f t="shared" si="0"/>
        <v>-8.6470936964107348E-2</v>
      </c>
      <c r="H7" s="40">
        <f t="shared" si="1"/>
        <v>-4.5984700852214913E-2</v>
      </c>
    </row>
    <row r="8" spans="1:15" ht="15.75">
      <c r="A8" s="24">
        <v>5</v>
      </c>
      <c r="B8" s="26" t="s">
        <v>14</v>
      </c>
      <c r="C8" s="25" t="s">
        <v>15</v>
      </c>
      <c r="D8" s="36">
        <v>1417.5</v>
      </c>
      <c r="E8" s="36">
        <v>1027.5</v>
      </c>
      <c r="F8" s="34">
        <v>1095</v>
      </c>
      <c r="G8" s="38">
        <f t="shared" si="0"/>
        <v>6.569343065693431E-2</v>
      </c>
      <c r="H8" s="38">
        <f t="shared" si="1"/>
        <v>-0.2275132275132275</v>
      </c>
    </row>
    <row r="9" spans="1:15" ht="15.75">
      <c r="A9" s="21">
        <v>6</v>
      </c>
      <c r="B9" s="22" t="s">
        <v>16</v>
      </c>
      <c r="C9" s="23" t="s">
        <v>17</v>
      </c>
      <c r="D9" s="37">
        <v>2152</v>
      </c>
      <c r="E9" s="37">
        <v>1864</v>
      </c>
      <c r="F9" s="39">
        <v>1716</v>
      </c>
      <c r="G9" s="40">
        <f t="shared" si="0"/>
        <v>-7.9399141630901282E-2</v>
      </c>
      <c r="H9" s="40">
        <f t="shared" si="1"/>
        <v>-0.20260223048327136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653</v>
      </c>
      <c r="E10" s="36">
        <v>560</v>
      </c>
      <c r="F10" s="34">
        <v>560</v>
      </c>
      <c r="G10" s="38">
        <f t="shared" si="0"/>
        <v>0</v>
      </c>
      <c r="H10" s="38">
        <f t="shared" si="1"/>
        <v>-0.14241960183767227</v>
      </c>
    </row>
    <row r="11" spans="1:15" ht="15.75">
      <c r="A11" s="21">
        <v>8</v>
      </c>
      <c r="B11" s="22" t="s">
        <v>20</v>
      </c>
      <c r="C11" s="23" t="s">
        <v>21</v>
      </c>
      <c r="D11" s="37">
        <v>1950</v>
      </c>
      <c r="E11" s="37">
        <v>1740</v>
      </c>
      <c r="F11" s="39">
        <v>1893.33</v>
      </c>
      <c r="G11" s="40">
        <f t="shared" si="0"/>
        <v>8.8120689655172377E-2</v>
      </c>
      <c r="H11" s="40">
        <f t="shared" si="1"/>
        <v>-2.90615384615385E-2</v>
      </c>
    </row>
    <row r="12" spans="1:15" ht="15.75">
      <c r="A12" s="24">
        <v>9</v>
      </c>
      <c r="B12" s="26" t="s">
        <v>22</v>
      </c>
      <c r="C12" s="25" t="s">
        <v>23</v>
      </c>
      <c r="D12" s="36">
        <v>1010</v>
      </c>
      <c r="E12" s="36">
        <v>860</v>
      </c>
      <c r="F12" s="34">
        <v>972</v>
      </c>
      <c r="G12" s="38">
        <f t="shared" si="0"/>
        <v>0.13023255813953488</v>
      </c>
      <c r="H12" s="38">
        <f t="shared" si="1"/>
        <v>-3.7623762376237622E-2</v>
      </c>
    </row>
    <row r="13" spans="1:15" ht="15.75">
      <c r="A13" s="21">
        <v>10</v>
      </c>
      <c r="B13" s="22" t="s">
        <v>24</v>
      </c>
      <c r="C13" s="23" t="s">
        <v>25</v>
      </c>
      <c r="D13" s="37">
        <v>1050</v>
      </c>
      <c r="E13" s="37">
        <v>850</v>
      </c>
      <c r="F13" s="39">
        <v>986.67</v>
      </c>
      <c r="G13" s="40">
        <f t="shared" si="0"/>
        <v>0.16078823529411759</v>
      </c>
      <c r="H13" s="40">
        <f t="shared" si="1"/>
        <v>-6.0314285714285751E-2</v>
      </c>
    </row>
    <row r="14" spans="1:15" ht="15.75">
      <c r="A14" s="24">
        <v>11</v>
      </c>
      <c r="B14" s="26" t="s">
        <v>26</v>
      </c>
      <c r="C14" s="25" t="s">
        <v>27</v>
      </c>
      <c r="D14" s="36">
        <v>510</v>
      </c>
      <c r="E14" s="36">
        <v>460</v>
      </c>
      <c r="F14" s="34">
        <v>440</v>
      </c>
      <c r="G14" s="38">
        <f t="shared" si="0"/>
        <v>-4.3478260869565216E-2</v>
      </c>
      <c r="H14" s="38">
        <f t="shared" si="1"/>
        <v>-0.13725490196078433</v>
      </c>
    </row>
    <row r="15" spans="1:15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/>
    </row>
    <row r="16" spans="1:15" ht="15.75">
      <c r="A16" s="24">
        <v>13</v>
      </c>
      <c r="B16" s="26" t="s">
        <v>30</v>
      </c>
      <c r="C16" s="25" t="s">
        <v>31</v>
      </c>
      <c r="D16" s="36">
        <v>623</v>
      </c>
      <c r="E16" s="36">
        <v>860</v>
      </c>
      <c r="F16" s="34">
        <v>790</v>
      </c>
      <c r="G16" s="38">
        <f t="shared" ref="G16:G26" si="2">(F16-E16)/E16</f>
        <v>-8.1395348837209308E-2</v>
      </c>
      <c r="H16" s="38">
        <f t="shared" ref="H16:H24" si="3">+(F16-D16)/D16</f>
        <v>0.2680577849117175</v>
      </c>
    </row>
    <row r="17" spans="1:16" ht="15.75">
      <c r="A17" s="21">
        <v>14</v>
      </c>
      <c r="B17" s="29" t="s">
        <v>32</v>
      </c>
      <c r="C17" s="23" t="s">
        <v>33</v>
      </c>
      <c r="D17" s="37">
        <v>1928</v>
      </c>
      <c r="E17" s="37">
        <v>1996</v>
      </c>
      <c r="F17" s="39">
        <v>2066.67</v>
      </c>
      <c r="G17" s="40">
        <f t="shared" si="2"/>
        <v>3.5405811623246526E-2</v>
      </c>
      <c r="H17" s="40">
        <f t="shared" si="3"/>
        <v>7.1924273858921195E-2</v>
      </c>
    </row>
    <row r="18" spans="1:16" ht="15.75">
      <c r="A18" s="24">
        <v>15</v>
      </c>
      <c r="B18" s="26" t="s">
        <v>34</v>
      </c>
      <c r="C18" s="25" t="s">
        <v>35</v>
      </c>
      <c r="D18" s="36">
        <v>2930</v>
      </c>
      <c r="E18" s="36">
        <v>3140</v>
      </c>
      <c r="F18" s="34">
        <v>2940</v>
      </c>
      <c r="G18" s="38">
        <f t="shared" si="2"/>
        <v>-6.3694267515923567E-2</v>
      </c>
      <c r="H18" s="38">
        <f t="shared" si="3"/>
        <v>3.4129692832764505E-3</v>
      </c>
    </row>
    <row r="19" spans="1:16" ht="15.75">
      <c r="A19" s="21">
        <v>16</v>
      </c>
      <c r="B19" s="22" t="s">
        <v>36</v>
      </c>
      <c r="C19" s="23" t="s">
        <v>37</v>
      </c>
      <c r="D19" s="37">
        <v>990</v>
      </c>
      <c r="E19" s="37">
        <v>900</v>
      </c>
      <c r="F19" s="39">
        <v>920</v>
      </c>
      <c r="G19" s="40">
        <f t="shared" si="2"/>
        <v>2.2222222222222223E-2</v>
      </c>
      <c r="H19" s="40">
        <f t="shared" si="3"/>
        <v>-7.0707070707070704E-2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1040</v>
      </c>
      <c r="E20" s="36">
        <v>1050</v>
      </c>
      <c r="F20" s="34">
        <v>1046.67</v>
      </c>
      <c r="G20" s="38">
        <f t="shared" si="2"/>
        <v>-3.1714285714285022E-3</v>
      </c>
      <c r="H20" s="38">
        <f t="shared" si="3"/>
        <v>6.4134615384616083E-3</v>
      </c>
      <c r="K20" s="53"/>
    </row>
    <row r="21" spans="1:16" ht="15.75">
      <c r="A21" s="21">
        <v>18</v>
      </c>
      <c r="B21" s="22" t="s">
        <v>40</v>
      </c>
      <c r="C21" s="30" t="s">
        <v>74</v>
      </c>
      <c r="D21" s="37">
        <v>1740</v>
      </c>
      <c r="E21" s="37">
        <v>1630</v>
      </c>
      <c r="F21" s="39">
        <v>1706.67</v>
      </c>
      <c r="G21" s="40">
        <f t="shared" si="2"/>
        <v>4.7036809815950965E-2</v>
      </c>
      <c r="H21" s="40">
        <f t="shared" si="3"/>
        <v>-1.915517241379306E-2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993</v>
      </c>
      <c r="E22" s="36">
        <v>886.68</v>
      </c>
      <c r="F22" s="34">
        <v>953.33</v>
      </c>
      <c r="G22" s="38">
        <f t="shared" si="2"/>
        <v>7.5168042585825878E-2</v>
      </c>
      <c r="H22" s="38">
        <f t="shared" si="3"/>
        <v>-3.994964753272906E-2</v>
      </c>
    </row>
    <row r="23" spans="1:16" ht="15.75">
      <c r="A23" s="21">
        <v>20</v>
      </c>
      <c r="B23" s="22" t="s">
        <v>43</v>
      </c>
      <c r="C23" s="23" t="s">
        <v>44</v>
      </c>
      <c r="D23" s="37">
        <v>1373</v>
      </c>
      <c r="E23" s="37">
        <v>1163.33</v>
      </c>
      <c r="F23" s="39">
        <v>1206.67</v>
      </c>
      <c r="G23" s="40">
        <f t="shared" si="2"/>
        <v>3.7255121074845611E-2</v>
      </c>
      <c r="H23" s="40">
        <f t="shared" si="3"/>
        <v>-0.1211434814275309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6">
        <v>1053.33</v>
      </c>
      <c r="F24" s="34">
        <v>1120</v>
      </c>
      <c r="G24" s="38">
        <f t="shared" si="2"/>
        <v>6.329450409653202E-2</v>
      </c>
      <c r="H24" s="38" t="s">
        <v>65</v>
      </c>
    </row>
    <row r="25" spans="1:16" ht="15.75">
      <c r="A25" s="21">
        <v>22</v>
      </c>
      <c r="B25" s="22" t="s">
        <v>47</v>
      </c>
      <c r="C25" s="23" t="s">
        <v>48</v>
      </c>
      <c r="D25" s="37">
        <v>1520</v>
      </c>
      <c r="E25" s="37">
        <v>1546.67</v>
      </c>
      <c r="F25" s="39">
        <v>1640</v>
      </c>
      <c r="G25" s="40">
        <f t="shared" si="2"/>
        <v>6.0342542365210368E-2</v>
      </c>
      <c r="H25" s="40">
        <f t="shared" ref="H25:H33" si="4">+(F25-D25)/D25</f>
        <v>7.8947368421052627E-2</v>
      </c>
    </row>
    <row r="26" spans="1:16" ht="15.75">
      <c r="A26" s="24">
        <v>23</v>
      </c>
      <c r="B26" s="26" t="s">
        <v>49</v>
      </c>
      <c r="C26" s="25" t="s">
        <v>50</v>
      </c>
      <c r="D26" s="36">
        <v>1990</v>
      </c>
      <c r="E26" s="36">
        <v>1740</v>
      </c>
      <c r="F26" s="34">
        <v>1746.67</v>
      </c>
      <c r="G26" s="38">
        <f t="shared" si="2"/>
        <v>3.8333333333333752E-3</v>
      </c>
      <c r="H26" s="38">
        <f t="shared" si="4"/>
        <v>-0.1222763819095477</v>
      </c>
    </row>
    <row r="27" spans="1:16" ht="15.75">
      <c r="A27" s="21">
        <v>24</v>
      </c>
      <c r="B27" s="22" t="s">
        <v>51</v>
      </c>
      <c r="C27" s="23" t="s">
        <v>52</v>
      </c>
      <c r="D27" s="37">
        <v>961.17</v>
      </c>
      <c r="E27" s="37">
        <v>813.33</v>
      </c>
      <c r="F27" s="39">
        <v>855</v>
      </c>
      <c r="G27" s="40">
        <f t="shared" ref="G27:G33" si="5">(F27-E27)/E27</f>
        <v>5.1233816532034918E-2</v>
      </c>
      <c r="H27" s="40">
        <f t="shared" si="4"/>
        <v>-0.11045912793782574</v>
      </c>
    </row>
    <row r="28" spans="1:16" ht="15.75">
      <c r="A28" s="24">
        <v>25</v>
      </c>
      <c r="B28" s="26" t="s">
        <v>53</v>
      </c>
      <c r="C28" s="25" t="s">
        <v>54</v>
      </c>
      <c r="D28" s="36">
        <v>1060</v>
      </c>
      <c r="E28" s="36">
        <v>1060</v>
      </c>
      <c r="F28" s="34">
        <v>1130</v>
      </c>
      <c r="G28" s="38">
        <f t="shared" si="5"/>
        <v>6.6037735849056603E-2</v>
      </c>
      <c r="H28" s="38">
        <f t="shared" si="4"/>
        <v>6.6037735849056603E-2</v>
      </c>
    </row>
    <row r="29" spans="1:16" ht="15.75">
      <c r="A29" s="21">
        <v>26</v>
      </c>
      <c r="B29" s="22" t="s">
        <v>55</v>
      </c>
      <c r="C29" s="23" t="s">
        <v>56</v>
      </c>
      <c r="D29" s="37">
        <v>1325</v>
      </c>
      <c r="E29" s="37">
        <v>1093.33</v>
      </c>
      <c r="F29" s="39">
        <v>1133.33</v>
      </c>
      <c r="G29" s="40">
        <f t="shared" si="5"/>
        <v>3.6585477394748156E-2</v>
      </c>
      <c r="H29" s="40">
        <f t="shared" si="4"/>
        <v>-0.14465660377358497</v>
      </c>
    </row>
    <row r="30" spans="1:16" ht="15.75">
      <c r="A30" s="24">
        <v>27</v>
      </c>
      <c r="B30" s="26" t="s">
        <v>57</v>
      </c>
      <c r="C30" s="25" t="s">
        <v>58</v>
      </c>
      <c r="D30" s="36">
        <v>400</v>
      </c>
      <c r="E30" s="36">
        <v>370</v>
      </c>
      <c r="F30" s="34">
        <v>360</v>
      </c>
      <c r="G30" s="38">
        <f t="shared" si="5"/>
        <v>-2.7027027027027029E-2</v>
      </c>
      <c r="H30" s="38">
        <f t="shared" si="4"/>
        <v>-0.1</v>
      </c>
    </row>
    <row r="31" spans="1:16" ht="15.75">
      <c r="A31" s="21">
        <v>28</v>
      </c>
      <c r="B31" s="22" t="s">
        <v>59</v>
      </c>
      <c r="C31" s="23" t="s">
        <v>60</v>
      </c>
      <c r="D31" s="37">
        <v>2060</v>
      </c>
      <c r="E31" s="37">
        <v>1863.33</v>
      </c>
      <c r="F31" s="39">
        <v>1766.66</v>
      </c>
      <c r="G31" s="40">
        <f t="shared" si="5"/>
        <v>-5.1880235921709976E-2</v>
      </c>
      <c r="H31" s="40">
        <f t="shared" si="4"/>
        <v>-0.14239805825242716</v>
      </c>
    </row>
    <row r="32" spans="1:16" ht="15.75">
      <c r="A32" s="24">
        <v>29</v>
      </c>
      <c r="B32" s="26" t="s">
        <v>61</v>
      </c>
      <c r="C32" s="25" t="s">
        <v>84</v>
      </c>
      <c r="D32" s="36">
        <v>2346.67</v>
      </c>
      <c r="E32" s="36">
        <v>2590</v>
      </c>
      <c r="F32" s="34">
        <v>2640</v>
      </c>
      <c r="G32" s="38">
        <f t="shared" si="5"/>
        <v>1.9305019305019305E-2</v>
      </c>
      <c r="H32" s="38">
        <f t="shared" si="4"/>
        <v>0.12499840199090623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1120</v>
      </c>
      <c r="E33" s="37">
        <v>840</v>
      </c>
      <c r="F33" s="39">
        <v>880</v>
      </c>
      <c r="G33" s="40">
        <f t="shared" si="5"/>
        <v>4.7619047619047616E-2</v>
      </c>
      <c r="H33" s="40">
        <f t="shared" si="4"/>
        <v>-0.21428571428571427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2024-03-25T13:40:01Z</dcterms:modified>
</cp:coreProperties>
</file>