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96" l="1"/>
  <c r="H35" i="2" l="1"/>
  <c r="G26" i="96" l="1"/>
  <c r="H32" i="96"/>
  <c r="H18" i="96"/>
  <c r="G14" i="96"/>
  <c r="H23" i="96" l="1"/>
  <c r="H11" i="96"/>
  <c r="H12" i="2" l="1"/>
  <c r="H31" i="96" l="1"/>
  <c r="H16" i="96" l="1"/>
  <c r="H21" i="96"/>
  <c r="G24" i="96" l="1"/>
  <c r="H13" i="96" l="1"/>
  <c r="G32" i="96" l="1"/>
  <c r="H30" i="96"/>
  <c r="G30" i="96"/>
  <c r="G29" i="96"/>
  <c r="H28" i="96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<sst xmlns="http://schemas.openxmlformats.org/spreadsheetml/2006/main" count="212" uniqueCount="98">
  <si>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</si>
  <si>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</si>
  <si>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</si>
  <si>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</si>
  <si>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</si>
  <si>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</si>
  <si>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</si>
  <si>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</si>
  <si>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</si>
  <si>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</si>
  <si>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</si>
  <si>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</si>
  <si>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</si>
  <si>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</si>
  <si>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</si>
  <si>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</si>
  <si>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</si>
  <si>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</si>
  <si>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</si>
  <si>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</si>
  <si>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</si>
  <si>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</si>
  <si>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</si>
  <si>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</si>
  <si>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</si>
  <si>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</si>
  <si>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</si>
  <si>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</si>
  <si>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</si>
  <si>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</si>
  <si>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</si>
  <si>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</si>
  <si>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</si>
  <si>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</si>
  <si>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</si>
  <si>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</si>
  <si>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</si>
  <si>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</si>
  <si>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</si>
  <si>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</si>
  <si>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</si>
  <si>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</si>
  <si>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</si>
  <si>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</si>
  <si>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</si>
  <si>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</si>
  <si>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</si>
  <si>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</si>
  <si>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</si>
  <si>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</si>
  <si>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</si>
  <si>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</si>
  <si>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</si>
  <si>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</si>
  <si>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</si>
  <si>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</si>
  <si>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</si>
  <si>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</si>
  <si>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</si>
  <si>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</si>
  <si>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</si>
  <si>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</si>
  <si>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</si>
  <si>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</si>
  <si>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</si>
  <si>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</si>
  <si>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</si>
  <si>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</si>
  <si>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</si>
  <si>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</si>
  <si>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</si>
  <si>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</si>
  <si>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</si>
  <si>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</si>
  <si>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</si>
  <si>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</si>
  <si>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</si>
  <si>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</si>
  <si>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</si>
  <si>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</si>
  <si>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</si>
  <si>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</si>
  <si>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</si>
  <si>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</si>
  <si>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</si>
  <si>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</si>
  <si>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</si>
  <si>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</si>
  <si>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</si>
  <si>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</si>
  <si>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</si>
  <si>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</si>
  <si>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Apr.</t>
  </si>
  <si>
    <t>Average of 2nd  week of  April</t>
  </si>
  <si>
    <t>3rd week of Apr.</t>
  </si>
  <si>
    <r>
      <t>% Change   compared to:3rd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Apr.2024</t>
    </r>
  </si>
  <si>
    <t>Average of 3rd  week of  April</t>
  </si>
  <si>
    <t>Compared to Average of 3rd  week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</si>
</sst>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E38" sqref="E38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95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1650</v>
      </c>
      <c r="E4" s="48">
        <v>1680</v>
      </c>
      <c r="F4" s="41">
        <v>1966.67</v>
      </c>
      <c r="G4" s="15">
        <f t="shared" ref="G4:G34" si="0">+(F4-E4)/E4</f>
        <v>0.1706369047619048</v>
      </c>
      <c r="H4" s="4">
        <f t="shared" ref="H4:H35" si="1">+((F4-D4)/D4)</f>
        <v>0.19192121212121216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1033.33</v>
      </c>
      <c r="E5" s="50">
        <v>1120</v>
      </c>
      <c r="F5" s="47">
        <v>1100</v>
      </c>
      <c r="G5" s="16">
        <f t="shared" si="0"/>
        <v>-1.7857142857142856E-2</v>
      </c>
      <c r="H5" s="10">
        <f t="shared" si="1"/>
        <v>6.4519562966332225E-2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1112.5</v>
      </c>
      <c r="E6" s="48">
        <v>1100</v>
      </c>
      <c r="F6" s="41">
        <v>1287.5</v>
      </c>
      <c r="G6" s="18">
        <f t="shared" si="0"/>
        <v>0.17045454545454544</v>
      </c>
      <c r="H6" s="4">
        <f t="shared" si="1"/>
        <v>0.15730337078651685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875</v>
      </c>
      <c r="E7" s="49">
        <v>812.5</v>
      </c>
      <c r="F7" s="42">
        <v>900</v>
      </c>
      <c r="G7" s="16">
        <f t="shared" si="0"/>
        <v>0.1076923076923077</v>
      </c>
      <c r="H7" s="10">
        <f t="shared" si="1"/>
        <v>2.8571428571428571E-2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1582.14</v>
      </c>
      <c r="E8" s="48">
        <v>1583.33</v>
      </c>
      <c r="F8" s="41">
        <v>1533.33</v>
      </c>
      <c r="G8" s="15">
        <f t="shared" si="0"/>
        <v>-3.1579013850555476E-2</v>
      </c>
      <c r="H8" s="4">
        <f t="shared" si="1"/>
        <v>-3.0850620046266555E-2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816.67</v>
      </c>
      <c r="E9" s="49">
        <v>633.33000000000004</v>
      </c>
      <c r="F9" s="42">
        <v>779.17</v>
      </c>
      <c r="G9" s="16">
        <f t="shared" si="0"/>
        <v>0.23027489618366398</v>
      </c>
      <c r="H9" s="10">
        <f t="shared" si="1"/>
        <v>-4.5918179925796221E-2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1083.33</v>
      </c>
      <c r="E10" s="48">
        <v>1220</v>
      </c>
      <c r="F10" s="41">
        <v>1258.33</v>
      </c>
      <c r="G10" s="15">
        <f t="shared" si="0"/>
        <v>3.1418032786885187E-2</v>
      </c>
      <c r="H10" s="4">
        <f t="shared" si="1"/>
        <v>0.16153895858141104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341.67</v>
      </c>
      <c r="E11" s="49">
        <v>414.29</v>
      </c>
      <c r="F11" s="42">
        <v>485</v>
      </c>
      <c r="G11" s="16">
        <f t="shared" si="0"/>
        <v>0.17067754471505461</v>
      </c>
      <c r="H11" s="10">
        <f t="shared" si="1"/>
        <v>0.41949834635759642</v>
      </c>
    </row>
    <row r="12" spans="1:16" ht="15.75">
      <c r="A12" s="1">
        <v>9</v>
      </c>
      <c r="B12" s="2" t="s">
        <v>20</v>
      </c>
      <c r="C12" s="3" t="s">
        <v>69</v>
      </c>
      <c r="D12" s="48">
        <v>1066.67</v>
      </c>
      <c r="E12" s="48">
        <v>960</v>
      </c>
      <c r="F12" s="41">
        <v>925</v>
      </c>
      <c r="G12" s="18">
        <f t="shared" si="0"/>
        <v>-3.6458333333333336E-2</v>
      </c>
      <c r="H12" s="4">
        <f t="shared" si="1"/>
        <v>-0.13281520995246895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585.71</v>
      </c>
      <c r="E13" s="49">
        <v>595.83000000000004</v>
      </c>
      <c r="F13" s="42">
        <v>710.71</v>
      </c>
      <c r="G13" s="16">
        <f t="shared" si="0"/>
        <v>0.19280667304432469</v>
      </c>
      <c r="H13" s="10">
        <f t="shared" si="1"/>
        <v>0.21341619572826143</v>
      </c>
    </row>
    <row r="14" spans="1:16" ht="15.75">
      <c r="A14" s="1">
        <v>11</v>
      </c>
      <c r="B14" s="2" t="s">
        <v>24</v>
      </c>
      <c r="C14" s="3" t="s">
        <v>70</v>
      </c>
      <c r="D14" s="48">
        <v>792.86</v>
      </c>
      <c r="E14" s="48">
        <v>820</v>
      </c>
      <c r="F14" s="41">
        <v>892.86</v>
      </c>
      <c r="G14" s="15">
        <f t="shared" si="0"/>
        <v>8.8853658536585389E-2</v>
      </c>
      <c r="H14" s="4">
        <f t="shared" si="1"/>
        <v>0.12612567161920138</v>
      </c>
    </row>
    <row r="15" spans="1:16" ht="15.75">
      <c r="A15" s="1">
        <v>12</v>
      </c>
      <c r="B15" s="12" t="s">
        <v>26</v>
      </c>
      <c r="C15" s="13" t="s">
        <v>27</v>
      </c>
      <c r="D15" s="49">
        <v>283.33</v>
      </c>
      <c r="E15" s="49">
        <v>260</v>
      </c>
      <c r="F15" s="42">
        <v>250</v>
      </c>
      <c r="G15" s="16">
        <f t="shared" si="0"/>
        <v>-3.8461538461538464E-2</v>
      </c>
      <c r="H15" s="10">
        <f t="shared" si="1"/>
        <v>-0.11763667807856558</v>
      </c>
    </row>
    <row r="16" spans="1:16" ht="15.75">
      <c r="A16" s="1">
        <v>13</v>
      </c>
      <c r="B16" s="2" t="s">
        <v>28</v>
      </c>
      <c r="C16" s="3" t="s">
        <v>29</v>
      </c>
      <c r="D16" s="48">
        <v>407.5</v>
      </c>
      <c r="E16" s="48">
        <v>475</v>
      </c>
      <c r="F16" s="41">
        <v>487.5</v>
      </c>
      <c r="G16" s="15">
        <f t="shared" si="0"/>
        <v>2.6315789473684209E-2</v>
      </c>
      <c r="H16" s="4">
        <f t="shared" si="1"/>
        <v>0.19631901840490798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430</v>
      </c>
      <c r="E17" s="49">
        <v>400</v>
      </c>
      <c r="F17" s="42">
        <v>450</v>
      </c>
      <c r="G17" s="16">
        <f t="shared" si="0"/>
        <v>0.125</v>
      </c>
      <c r="H17" s="10">
        <f t="shared" si="1"/>
        <v>4.6511627906976744E-2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875</v>
      </c>
      <c r="E18" s="48">
        <v>1642.86</v>
      </c>
      <c r="F18" s="41">
        <v>1735.71</v>
      </c>
      <c r="G18" s="15">
        <f t="shared" si="0"/>
        <v>5.6517293013403538E-2</v>
      </c>
      <c r="H18" s="4">
        <f t="shared" si="1"/>
        <v>0.98366857142857145</v>
      </c>
    </row>
    <row r="19" spans="1:17" ht="15.75">
      <c r="A19" s="11">
        <v>16</v>
      </c>
      <c r="B19" s="12" t="s">
        <v>34</v>
      </c>
      <c r="C19" s="13" t="s">
        <v>35</v>
      </c>
      <c r="D19" s="49">
        <v>1733.33</v>
      </c>
      <c r="E19" s="49">
        <v>1710</v>
      </c>
      <c r="F19" s="42">
        <v>1707.14</v>
      </c>
      <c r="G19" s="16">
        <f t="shared" si="0"/>
        <v>-1.6725146198829823E-3</v>
      </c>
      <c r="H19" s="10">
        <f t="shared" si="1"/>
        <v>-1.5109644441623828E-2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750</v>
      </c>
      <c r="E20" s="48">
        <v>630</v>
      </c>
      <c r="F20" s="41">
        <v>766.67</v>
      </c>
      <c r="G20" s="15">
        <f t="shared" si="0"/>
        <v>0.21693650793650787</v>
      </c>
      <c r="H20" s="4">
        <f t="shared" si="1"/>
        <v>2.2226666666666613E-2</v>
      </c>
    </row>
    <row r="21" spans="1:17" ht="15.75">
      <c r="A21" s="11">
        <v>18</v>
      </c>
      <c r="B21" s="12" t="s">
        <v>38</v>
      </c>
      <c r="C21" s="13" t="s">
        <v>39</v>
      </c>
      <c r="D21" s="49">
        <v>875</v>
      </c>
      <c r="E21" s="49">
        <v>760</v>
      </c>
      <c r="F21" s="42">
        <v>1033.33</v>
      </c>
      <c r="G21" s="16">
        <f t="shared" si="0"/>
        <v>0.35964473684210518</v>
      </c>
      <c r="H21" s="10">
        <f t="shared" si="1"/>
        <v>0.18094857142857135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1025</v>
      </c>
      <c r="E22" s="48">
        <v>1270</v>
      </c>
      <c r="F22" s="41">
        <v>1400</v>
      </c>
      <c r="G22" s="15">
        <f t="shared" si="0"/>
        <v>0.10236220472440945</v>
      </c>
      <c r="H22" s="4">
        <f t="shared" si="1"/>
        <v>0.36585365853658536</v>
      </c>
    </row>
    <row r="23" spans="1:17" ht="15.75">
      <c r="A23" s="11">
        <v>20</v>
      </c>
      <c r="B23" s="12" t="s">
        <v>41</v>
      </c>
      <c r="C23" s="14" t="s">
        <v>42</v>
      </c>
      <c r="D23" s="49">
        <v>750</v>
      </c>
      <c r="E23" s="49">
        <v>725</v>
      </c>
      <c r="F23" s="42">
        <v>925</v>
      </c>
      <c r="G23" s="16">
        <f t="shared" si="0"/>
        <v>0.27586206896551724</v>
      </c>
      <c r="H23" s="10">
        <f t="shared" si="1"/>
        <v>0.23333333333333334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1100</v>
      </c>
      <c r="E24" s="48">
        <v>1000</v>
      </c>
      <c r="F24" s="41">
        <v>1400</v>
      </c>
      <c r="G24" s="15">
        <f t="shared" si="0"/>
        <v>0.4</v>
      </c>
      <c r="H24" s="4">
        <f t="shared" si="1"/>
        <v>0.27272727272727271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925</v>
      </c>
      <c r="E25" s="49">
        <v>840</v>
      </c>
      <c r="F25" s="42">
        <v>1012.5</v>
      </c>
      <c r="G25" s="16">
        <f t="shared" si="0"/>
        <v>0.20535714285714285</v>
      </c>
      <c r="H25" s="10">
        <f t="shared" si="1"/>
        <v>9.45945945945946E-2</v>
      </c>
    </row>
    <row r="26" spans="1:17" ht="15.75">
      <c r="A26" s="1">
        <v>23</v>
      </c>
      <c r="B26" s="5" t="s">
        <v>47</v>
      </c>
      <c r="C26" s="3" t="s">
        <v>76</v>
      </c>
      <c r="D26" s="48">
        <v>900</v>
      </c>
      <c r="E26" s="48">
        <v>1200</v>
      </c>
      <c r="F26" s="41">
        <v>980</v>
      </c>
      <c r="G26" s="19">
        <f t="shared" si="0"/>
        <v>-0.18333333333333332</v>
      </c>
      <c r="H26" s="20">
        <f t="shared" si="1"/>
        <v>8.8888888888888892E-2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1066.67</v>
      </c>
      <c r="E27" s="49">
        <v>1160</v>
      </c>
      <c r="F27" s="42">
        <v>1216.67</v>
      </c>
      <c r="G27" s="16">
        <f t="shared" si="0"/>
        <v>4.8853448275862132E-2</v>
      </c>
      <c r="H27" s="10">
        <f t="shared" si="1"/>
        <v>0.14062456054824829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814.29</v>
      </c>
      <c r="E28" s="48">
        <v>715</v>
      </c>
      <c r="F28" s="41">
        <v>837.5</v>
      </c>
      <c r="G28" s="15">
        <f t="shared" si="0"/>
        <v>0.17132867132867133</v>
      </c>
      <c r="H28" s="4">
        <f t="shared" si="1"/>
        <v>2.8503358754252216E-2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650</v>
      </c>
      <c r="E29" s="49">
        <v>610</v>
      </c>
      <c r="F29" s="42">
        <v>625</v>
      </c>
      <c r="G29" s="16">
        <f t="shared" si="0"/>
        <v>2.4590163934426229E-2</v>
      </c>
      <c r="H29" s="10">
        <f t="shared" si="1"/>
        <v>-3.8461538461538464E-2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764.29</v>
      </c>
      <c r="E30" s="48">
        <v>600</v>
      </c>
      <c r="F30" s="41">
        <v>755</v>
      </c>
      <c r="G30" s="15">
        <f t="shared" si="0"/>
        <v>0.25833333333333336</v>
      </c>
      <c r="H30" s="4">
        <f t="shared" si="1"/>
        <v>-1.2155072027633444E-2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1120</v>
      </c>
      <c r="E31" s="49">
        <v>800</v>
      </c>
      <c r="F31" s="42">
        <v>1079.17</v>
      </c>
      <c r="G31" s="16">
        <f t="shared" si="0"/>
        <v>0.34896250000000006</v>
      </c>
      <c r="H31" s="4">
        <f t="shared" si="1"/>
        <v>-3.6455357142857081E-2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270</v>
      </c>
      <c r="E32" s="48">
        <v>280</v>
      </c>
      <c r="F32" s="41">
        <v>400</v>
      </c>
      <c r="G32" s="15">
        <f t="shared" si="0"/>
        <v>0.42857142857142855</v>
      </c>
      <c r="H32" s="4">
        <f t="shared" si="1"/>
        <v>0.48148148148148145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1600</v>
      </c>
      <c r="E33" s="49">
        <v>1583.33</v>
      </c>
      <c r="F33" s="42">
        <v>1564.29</v>
      </c>
      <c r="G33" s="16">
        <f t="shared" si="0"/>
        <v>-1.2025288474291502E-2</v>
      </c>
      <c r="H33" s="10">
        <f t="shared" si="1"/>
        <v>-2.2318750000000023E-2</v>
      </c>
    </row>
    <row r="34" spans="1:12" ht="15.75">
      <c r="A34" s="1">
        <v>31</v>
      </c>
      <c r="B34" s="5" t="s">
        <v>83</v>
      </c>
      <c r="C34" s="3" t="s">
        <v>84</v>
      </c>
      <c r="D34" s="48">
        <v>1600</v>
      </c>
      <c r="E34" s="48">
        <v>2064.29</v>
      </c>
      <c r="F34" s="41">
        <v>2100</v>
      </c>
      <c r="G34" s="18">
        <f t="shared" si="0"/>
        <v>1.7298926022990973E-2</v>
      </c>
      <c r="H34" s="4">
        <f t="shared" si="1"/>
        <v>0.3125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400</v>
      </c>
      <c r="E35" s="49"/>
      <c r="F35" s="42">
        <v>450</v>
      </c>
      <c r="G35" s="16"/>
      <c r="H35" s="10">
        <f t="shared" si="1"/>
        <v>0.125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workbookViewId="0">
      <selection activeCell="N14" sqref="N1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57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97</v>
      </c>
      <c r="H2" s="67"/>
    </row>
    <row r="3" spans="1:15" ht="42.75">
      <c r="A3" s="68" t="s">
        <v>2</v>
      </c>
      <c r="B3" s="69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2780</v>
      </c>
      <c r="E4" s="34">
        <v>3092</v>
      </c>
      <c r="F4" s="34">
        <v>3266.67</v>
      </c>
      <c r="G4" s="38">
        <f t="shared" ref="G4:G14" si="0">(F4-E4)/E4</f>
        <v>5.649094437257441E-2</v>
      </c>
      <c r="H4" s="38">
        <f t="shared" ref="H4:H13" si="1">+(F4-D4)/D4</f>
        <v>0.17506115107913672</v>
      </c>
      <c r="K4" t="s">
        <v>65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2193.33</v>
      </c>
      <c r="E5" s="39">
        <v>2193.33</v>
      </c>
      <c r="F5" s="39">
        <v>2220</v>
      </c>
      <c r="G5" s="40">
        <f t="shared" si="0"/>
        <v>1.215959294770968E-2</v>
      </c>
      <c r="H5" s="40">
        <f t="shared" si="1"/>
        <v>1.215959294770968E-2</v>
      </c>
      <c r="J5" t="s">
        <v>65</v>
      </c>
      <c r="K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2020</v>
      </c>
      <c r="E6" s="34">
        <v>2080</v>
      </c>
      <c r="F6" s="34">
        <v>2120</v>
      </c>
      <c r="G6" s="38">
        <f t="shared" si="0"/>
        <v>1.9230769230769232E-2</v>
      </c>
      <c r="H6" s="38">
        <f t="shared" si="1"/>
        <v>4.9504950495049507E-2</v>
      </c>
      <c r="K6" t="s">
        <v>65</v>
      </c>
    </row>
    <row r="7" spans="1:15" ht="15.75">
      <c r="A7" s="21">
        <v>4</v>
      </c>
      <c r="B7" s="22" t="s">
        <v>12</v>
      </c>
      <c r="C7" s="23" t="s">
        <v>13</v>
      </c>
      <c r="D7" s="37">
        <v>2426.67</v>
      </c>
      <c r="E7" s="39">
        <v>2495</v>
      </c>
      <c r="F7" s="39">
        <v>2548</v>
      </c>
      <c r="G7" s="40">
        <f t="shared" si="0"/>
        <v>2.1242484969939881E-2</v>
      </c>
      <c r="H7" s="40">
        <f t="shared" si="1"/>
        <v>4.9998557694288848E-2</v>
      </c>
    </row>
    <row r="8" spans="1:15" ht="15.75">
      <c r="A8" s="24">
        <v>5</v>
      </c>
      <c r="B8" s="26" t="s">
        <v>14</v>
      </c>
      <c r="C8" s="25" t="s">
        <v>15</v>
      </c>
      <c r="D8" s="36">
        <v>1327</v>
      </c>
      <c r="E8" s="34">
        <v>1226.67</v>
      </c>
      <c r="F8" s="34">
        <v>1280</v>
      </c>
      <c r="G8" s="38">
        <f t="shared" si="0"/>
        <v>4.3475425338518038E-2</v>
      </c>
      <c r="H8" s="38">
        <f t="shared" si="1"/>
        <v>-3.5418236623963831E-2</v>
      </c>
    </row>
    <row r="9" spans="1:15" ht="15.75">
      <c r="A9" s="21">
        <v>6</v>
      </c>
      <c r="B9" s="22" t="s">
        <v>16</v>
      </c>
      <c r="C9" s="23" t="s">
        <v>17</v>
      </c>
      <c r="D9" s="37">
        <v>2295</v>
      </c>
      <c r="E9" s="39">
        <v>2018</v>
      </c>
      <c r="F9" s="39">
        <v>2060</v>
      </c>
      <c r="G9" s="40">
        <f t="shared" si="0"/>
        <v>2.0812685827552031E-2</v>
      </c>
      <c r="H9" s="40">
        <f t="shared" si="1"/>
        <v>-0.10239651416122005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560</v>
      </c>
      <c r="E10" s="34">
        <v>640</v>
      </c>
      <c r="F10" s="34">
        <v>655</v>
      </c>
      <c r="G10" s="38">
        <f t="shared" si="0"/>
        <v>2.34375E-2</v>
      </c>
      <c r="H10" s="38">
        <f t="shared" si="1"/>
        <v>0.16964285714285715</v>
      </c>
    </row>
    <row r="11" spans="1:15" ht="15.75">
      <c r="A11" s="21">
        <v>8</v>
      </c>
      <c r="B11" s="22" t="s">
        <v>20</v>
      </c>
      <c r="C11" s="23" t="s">
        <v>21</v>
      </c>
      <c r="D11" s="37">
        <v>1760</v>
      </c>
      <c r="E11" s="39">
        <v>1893.33</v>
      </c>
      <c r="F11" s="39">
        <v>1910</v>
      </c>
      <c r="G11" s="40">
        <f t="shared" si="0"/>
        <v>8.8045929658327245E-3</v>
      </c>
      <c r="H11" s="40">
        <f t="shared" si="1"/>
        <v>8.5227272727272721E-2</v>
      </c>
    </row>
    <row r="12" spans="1:15" ht="15.75">
      <c r="A12" s="24">
        <v>9</v>
      </c>
      <c r="B12" s="26" t="s">
        <v>22</v>
      </c>
      <c r="C12" s="25" t="s">
        <v>23</v>
      </c>
      <c r="D12" s="36">
        <v>876</v>
      </c>
      <c r="E12" s="34">
        <v>886.67</v>
      </c>
      <c r="F12" s="34">
        <v>936.67</v>
      </c>
      <c r="G12" s="38">
        <f t="shared" si="0"/>
        <v>5.6390765448250196E-2</v>
      </c>
      <c r="H12" s="38">
        <f t="shared" si="1"/>
        <v>6.9257990867579861E-2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975</v>
      </c>
      <c r="E13" s="39">
        <v>1066.67</v>
      </c>
      <c r="F13" s="39">
        <v>1093.33</v>
      </c>
      <c r="G13" s="40">
        <f t="shared" si="0"/>
        <v>2.499367189477519E-2</v>
      </c>
      <c r="H13" s="40">
        <f t="shared" si="1"/>
        <v>0.12136410256410249</v>
      </c>
    </row>
    <row r="14" spans="1:15" ht="15.75">
      <c r="A14" s="24">
        <v>11</v>
      </c>
      <c r="B14" s="26" t="s">
        <v>26</v>
      </c>
      <c r="C14" s="25" t="s">
        <v>27</v>
      </c>
      <c r="D14" s="36"/>
      <c r="E14" s="34">
        <v>440</v>
      </c>
      <c r="F14" s="34">
        <v>420</v>
      </c>
      <c r="G14" s="38">
        <f t="shared" si="0"/>
        <v>-4.5454545454545456E-2</v>
      </c>
      <c r="H14" s="38" t="s">
        <v>65</v>
      </c>
    </row>
    <row r="15" spans="1:15" ht="15.75">
      <c r="A15" s="21">
        <v>12</v>
      </c>
      <c r="B15" s="22" t="s">
        <v>28</v>
      </c>
      <c r="C15" s="23" t="s">
        <v>29</v>
      </c>
      <c r="D15" s="37"/>
      <c r="E15" s="39"/>
      <c r="F15" s="39"/>
      <c r="G15" s="40"/>
      <c r="H15" s="40" t="s">
        <v>65</v>
      </c>
    </row>
    <row r="16" spans="1:15" ht="15.75">
      <c r="A16" s="24">
        <v>13</v>
      </c>
      <c r="B16" s="26" t="s">
        <v>30</v>
      </c>
      <c r="C16" s="25" t="s">
        <v>31</v>
      </c>
      <c r="D16" s="36">
        <v>693</v>
      </c>
      <c r="E16" s="34"/>
      <c r="F16" s="34">
        <v>910</v>
      </c>
      <c r="G16" s="38"/>
      <c r="H16" s="38">
        <f t="shared" ref="H16:H23" si="2">+(F16-D16)/D16</f>
        <v>0.31313131313131315</v>
      </c>
    </row>
    <row r="17" spans="1:16" ht="15.75">
      <c r="A17" s="21">
        <v>14</v>
      </c>
      <c r="B17" s="29" t="s">
        <v>32</v>
      </c>
      <c r="C17" s="23" t="s">
        <v>33</v>
      </c>
      <c r="D17" s="37">
        <v>1706.67</v>
      </c>
      <c r="E17" s="39">
        <v>2236</v>
      </c>
      <c r="F17" s="39">
        <v>2235</v>
      </c>
      <c r="G17" s="40">
        <f t="shared" ref="G17:G26" si="3">(F17-E17)/E17</f>
        <v>-4.4722719141323793E-4</v>
      </c>
      <c r="H17" s="40">
        <f t="shared" si="2"/>
        <v>0.30956775475047893</v>
      </c>
    </row>
    <row r="18" spans="1:16" ht="15.75">
      <c r="A18" s="24">
        <v>15</v>
      </c>
      <c r="B18" s="26" t="s">
        <v>34</v>
      </c>
      <c r="C18" s="25" t="s">
        <v>35</v>
      </c>
      <c r="D18" s="36">
        <v>3020</v>
      </c>
      <c r="E18" s="34">
        <v>3190</v>
      </c>
      <c r="F18" s="34">
        <v>3160</v>
      </c>
      <c r="G18" s="38">
        <f t="shared" si="3"/>
        <v>-9.4043887147335428E-3</v>
      </c>
      <c r="H18" s="38">
        <f t="shared" si="2"/>
        <v>4.6357615894039736E-2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865</v>
      </c>
      <c r="E19" s="39">
        <v>1040</v>
      </c>
      <c r="F19" s="39">
        <v>1205</v>
      </c>
      <c r="G19" s="40">
        <f t="shared" si="3"/>
        <v>0.15865384615384615</v>
      </c>
      <c r="H19" s="40">
        <f t="shared" si="2"/>
        <v>0.39306358381502893</v>
      </c>
    </row>
    <row r="20" spans="1:16" ht="15.75">
      <c r="A20" s="24">
        <v>17</v>
      </c>
      <c r="B20" s="26" t="s">
        <v>38</v>
      </c>
      <c r="C20" s="25" t="s">
        <v>39</v>
      </c>
      <c r="D20" s="36">
        <v>1070</v>
      </c>
      <c r="E20" s="34">
        <v>1096.67</v>
      </c>
      <c r="F20" s="34">
        <v>1240</v>
      </c>
      <c r="G20" s="38">
        <f t="shared" si="3"/>
        <v>0.13069565138099876</v>
      </c>
      <c r="H20" s="38">
        <f t="shared" si="2"/>
        <v>0.15887850467289719</v>
      </c>
      <c r="K20" s="53"/>
    </row>
    <row r="21" spans="1:16" ht="15.75">
      <c r="A21" s="21">
        <v>18</v>
      </c>
      <c r="B21" s="22" t="s">
        <v>40</v>
      </c>
      <c r="C21" s="30" t="s">
        <v>74</v>
      </c>
      <c r="D21" s="37">
        <v>1260</v>
      </c>
      <c r="E21" s="39">
        <v>1780</v>
      </c>
      <c r="F21" s="39">
        <v>1860</v>
      </c>
      <c r="G21" s="40">
        <f t="shared" si="3"/>
        <v>4.49438202247191E-2</v>
      </c>
      <c r="H21" s="40">
        <f t="shared" si="2"/>
        <v>0.47619047619047616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905</v>
      </c>
      <c r="E22" s="34">
        <v>986.67</v>
      </c>
      <c r="F22" s="34">
        <v>1160</v>
      </c>
      <c r="G22" s="38">
        <f t="shared" si="3"/>
        <v>0.17567170381181149</v>
      </c>
      <c r="H22" s="38">
        <f t="shared" si="2"/>
        <v>0.28176795580110497</v>
      </c>
    </row>
    <row r="23" spans="1:16" ht="15.75">
      <c r="A23" s="21">
        <v>20</v>
      </c>
      <c r="B23" s="22" t="s">
        <v>43</v>
      </c>
      <c r="C23" s="23" t="s">
        <v>44</v>
      </c>
      <c r="D23" s="37">
        <v>1380</v>
      </c>
      <c r="E23" s="39">
        <v>1253.33</v>
      </c>
      <c r="F23" s="39"/>
      <c r="G23" s="40"/>
      <c r="H23" s="40">
        <f t="shared" si="2"/>
        <v>-1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4">
        <v>1130</v>
      </c>
      <c r="F24" s="34">
        <v>1320</v>
      </c>
      <c r="G24" s="38">
        <f t="shared" si="3"/>
        <v>0.16814159292035399</v>
      </c>
      <c r="H24" s="38" t="s">
        <v>65</v>
      </c>
    </row>
    <row r="25" spans="1:16" ht="15.75">
      <c r="A25" s="21">
        <v>22</v>
      </c>
      <c r="B25" s="22" t="s">
        <v>47</v>
      </c>
      <c r="C25" s="23" t="s">
        <v>48</v>
      </c>
      <c r="D25" s="37">
        <v>1255</v>
      </c>
      <c r="E25" s="39">
        <v>1630</v>
      </c>
      <c r="F25" s="39">
        <v>1360</v>
      </c>
      <c r="G25" s="40">
        <f t="shared" si="3"/>
        <v>-0.16564417177914109</v>
      </c>
      <c r="H25" s="40">
        <f t="shared" ref="H25:H32" si="4">+(F25-D25)/D25</f>
        <v>8.3665338645418322E-2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2093</v>
      </c>
      <c r="E26" s="34">
        <v>1993.33</v>
      </c>
      <c r="F26" s="34">
        <v>2030</v>
      </c>
      <c r="G26" s="38">
        <f t="shared" si="3"/>
        <v>1.8396351833364306E-2</v>
      </c>
      <c r="H26" s="38">
        <f t="shared" si="4"/>
        <v>-3.0100334448160536E-2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995</v>
      </c>
      <c r="E27" s="39">
        <v>920</v>
      </c>
      <c r="F27" s="39">
        <v>994</v>
      </c>
      <c r="G27" s="40">
        <f t="shared" ref="G27:G32" si="5">(F27-E27)/E27</f>
        <v>8.0434782608695646E-2</v>
      </c>
      <c r="H27" s="40">
        <f t="shared" si="4"/>
        <v>-1.0050251256281408E-3</v>
      </c>
    </row>
    <row r="28" spans="1:16" ht="15.75">
      <c r="A28" s="24">
        <v>25</v>
      </c>
      <c r="B28" s="26" t="s">
        <v>53</v>
      </c>
      <c r="C28" s="25" t="s">
        <v>54</v>
      </c>
      <c r="D28" s="36">
        <v>1060</v>
      </c>
      <c r="E28" s="34">
        <v>1120</v>
      </c>
      <c r="F28" s="34">
        <v>1205</v>
      </c>
      <c r="G28" s="38">
        <f t="shared" si="5"/>
        <v>7.5892857142857137E-2</v>
      </c>
      <c r="H28" s="38">
        <f t="shared" si="4"/>
        <v>0.13679245283018868</v>
      </c>
    </row>
    <row r="29" spans="1:16" ht="15.75">
      <c r="A29" s="21">
        <v>26</v>
      </c>
      <c r="B29" s="22" t="s">
        <v>55</v>
      </c>
      <c r="C29" s="23" t="s">
        <v>56</v>
      </c>
      <c r="D29" s="37"/>
      <c r="E29" s="39">
        <v>1130</v>
      </c>
      <c r="F29" s="39">
        <v>1245</v>
      </c>
      <c r="G29" s="40">
        <f t="shared" si="5"/>
        <v>0.10176991150442478</v>
      </c>
      <c r="H29" s="40"/>
    </row>
    <row r="30" spans="1:16" ht="15.75">
      <c r="A30" s="24">
        <v>27</v>
      </c>
      <c r="B30" s="26" t="s">
        <v>57</v>
      </c>
      <c r="C30" s="25" t="s">
        <v>58</v>
      </c>
      <c r="D30" s="36">
        <v>460</v>
      </c>
      <c r="E30" s="34">
        <v>440</v>
      </c>
      <c r="F30" s="34">
        <v>473.33</v>
      </c>
      <c r="G30" s="38">
        <f t="shared" si="5"/>
        <v>7.574999999999997E-2</v>
      </c>
      <c r="H30" s="38">
        <f t="shared" si="4"/>
        <v>2.8978260869565182E-2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2020</v>
      </c>
      <c r="E31" s="39">
        <v>1806.67</v>
      </c>
      <c r="F31" s="39">
        <v>1813.33</v>
      </c>
      <c r="G31" s="40">
        <f t="shared" si="5"/>
        <v>3.6863400621031258E-3</v>
      </c>
      <c r="H31" s="40">
        <f t="shared" si="4"/>
        <v>-0.10231188118811885</v>
      </c>
    </row>
    <row r="32" spans="1:16" ht="15.75">
      <c r="A32" s="24">
        <v>29</v>
      </c>
      <c r="B32" s="26" t="s">
        <v>61</v>
      </c>
      <c r="C32" s="25" t="s">
        <v>84</v>
      </c>
      <c r="D32" s="36">
        <v>2570</v>
      </c>
      <c r="E32" s="34">
        <v>2640</v>
      </c>
      <c r="F32" s="34">
        <v>2670</v>
      </c>
      <c r="G32" s="38">
        <f t="shared" si="5"/>
        <v>1.1363636363636364E-2</v>
      </c>
      <c r="H32" s="38">
        <f t="shared" si="4"/>
        <v>3.8910505836575876E-2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9"/>
      <c r="F33" s="39">
        <v>1020</v>
      </c>
      <c r="G33" s="40"/>
      <c r="H33" s="40" t="s">
        <v>65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2024-04-29T07:16:46Z</dcterms:modified>
</cp:coreProperties>
</file>