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G15" i="96"/>
  <c r="H35" i="2" l="1"/>
  <c r="G32" i="96" l="1"/>
  <c r="H30" i="96"/>
  <c r="G29" i="96"/>
  <c r="G26" i="96"/>
  <c r="H32" i="96" l="1"/>
  <c r="H29" i="96"/>
  <c r="H26" i="96" l="1"/>
  <c r="H24" i="96"/>
  <c r="G24" i="96" l="1"/>
  <c r="H28" i="96" l="1"/>
  <c r="G23" i="96" l="1"/>
  <c r="H18" i="96" l="1"/>
  <c r="H23" i="96" l="1"/>
  <c r="H12" i="2" l="1"/>
  <c r="H31" i="96" l="1"/>
  <c r="H13" i="96" l="1"/>
  <c r="G30" i="96" l="1"/>
  <c r="G28" i="96"/>
  <c r="H27" i="96"/>
  <c r="H25" i="96"/>
  <c r="G25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<sst xmlns="http://schemas.openxmlformats.org/spreadsheetml/2006/main" count="223" uniqueCount="99">
  <si>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</si>
  <si>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</si>
  <si>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</si>
  <si>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</si>
  <si>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</si>
  <si>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</si>
  <si>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</si>
  <si>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</si>
  <si>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</si>
  <si>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</si>
  <si>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</si>
  <si>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</si>
  <si>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</si>
  <si>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</si>
  <si>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</si>
  <si>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</si>
  <si>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</si>
  <si>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</si>
  <si>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</si>
  <si>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</si>
  <si>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</si>
  <si>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</si>
  <si>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</si>
  <si>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</si>
  <si>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</si>
  <si>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</si>
  <si>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</si>
  <si>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</si>
  <si>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</si>
  <si>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</si>
  <si>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</si>
  <si>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</si>
  <si>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</si>
  <si>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</si>
  <si>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</si>
  <si>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</si>
  <si>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</si>
  <si>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</si>
  <si>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</si>
  <si>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</si>
  <si>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</si>
  <si>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</si>
  <si>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</si>
  <si>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</si>
  <si>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</si>
  <si>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</si>
  <si>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</si>
  <si>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</si>
  <si>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</si>
  <si>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</si>
  <si>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</si>
  <si>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</si>
  <si>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</si>
  <si>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</si>
  <si>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</si>
  <si>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</si>
  <si>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</si>
  <si>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</si>
  <si>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</si>
  <si>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</si>
  <si>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</si>
  <si>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</si>
  <si>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</si>
  <si>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</si>
  <si>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</si>
  <si>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</si>
  <si>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</si>
  <si>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</si>
  <si>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</si>
  <si>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</si>
  <si>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</si>
  <si>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</si>
  <si>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</si>
  <si>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</si>
  <si>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</si>
  <si>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</si>
  <si>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</si>
  <si>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</si>
  <si>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</si>
  <si>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</si>
  <si>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</si>
  <si>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</si>
  <si>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</si>
  <si>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</si>
  <si>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</si>
  <si>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</si>
  <si>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</si>
  <si>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</si>
  <si>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</si>
  <si>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</si>
  <si>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</si>
  <si>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</si>
  <si>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D</t>
  </si>
  <si>
    <t>2nd  week of June</t>
  </si>
  <si>
    <t>Average of 2nd  week of  June</t>
  </si>
  <si>
    <t>Average of 3rd  week of  June</t>
  </si>
  <si>
    <t>3rd  week of June</t>
  </si>
  <si>
    <t>% Change   compared to:3rd week of June 2024</t>
  </si>
  <si>
    <t>Compared to Average of 3rd week of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</si>
</sst>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D4" sqref="D4:D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0">
        <v>2023</v>
      </c>
      <c r="E2" s="59">
        <v>2024</v>
      </c>
      <c r="F2" s="59"/>
      <c r="G2" s="57" t="s">
        <v>97</v>
      </c>
      <c r="H2" s="57"/>
      <c r="I2" t="s">
        <v>65</v>
      </c>
      <c r="J2" t="s">
        <v>65</v>
      </c>
      <c r="L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96</v>
      </c>
      <c r="E3" s="43" t="s">
        <v>93</v>
      </c>
      <c r="F3" s="43" t="s">
        <v>96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2414.29</v>
      </c>
      <c r="E4" s="41">
        <v>2966.67</v>
      </c>
      <c r="F4" s="41">
        <v>1775</v>
      </c>
      <c r="G4" s="15">
        <f t="shared" ref="G4:G34" si="0">+(F4-E4)/E4</f>
        <v>-0.40168606552127473</v>
      </c>
      <c r="H4" s="4">
        <f t="shared" ref="H4:H35" si="1">+((F4-D4)/D4)</f>
        <v>-0.26479420450732927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1417.86</v>
      </c>
      <c r="E5" s="47">
        <v>1440</v>
      </c>
      <c r="F5" s="47">
        <v>1233.33</v>
      </c>
      <c r="G5" s="16">
        <f t="shared" si="0"/>
        <v>-0.14352083333333338</v>
      </c>
      <c r="H5" s="10">
        <f t="shared" si="1"/>
        <v>-0.13014684101392238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1620</v>
      </c>
      <c r="E6" s="41">
        <v>1442.86</v>
      </c>
      <c r="F6" s="41">
        <v>1462.5</v>
      </c>
      <c r="G6" s="18">
        <f t="shared" si="0"/>
        <v>1.3611854233952083E-2</v>
      </c>
      <c r="H6" s="4">
        <f t="shared" si="1"/>
        <v>-9.7222222222222224E-2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1392.86</v>
      </c>
      <c r="E7" s="42">
        <v>1120</v>
      </c>
      <c r="F7" s="42">
        <v>966.67</v>
      </c>
      <c r="G7" s="16">
        <f t="shared" si="0"/>
        <v>-0.13690178571428574</v>
      </c>
      <c r="H7" s="10">
        <f t="shared" si="1"/>
        <v>-0.30598193644730981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2164.29</v>
      </c>
      <c r="E8" s="41">
        <v>2135.71</v>
      </c>
      <c r="F8" s="41">
        <v>1983.3</v>
      </c>
      <c r="G8" s="15">
        <f t="shared" si="0"/>
        <v>-7.1362685008732496E-2</v>
      </c>
      <c r="H8" s="4">
        <f t="shared" si="1"/>
        <v>-8.3625576979055496E-2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1157.1400000000001</v>
      </c>
      <c r="E9" s="42">
        <v>1032.1400000000001</v>
      </c>
      <c r="F9" s="42">
        <v>712.5</v>
      </c>
      <c r="G9" s="16">
        <f t="shared" si="0"/>
        <v>-0.30968667041292852</v>
      </c>
      <c r="H9" s="10">
        <f t="shared" si="1"/>
        <v>-0.38425773890799736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1475</v>
      </c>
      <c r="E10" s="41">
        <v>1516.67</v>
      </c>
      <c r="F10" s="41">
        <v>1480</v>
      </c>
      <c r="G10" s="15">
        <f t="shared" si="0"/>
        <v>-2.4177968839628972E-2</v>
      </c>
      <c r="H10" s="4">
        <f t="shared" si="1"/>
        <v>3.3898305084745762E-3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500</v>
      </c>
      <c r="E11" s="42">
        <v>407.14</v>
      </c>
      <c r="F11" s="42">
        <v>445.83</v>
      </c>
      <c r="G11" s="16">
        <f t="shared" si="0"/>
        <v>9.5028737043768727E-2</v>
      </c>
      <c r="H11" s="10">
        <f t="shared" si="1"/>
        <v>-0.10834000000000003</v>
      </c>
    </row>
    <row r="12" spans="1:16" ht="15.75">
      <c r="A12" s="1">
        <v>9</v>
      </c>
      <c r="B12" s="2" t="s">
        <v>20</v>
      </c>
      <c r="C12" s="3" t="s">
        <v>69</v>
      </c>
      <c r="D12" s="48">
        <v>1350</v>
      </c>
      <c r="E12" s="41">
        <v>1100</v>
      </c>
      <c r="F12" s="41">
        <v>1000</v>
      </c>
      <c r="G12" s="18">
        <f t="shared" si="0"/>
        <v>-9.0909090909090912E-2</v>
      </c>
      <c r="H12" s="4">
        <f t="shared" si="1"/>
        <v>-0.25925925925925924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966.67</v>
      </c>
      <c r="E13" s="42">
        <v>889.29</v>
      </c>
      <c r="F13" s="42">
        <v>716.67</v>
      </c>
      <c r="G13" s="16">
        <f t="shared" si="0"/>
        <v>-0.1941099079040583</v>
      </c>
      <c r="H13" s="10">
        <f t="shared" si="1"/>
        <v>-0.25861979786276601</v>
      </c>
    </row>
    <row r="14" spans="1:16" ht="15.75">
      <c r="A14" s="1">
        <v>11</v>
      </c>
      <c r="B14" s="2" t="s">
        <v>24</v>
      </c>
      <c r="C14" s="3" t="s">
        <v>70</v>
      </c>
      <c r="D14" s="48">
        <v>1307.1400000000001</v>
      </c>
      <c r="E14" s="41">
        <v>1100</v>
      </c>
      <c r="F14" s="41">
        <v>1000</v>
      </c>
      <c r="G14" s="15">
        <f t="shared" si="0"/>
        <v>-9.0909090909090912E-2</v>
      </c>
      <c r="H14" s="4">
        <f t="shared" si="1"/>
        <v>-0.23497100540110477</v>
      </c>
    </row>
    <row r="15" spans="1:16" ht="15.75">
      <c r="A15" s="1">
        <v>12</v>
      </c>
      <c r="B15" s="12" t="s">
        <v>26</v>
      </c>
      <c r="C15" s="13" t="s">
        <v>27</v>
      </c>
      <c r="D15" s="49">
        <v>416.67</v>
      </c>
      <c r="E15" s="42">
        <v>375</v>
      </c>
      <c r="F15" s="42">
        <v>276.25</v>
      </c>
      <c r="G15" s="16">
        <f t="shared" si="0"/>
        <v>-0.26333333333333331</v>
      </c>
      <c r="H15" s="10">
        <f t="shared" si="1"/>
        <v>-0.33700530395756839</v>
      </c>
    </row>
    <row r="16" spans="1:16" ht="15.75">
      <c r="A16" s="1">
        <v>13</v>
      </c>
      <c r="B16" s="2" t="s">
        <v>28</v>
      </c>
      <c r="C16" s="3" t="s">
        <v>29</v>
      </c>
      <c r="D16" s="48">
        <v>850</v>
      </c>
      <c r="E16" s="41">
        <v>700</v>
      </c>
      <c r="F16" s="41">
        <v>600</v>
      </c>
      <c r="G16" s="15">
        <f t="shared" si="0"/>
        <v>-0.14285714285714285</v>
      </c>
      <c r="H16" s="4">
        <f t="shared" si="1"/>
        <v>-0.29411764705882354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578.57000000000005</v>
      </c>
      <c r="E17" s="42">
        <v>650</v>
      </c>
      <c r="F17" s="42">
        <v>450</v>
      </c>
      <c r="G17" s="16">
        <f t="shared" si="0"/>
        <v>-0.30769230769230771</v>
      </c>
      <c r="H17" s="10">
        <f t="shared" si="1"/>
        <v>-0.22222030177852298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1396.43</v>
      </c>
      <c r="E18" s="41">
        <v>1564.29</v>
      </c>
      <c r="F18" s="41">
        <v>1383.33</v>
      </c>
      <c r="G18" s="15">
        <f t="shared" si="0"/>
        <v>-0.11568187484417854</v>
      </c>
      <c r="H18" s="4">
        <f t="shared" si="1"/>
        <v>-9.3810645718010472E-3</v>
      </c>
    </row>
    <row r="19" spans="1:17" ht="15.75">
      <c r="A19" s="11">
        <v>16</v>
      </c>
      <c r="B19" s="12" t="s">
        <v>34</v>
      </c>
      <c r="C19" s="13" t="s">
        <v>35</v>
      </c>
      <c r="D19" s="49">
        <v>2435.71</v>
      </c>
      <c r="E19" s="42">
        <v>2457.14</v>
      </c>
      <c r="F19" s="42">
        <v>2258.33</v>
      </c>
      <c r="G19" s="16">
        <f t="shared" si="0"/>
        <v>-8.0911140594349507E-2</v>
      </c>
      <c r="H19" s="10">
        <f t="shared" si="1"/>
        <v>-7.2824761568495475E-2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1166.67</v>
      </c>
      <c r="E20" s="41">
        <v>870.83</v>
      </c>
      <c r="F20" s="41">
        <v>625</v>
      </c>
      <c r="G20" s="15">
        <f t="shared" si="0"/>
        <v>-0.28229390351733408</v>
      </c>
      <c r="H20" s="4">
        <f t="shared" si="1"/>
        <v>-0.46428724489358603</v>
      </c>
    </row>
    <row r="21" spans="1:17" ht="15.75">
      <c r="A21" s="11">
        <v>18</v>
      </c>
      <c r="B21" s="12" t="s">
        <v>38</v>
      </c>
      <c r="C21" s="13" t="s">
        <v>39</v>
      </c>
      <c r="D21" s="49">
        <v>1278.57</v>
      </c>
      <c r="E21" s="42">
        <v>1064.29</v>
      </c>
      <c r="F21" s="42">
        <v>725</v>
      </c>
      <c r="G21" s="16">
        <f t="shared" si="0"/>
        <v>-0.318794689417358</v>
      </c>
      <c r="H21" s="10">
        <f t="shared" si="1"/>
        <v>-0.4329602602907936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1621.43</v>
      </c>
      <c r="E22" s="41">
        <v>1560</v>
      </c>
      <c r="F22" s="41">
        <v>1400</v>
      </c>
      <c r="G22" s="15">
        <f t="shared" si="0"/>
        <v>-0.10256410256410256</v>
      </c>
      <c r="H22" s="4">
        <f t="shared" si="1"/>
        <v>-0.13656463738798472</v>
      </c>
    </row>
    <row r="23" spans="1:17" ht="15.75">
      <c r="A23" s="11">
        <v>20</v>
      </c>
      <c r="B23" s="12" t="s">
        <v>41</v>
      </c>
      <c r="C23" s="14" t="s">
        <v>42</v>
      </c>
      <c r="D23" s="49">
        <v>1228.57</v>
      </c>
      <c r="E23" s="42">
        <v>962.5</v>
      </c>
      <c r="F23" s="42">
        <v>925</v>
      </c>
      <c r="G23" s="16">
        <f t="shared" si="0"/>
        <v>-3.896103896103896E-2</v>
      </c>
      <c r="H23" s="10">
        <f t="shared" si="1"/>
        <v>-0.24709214778156716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1471.43</v>
      </c>
      <c r="E24" s="41">
        <v>1350</v>
      </c>
      <c r="F24" s="41">
        <v>1287.5</v>
      </c>
      <c r="G24" s="15">
        <f t="shared" si="0"/>
        <v>-4.6296296296296294E-2</v>
      </c>
      <c r="H24" s="4">
        <f t="shared" si="1"/>
        <v>-0.12500084951373838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1285.71</v>
      </c>
      <c r="E25" s="42">
        <v>1207.1400000000001</v>
      </c>
      <c r="F25" s="42">
        <v>966.67</v>
      </c>
      <c r="G25" s="16">
        <f t="shared" si="0"/>
        <v>-0.19920638865417442</v>
      </c>
      <c r="H25" s="10">
        <f t="shared" si="1"/>
        <v>-0.24814304936572015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8">
        <v>1514.29</v>
      </c>
      <c r="E26" s="41">
        <v>1207.1400000000001</v>
      </c>
      <c r="F26" s="41">
        <v>1287.5</v>
      </c>
      <c r="G26" s="19">
        <f t="shared" si="0"/>
        <v>6.6570571764666811E-2</v>
      </c>
      <c r="H26" s="20">
        <f t="shared" si="1"/>
        <v>-0.14976655726446056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1566.67</v>
      </c>
      <c r="E27" s="42">
        <v>1450</v>
      </c>
      <c r="F27" s="42">
        <v>1275</v>
      </c>
      <c r="G27" s="16">
        <f t="shared" si="0"/>
        <v>-0.1206896551724138</v>
      </c>
      <c r="H27" s="10">
        <f t="shared" si="1"/>
        <v>-0.18617194431501213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1128.57</v>
      </c>
      <c r="E28" s="41">
        <v>862.5</v>
      </c>
      <c r="F28" s="41">
        <v>645.83000000000004</v>
      </c>
      <c r="G28" s="15">
        <f t="shared" si="0"/>
        <v>-0.25121159420289851</v>
      </c>
      <c r="H28" s="4">
        <f t="shared" si="1"/>
        <v>-0.42774484524663947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942.86</v>
      </c>
      <c r="E29" s="42">
        <v>745</v>
      </c>
      <c r="F29" s="42">
        <v>495</v>
      </c>
      <c r="G29" s="16">
        <f t="shared" si="0"/>
        <v>-0.33557046979865773</v>
      </c>
      <c r="H29" s="10">
        <f t="shared" si="1"/>
        <v>-0.47500159090427002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1042.8599999999999</v>
      </c>
      <c r="E30" s="41">
        <v>750</v>
      </c>
      <c r="F30" s="41">
        <v>600</v>
      </c>
      <c r="G30" s="15">
        <f t="shared" si="0"/>
        <v>-0.2</v>
      </c>
      <c r="H30" s="4">
        <f t="shared" si="1"/>
        <v>-0.42465911052298483</v>
      </c>
    </row>
    <row r="31" spans="1:17" ht="15.75">
      <c r="A31" s="11">
        <v>28</v>
      </c>
      <c r="B31" s="12" t="s">
        <v>55</v>
      </c>
      <c r="C31" s="13" t="s">
        <v>81</v>
      </c>
      <c r="D31" s="49">
        <v>1530</v>
      </c>
      <c r="E31" s="42">
        <v>1370</v>
      </c>
      <c r="F31" s="42">
        <v>1160</v>
      </c>
      <c r="G31" s="16">
        <f t="shared" si="0"/>
        <v>-0.15328467153284672</v>
      </c>
      <c r="H31" s="4">
        <f t="shared" si="1"/>
        <v>-0.24183006535947713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420</v>
      </c>
      <c r="E32" s="41">
        <v>312.5</v>
      </c>
      <c r="F32" s="41">
        <v>311.67</v>
      </c>
      <c r="G32" s="15">
        <f t="shared" si="0"/>
        <v>-2.6559999999999492E-3</v>
      </c>
      <c r="H32" s="4">
        <f t="shared" si="1"/>
        <v>-0.2579285714285714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1696.43</v>
      </c>
      <c r="E33" s="42">
        <v>1580</v>
      </c>
      <c r="F33" s="42">
        <v>1691.67</v>
      </c>
      <c r="G33" s="16">
        <f t="shared" si="0"/>
        <v>7.0677215189873466E-2</v>
      </c>
      <c r="H33" s="10">
        <f t="shared" si="1"/>
        <v>-2.8058923739853639E-3</v>
      </c>
    </row>
    <row r="34" spans="1:12" ht="15.75">
      <c r="A34" s="1">
        <v>31</v>
      </c>
      <c r="B34" s="5" t="s">
        <v>83</v>
      </c>
      <c r="C34" s="3" t="s">
        <v>84</v>
      </c>
      <c r="D34" s="48">
        <v>2325</v>
      </c>
      <c r="E34" s="41">
        <v>2250</v>
      </c>
      <c r="F34" s="41">
        <v>2250</v>
      </c>
      <c r="G34" s="18">
        <f t="shared" si="0"/>
        <v>0</v>
      </c>
      <c r="H34" s="4">
        <f t="shared" si="1"/>
        <v>-3.2258064516129031E-2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600</v>
      </c>
      <c r="E35" s="42"/>
      <c r="F35" s="42">
        <v>500</v>
      </c>
      <c r="G35" s="16"/>
      <c r="H35" s="10">
        <f t="shared" si="1"/>
        <v>-0.16666666666666666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2"/>
  <sheetViews>
    <sheetView tabSelected="1" workbookViewId="0">
      <selection activeCell="H21" sqref="H21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7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7" ht="57" customHeight="1">
      <c r="A2" s="62" t="s">
        <v>1</v>
      </c>
      <c r="B2" s="63"/>
      <c r="C2" s="64"/>
      <c r="D2" s="51">
        <v>2023</v>
      </c>
      <c r="E2" s="69">
        <v>2024</v>
      </c>
      <c r="F2" s="70"/>
      <c r="G2" s="65" t="s">
        <v>98</v>
      </c>
      <c r="H2" s="66"/>
      <c r="J2" t="s">
        <v>65</v>
      </c>
    </row>
    <row r="3" spans="1:17" ht="42.75">
      <c r="A3" s="67" t="s">
        <v>2</v>
      </c>
      <c r="B3" s="68"/>
      <c r="C3" s="27" t="s">
        <v>3</v>
      </c>
      <c r="D3" s="28" t="s">
        <v>95</v>
      </c>
      <c r="E3" s="28" t="s">
        <v>94</v>
      </c>
      <c r="F3" s="28" t="s">
        <v>95</v>
      </c>
      <c r="G3" s="28" t="s">
        <v>4</v>
      </c>
      <c r="H3" s="28" t="s">
        <v>5</v>
      </c>
      <c r="K3" t="s">
        <v>65</v>
      </c>
    </row>
    <row r="4" spans="1:17" ht="15.75">
      <c r="A4" s="24">
        <v>1</v>
      </c>
      <c r="B4" s="26" t="s">
        <v>6</v>
      </c>
      <c r="C4" s="25" t="s">
        <v>7</v>
      </c>
      <c r="D4" s="36">
        <v>4258</v>
      </c>
      <c r="E4" s="34">
        <v>4325</v>
      </c>
      <c r="F4" s="34">
        <v>3490</v>
      </c>
      <c r="G4" s="38">
        <f t="shared" ref="G4:G15" si="0">(F4-E4)/E4</f>
        <v>-0.19306358381502889</v>
      </c>
      <c r="H4" s="38">
        <f t="shared" ref="H4:H13" si="1">+(F4-D4)/D4</f>
        <v>-0.18036636918741192</v>
      </c>
      <c r="K4" t="s">
        <v>65</v>
      </c>
      <c r="M4" t="s">
        <v>65</v>
      </c>
      <c r="O4" t="s">
        <v>65</v>
      </c>
    </row>
    <row r="5" spans="1:17" ht="15.75">
      <c r="A5" s="21">
        <v>2</v>
      </c>
      <c r="B5" s="22" t="s">
        <v>8</v>
      </c>
      <c r="C5" s="23" t="s">
        <v>9</v>
      </c>
      <c r="D5" s="37">
        <v>2852</v>
      </c>
      <c r="E5" s="39">
        <v>3015</v>
      </c>
      <c r="F5" s="39">
        <v>2420</v>
      </c>
      <c r="G5" s="40">
        <f t="shared" si="0"/>
        <v>-0.19734660033167495</v>
      </c>
      <c r="H5" s="40">
        <f t="shared" si="1"/>
        <v>-0.1514726507713885</v>
      </c>
      <c r="J5" t="s">
        <v>65</v>
      </c>
      <c r="K5" t="s">
        <v>65</v>
      </c>
      <c r="L5" t="s">
        <v>65</v>
      </c>
    </row>
    <row r="6" spans="1:17" ht="15.75">
      <c r="A6" s="24">
        <v>3</v>
      </c>
      <c r="B6" s="26" t="s">
        <v>10</v>
      </c>
      <c r="C6" s="25" t="s">
        <v>11</v>
      </c>
      <c r="D6" s="36">
        <v>2760</v>
      </c>
      <c r="E6" s="34">
        <v>2293.3000000000002</v>
      </c>
      <c r="F6" s="34">
        <v>2160</v>
      </c>
      <c r="G6" s="38">
        <f t="shared" si="0"/>
        <v>-5.8125844852396184E-2</v>
      </c>
      <c r="H6" s="38">
        <f t="shared" si="1"/>
        <v>-0.21739130434782608</v>
      </c>
      <c r="K6" t="s">
        <v>65</v>
      </c>
    </row>
    <row r="7" spans="1:17" ht="15.75">
      <c r="A7" s="21">
        <v>4</v>
      </c>
      <c r="B7" s="22" t="s">
        <v>12</v>
      </c>
      <c r="C7" s="23" t="s">
        <v>13</v>
      </c>
      <c r="D7" s="37">
        <v>3386.67</v>
      </c>
      <c r="E7" s="39">
        <v>3306.67</v>
      </c>
      <c r="F7" s="39">
        <v>3006.67</v>
      </c>
      <c r="G7" s="40">
        <f t="shared" si="0"/>
        <v>-9.0725714994238912E-2</v>
      </c>
      <c r="H7" s="40">
        <f t="shared" si="1"/>
        <v>-0.11220461397183663</v>
      </c>
    </row>
    <row r="8" spans="1:17" ht="15.75">
      <c r="A8" s="24">
        <v>5</v>
      </c>
      <c r="B8" s="26" t="s">
        <v>14</v>
      </c>
      <c r="C8" s="25" t="s">
        <v>15</v>
      </c>
      <c r="D8" s="36">
        <v>1920</v>
      </c>
      <c r="E8" s="34">
        <v>1810</v>
      </c>
      <c r="F8" s="34">
        <v>1620</v>
      </c>
      <c r="G8" s="38">
        <f t="shared" si="0"/>
        <v>-0.10497237569060773</v>
      </c>
      <c r="H8" s="38">
        <f t="shared" si="1"/>
        <v>-0.15625</v>
      </c>
    </row>
    <row r="9" spans="1:17" ht="15.75">
      <c r="A9" s="21">
        <v>6</v>
      </c>
      <c r="B9" s="22" t="s">
        <v>16</v>
      </c>
      <c r="C9" s="23" t="s">
        <v>17</v>
      </c>
      <c r="D9" s="37">
        <v>3022</v>
      </c>
      <c r="E9" s="39">
        <v>2593.33</v>
      </c>
      <c r="F9" s="39">
        <v>2263.33</v>
      </c>
      <c r="G9" s="40">
        <f t="shared" si="0"/>
        <v>-0.12724952088627364</v>
      </c>
      <c r="H9" s="40">
        <f t="shared" si="1"/>
        <v>-0.25104897418927863</v>
      </c>
      <c r="L9" t="s">
        <v>65</v>
      </c>
      <c r="M9" t="s">
        <v>65</v>
      </c>
      <c r="Q9" t="s">
        <v>65</v>
      </c>
    </row>
    <row r="10" spans="1:17" ht="15.75">
      <c r="A10" s="24">
        <v>7</v>
      </c>
      <c r="B10" s="26" t="s">
        <v>18</v>
      </c>
      <c r="C10" s="25" t="s">
        <v>19</v>
      </c>
      <c r="D10" s="36">
        <v>740</v>
      </c>
      <c r="E10" s="34">
        <v>706.67</v>
      </c>
      <c r="F10" s="34">
        <v>712</v>
      </c>
      <c r="G10" s="38">
        <f t="shared" si="0"/>
        <v>7.5424172527488662E-3</v>
      </c>
      <c r="H10" s="38">
        <f t="shared" si="1"/>
        <v>-3.783783783783784E-2</v>
      </c>
      <c r="M10" t="s">
        <v>65</v>
      </c>
      <c r="P10" t="s">
        <v>65</v>
      </c>
    </row>
    <row r="11" spans="1:17" ht="15.75">
      <c r="A11" s="21">
        <v>8</v>
      </c>
      <c r="B11" s="22" t="s">
        <v>20</v>
      </c>
      <c r="C11" s="23" t="s">
        <v>21</v>
      </c>
      <c r="D11" s="37"/>
      <c r="E11" s="39">
        <v>1990</v>
      </c>
      <c r="F11" s="39">
        <v>1984</v>
      </c>
      <c r="G11" s="40">
        <f t="shared" si="0"/>
        <v>-3.015075376884422E-3</v>
      </c>
      <c r="H11" s="40"/>
    </row>
    <row r="12" spans="1:17" ht="15.75">
      <c r="A12" s="24">
        <v>9</v>
      </c>
      <c r="B12" s="26" t="s">
        <v>22</v>
      </c>
      <c r="C12" s="25" t="s">
        <v>23</v>
      </c>
      <c r="D12" s="36">
        <v>1256.67</v>
      </c>
      <c r="E12" s="34">
        <v>1220</v>
      </c>
      <c r="F12" s="34">
        <v>1006.67</v>
      </c>
      <c r="G12" s="38">
        <f t="shared" si="0"/>
        <v>-0.17486065573770496</v>
      </c>
      <c r="H12" s="38">
        <f t="shared" si="1"/>
        <v>-0.19893846435420603</v>
      </c>
    </row>
    <row r="13" spans="1:17" ht="15.75">
      <c r="A13" s="21">
        <v>10</v>
      </c>
      <c r="B13" s="22" t="s">
        <v>24</v>
      </c>
      <c r="C13" s="23" t="s">
        <v>25</v>
      </c>
      <c r="D13" s="37">
        <v>1555</v>
      </c>
      <c r="E13" s="39">
        <v>1320</v>
      </c>
      <c r="F13" s="39">
        <v>1246.67</v>
      </c>
      <c r="G13" s="40">
        <f t="shared" si="0"/>
        <v>-5.555303030303025E-2</v>
      </c>
      <c r="H13" s="40">
        <f t="shared" si="1"/>
        <v>-0.19828295819935687</v>
      </c>
    </row>
    <row r="14" spans="1:17" ht="15.75">
      <c r="A14" s="24">
        <v>11</v>
      </c>
      <c r="B14" s="26" t="s">
        <v>26</v>
      </c>
      <c r="C14" s="25" t="s">
        <v>27</v>
      </c>
      <c r="D14" s="36">
        <v>720</v>
      </c>
      <c r="E14" s="34"/>
      <c r="F14" s="34"/>
      <c r="G14" s="38"/>
      <c r="H14" s="38" t="s">
        <v>65</v>
      </c>
    </row>
    <row r="15" spans="1:17" ht="15.75">
      <c r="A15" s="21">
        <v>12</v>
      </c>
      <c r="B15" s="22" t="s">
        <v>28</v>
      </c>
      <c r="C15" s="23" t="s">
        <v>29</v>
      </c>
      <c r="D15" s="37"/>
      <c r="E15" s="39">
        <v>720</v>
      </c>
      <c r="F15" s="39">
        <v>680</v>
      </c>
      <c r="G15" s="40">
        <f t="shared" si="0"/>
        <v>-5.5555555555555552E-2</v>
      </c>
      <c r="H15" s="40" t="s">
        <v>65</v>
      </c>
    </row>
    <row r="16" spans="1:17" ht="15.75">
      <c r="A16" s="24">
        <v>13</v>
      </c>
      <c r="B16" s="26" t="s">
        <v>30</v>
      </c>
      <c r="C16" s="25" t="s">
        <v>31</v>
      </c>
      <c r="D16" s="36">
        <v>880</v>
      </c>
      <c r="E16" s="34"/>
      <c r="F16" s="34"/>
      <c r="G16" s="38"/>
      <c r="H16" s="38"/>
    </row>
    <row r="17" spans="1:16" ht="15.75">
      <c r="A17" s="21">
        <v>14</v>
      </c>
      <c r="B17" s="29" t="s">
        <v>32</v>
      </c>
      <c r="C17" s="23" t="s">
        <v>33</v>
      </c>
      <c r="D17" s="37">
        <v>1890</v>
      </c>
      <c r="E17" s="39">
        <v>1995</v>
      </c>
      <c r="F17" s="39">
        <v>1880</v>
      </c>
      <c r="G17" s="40">
        <f t="shared" ref="G17:G26" si="2">(F17-E17)/E17</f>
        <v>-5.764411027568922E-2</v>
      </c>
      <c r="H17" s="40">
        <f t="shared" ref="H17:H24" si="3">+(F17-D17)/D17</f>
        <v>-5.2910052910052907E-3</v>
      </c>
    </row>
    <row r="18" spans="1:16" ht="15.75">
      <c r="A18" s="24">
        <v>15</v>
      </c>
      <c r="B18" s="26" t="s">
        <v>34</v>
      </c>
      <c r="C18" s="25" t="s">
        <v>35</v>
      </c>
      <c r="D18" s="36">
        <v>3880</v>
      </c>
      <c r="E18" s="34">
        <v>3880</v>
      </c>
      <c r="F18" s="34">
        <v>3530</v>
      </c>
      <c r="G18" s="38">
        <f t="shared" si="2"/>
        <v>-9.0206185567010308E-2</v>
      </c>
      <c r="H18" s="38">
        <f t="shared" si="3"/>
        <v>-9.0206185567010308E-2</v>
      </c>
    </row>
    <row r="19" spans="1:16" ht="15.75">
      <c r="A19" s="21">
        <v>16</v>
      </c>
      <c r="B19" s="22" t="s">
        <v>36</v>
      </c>
      <c r="C19" s="23" t="s">
        <v>37</v>
      </c>
      <c r="D19" s="37">
        <v>1420</v>
      </c>
      <c r="E19" s="39">
        <v>1066.67</v>
      </c>
      <c r="F19" s="39">
        <v>920</v>
      </c>
      <c r="G19" s="40">
        <f t="shared" si="2"/>
        <v>-0.13750269530407724</v>
      </c>
      <c r="H19" s="40">
        <f t="shared" si="3"/>
        <v>-0.352112676056338</v>
      </c>
    </row>
    <row r="20" spans="1:16" ht="15.75">
      <c r="A20" s="24">
        <v>17</v>
      </c>
      <c r="B20" s="26" t="s">
        <v>38</v>
      </c>
      <c r="C20" s="25" t="s">
        <v>39</v>
      </c>
      <c r="D20" s="36">
        <v>1446.67</v>
      </c>
      <c r="E20" s="34">
        <v>1220</v>
      </c>
      <c r="F20" s="34">
        <v>1010</v>
      </c>
      <c r="G20" s="38">
        <f t="shared" si="2"/>
        <v>-0.1721311475409836</v>
      </c>
      <c r="H20" s="38">
        <f t="shared" si="3"/>
        <v>-0.30184492662459306</v>
      </c>
      <c r="K20" s="52"/>
    </row>
    <row r="21" spans="1:16" ht="15.75">
      <c r="A21" s="21">
        <v>18</v>
      </c>
      <c r="B21" s="22" t="s">
        <v>40</v>
      </c>
      <c r="C21" s="30" t="s">
        <v>74</v>
      </c>
      <c r="D21" s="37"/>
      <c r="E21" s="39">
        <v>1893.33</v>
      </c>
      <c r="F21" s="39">
        <v>1810</v>
      </c>
      <c r="G21" s="40">
        <f t="shared" si="2"/>
        <v>-4.4012401430284169E-2</v>
      </c>
      <c r="H21" s="40"/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1540</v>
      </c>
      <c r="E22" s="34">
        <v>1360</v>
      </c>
      <c r="F22" s="34">
        <v>1240</v>
      </c>
      <c r="G22" s="38">
        <f t="shared" si="2"/>
        <v>-8.8235294117647065E-2</v>
      </c>
      <c r="H22" s="38">
        <f t="shared" si="3"/>
        <v>-0.19480519480519481</v>
      </c>
    </row>
    <row r="23" spans="1:16" ht="15.75">
      <c r="A23" s="21">
        <v>20</v>
      </c>
      <c r="B23" s="22" t="s">
        <v>43</v>
      </c>
      <c r="C23" s="23" t="s">
        <v>44</v>
      </c>
      <c r="D23" s="37">
        <v>1830</v>
      </c>
      <c r="E23" s="39">
        <v>1710</v>
      </c>
      <c r="F23" s="39">
        <v>1573.33</v>
      </c>
      <c r="G23" s="40">
        <f t="shared" si="2"/>
        <v>-7.9923976608187175E-2</v>
      </c>
      <c r="H23" s="40">
        <f t="shared" si="3"/>
        <v>-0.14025683060109292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>
        <v>1526.67</v>
      </c>
      <c r="E24" s="34">
        <v>1310</v>
      </c>
      <c r="F24" s="34">
        <v>1240</v>
      </c>
      <c r="G24" s="38">
        <f t="shared" si="2"/>
        <v>-5.3435114503816793E-2</v>
      </c>
      <c r="H24" s="38">
        <f t="shared" si="3"/>
        <v>-0.18777469918187956</v>
      </c>
    </row>
    <row r="25" spans="1:16" ht="15.75">
      <c r="A25" s="21">
        <v>22</v>
      </c>
      <c r="B25" s="22" t="s">
        <v>47</v>
      </c>
      <c r="C25" s="23" t="s">
        <v>48</v>
      </c>
      <c r="D25" s="37">
        <v>2216.67</v>
      </c>
      <c r="E25" s="39">
        <v>1530</v>
      </c>
      <c r="F25" s="39">
        <v>1553.33</v>
      </c>
      <c r="G25" s="40">
        <f t="shared" si="2"/>
        <v>1.5248366013071848E-2</v>
      </c>
      <c r="H25" s="40">
        <f t="shared" ref="H25:H33" si="4">+(F25-D25)/D25</f>
        <v>-0.29925067781852965</v>
      </c>
    </row>
    <row r="26" spans="1:16" ht="15.75">
      <c r="A26" s="24">
        <v>23</v>
      </c>
      <c r="B26" s="26" t="s">
        <v>49</v>
      </c>
      <c r="C26" s="25" t="s">
        <v>50</v>
      </c>
      <c r="D26" s="36">
        <v>2920</v>
      </c>
      <c r="E26" s="34">
        <v>2730</v>
      </c>
      <c r="F26" s="34">
        <v>2290</v>
      </c>
      <c r="G26" s="38">
        <f t="shared" si="2"/>
        <v>-0.16117216117216118</v>
      </c>
      <c r="H26" s="38">
        <f t="shared" si="4"/>
        <v>-0.21575342465753425</v>
      </c>
    </row>
    <row r="27" spans="1:16" ht="15.75">
      <c r="A27" s="21">
        <v>24</v>
      </c>
      <c r="B27" s="22" t="s">
        <v>51</v>
      </c>
      <c r="C27" s="23" t="s">
        <v>52</v>
      </c>
      <c r="D27" s="37">
        <v>1374</v>
      </c>
      <c r="E27" s="39">
        <v>1092</v>
      </c>
      <c r="F27" s="39">
        <v>904</v>
      </c>
      <c r="G27" s="40">
        <f t="shared" ref="G27:G32" si="5">(F27-E27)/E27</f>
        <v>-0.17216117216117216</v>
      </c>
      <c r="H27" s="40">
        <f t="shared" si="4"/>
        <v>-0.34206695778748181</v>
      </c>
    </row>
    <row r="28" spans="1:16" ht="15.75">
      <c r="A28" s="24">
        <v>25</v>
      </c>
      <c r="B28" s="26" t="s">
        <v>53</v>
      </c>
      <c r="C28" s="25" t="s">
        <v>54</v>
      </c>
      <c r="D28" s="36">
        <v>1340</v>
      </c>
      <c r="E28" s="34">
        <v>1230</v>
      </c>
      <c r="F28" s="34">
        <v>1105</v>
      </c>
      <c r="G28" s="38">
        <f t="shared" si="5"/>
        <v>-0.1016260162601626</v>
      </c>
      <c r="H28" s="38">
        <f t="shared" si="4"/>
        <v>-0.17537313432835822</v>
      </c>
    </row>
    <row r="29" spans="1:16" ht="15.75">
      <c r="A29" s="21">
        <v>26</v>
      </c>
      <c r="B29" s="22" t="s">
        <v>55</v>
      </c>
      <c r="C29" s="23" t="s">
        <v>56</v>
      </c>
      <c r="D29" s="37">
        <v>1770</v>
      </c>
      <c r="E29" s="39">
        <v>1680</v>
      </c>
      <c r="F29" s="39">
        <v>1493.33</v>
      </c>
      <c r="G29" s="40">
        <f t="shared" si="5"/>
        <v>-0.11111309523809527</v>
      </c>
      <c r="H29" s="40">
        <f t="shared" si="4"/>
        <v>-0.15631073446327687</v>
      </c>
    </row>
    <row r="30" spans="1:16" ht="15.75">
      <c r="A30" s="24">
        <v>27</v>
      </c>
      <c r="B30" s="26" t="s">
        <v>57</v>
      </c>
      <c r="C30" s="25" t="s">
        <v>58</v>
      </c>
      <c r="D30" s="36">
        <v>540</v>
      </c>
      <c r="E30" s="34">
        <v>480</v>
      </c>
      <c r="F30" s="34">
        <v>490</v>
      </c>
      <c r="G30" s="38">
        <f t="shared" si="5"/>
        <v>2.0833333333333332E-2</v>
      </c>
      <c r="H30" s="38">
        <f t="shared" si="4"/>
        <v>-9.2592592592592587E-2</v>
      </c>
    </row>
    <row r="31" spans="1:16" ht="15.75">
      <c r="A31" s="21">
        <v>28</v>
      </c>
      <c r="B31" s="22" t="s">
        <v>59</v>
      </c>
      <c r="C31" s="23" t="s">
        <v>60</v>
      </c>
      <c r="D31" s="37">
        <v>1975</v>
      </c>
      <c r="E31" s="39">
        <v>1970</v>
      </c>
      <c r="F31" s="39">
        <v>2095</v>
      </c>
      <c r="G31" s="40">
        <f t="shared" si="5"/>
        <v>6.3451776649746189E-2</v>
      </c>
      <c r="H31" s="40">
        <f t="shared" si="4"/>
        <v>6.0759493670886074E-2</v>
      </c>
      <c r="L31" t="s">
        <v>92</v>
      </c>
    </row>
    <row r="32" spans="1:16" ht="15.75">
      <c r="A32" s="24">
        <v>29</v>
      </c>
      <c r="B32" s="26" t="s">
        <v>61</v>
      </c>
      <c r="C32" s="25" t="s">
        <v>84</v>
      </c>
      <c r="D32" s="36">
        <v>2765</v>
      </c>
      <c r="E32" s="34">
        <v>2810</v>
      </c>
      <c r="F32" s="34">
        <v>2840</v>
      </c>
      <c r="G32" s="38">
        <f t="shared" si="5"/>
        <v>1.0676156583629894E-2</v>
      </c>
      <c r="H32" s="38">
        <f t="shared" si="4"/>
        <v>2.7124773960216998E-2</v>
      </c>
    </row>
    <row r="33" spans="1:14" ht="16.5" thickBot="1">
      <c r="A33" s="31">
        <v>30</v>
      </c>
      <c r="B33" s="32" t="s">
        <v>62</v>
      </c>
      <c r="C33" s="33" t="s">
        <v>63</v>
      </c>
      <c r="D33" s="37">
        <v>1120</v>
      </c>
      <c r="E33" s="39"/>
      <c r="F33" s="39">
        <v>1050</v>
      </c>
      <c r="G33" s="40"/>
      <c r="H33" s="40">
        <f t="shared" si="4"/>
        <v>-6.25E-2</v>
      </c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N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2024-06-26T06:48:59Z</dcterms:modified>
</cp:coreProperties>
</file>