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96" l="1"/>
  <c r="G33" i="96" l="1"/>
  <c r="H35" i="2"/>
  <c r="G35" i="2"/>
  <c r="H11" i="96"/>
  <c r="G32" i="96" l="1"/>
  <c r="H30" i="96"/>
  <c r="G29" i="96"/>
  <c r="G26" i="96"/>
  <c r="H32" i="96" l="1"/>
  <c r="H29" i="96"/>
  <c r="H26" i="96" l="1"/>
  <c r="H28" i="96" l="1"/>
  <c r="G23" i="96" l="1"/>
  <c r="H18" i="96" l="1"/>
  <c r="H23" i="96" l="1"/>
  <c r="H12" i="2" l="1"/>
  <c r="H31" i="96" l="1"/>
  <c r="H13" i="96" l="1"/>
  <c r="G30" i="96" l="1"/>
  <c r="G28" i="96"/>
  <c r="H27" i="96"/>
  <c r="H25" i="96"/>
  <c r="G25" i="96"/>
  <c r="H22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<sst xmlns="http://schemas.openxmlformats.org/spreadsheetml/2006/main" count="223" uniqueCount="98">
  <si>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</si>
  <si>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</si>
  <si>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</si>
  <si>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</si>
  <si>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</si>
  <si>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</si>
  <si>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</si>
  <si>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</si>
  <si>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</si>
  <si>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</si>
  <si>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</si>
  <si>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</si>
  <si>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</si>
  <si>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</si>
  <si>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</si>
  <si>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</si>
  <si>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</si>
  <si>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</si>
  <si>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</si>
  <si>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</si>
  <si>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</si>
  <si>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</si>
  <si>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</si>
  <si>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</si>
  <si>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</si>
  <si>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</si>
  <si>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</si>
  <si>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</si>
  <si>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</si>
  <si>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</si>
  <si>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</si>
  <si>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</si>
  <si>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</si>
  <si>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</si>
  <si>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</si>
  <si>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</si>
  <si>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</si>
  <si>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</si>
  <si>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</si>
  <si>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</si>
  <si>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</si>
  <si>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</si>
  <si>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</si>
  <si>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</si>
  <si>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</si>
  <si>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</si>
  <si>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</si>
  <si>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</si>
  <si>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</si>
  <si>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</si>
  <si>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</si>
  <si>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</si>
  <si>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</si>
  <si>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</si>
  <si>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</si>
  <si>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</si>
  <si>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</si>
  <si>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</si>
  <si>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</si>
  <si>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</si>
  <si>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</si>
  <si>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</si>
  <si>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</si>
  <si>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</si>
  <si>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</si>
  <si>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</si>
  <si>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</si>
  <si>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</si>
  <si>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</si>
  <si>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</si>
  <si>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</si>
  <si>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</si>
  <si>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</si>
  <si>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</si>
  <si>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</si>
  <si>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</si>
  <si>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</si>
  <si>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</si>
  <si>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</si>
  <si>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</si>
  <si>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</si>
  <si>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</si>
  <si>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</si>
  <si>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</si>
  <si>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</si>
  <si>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</si>
  <si>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</si>
  <si>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</si>
  <si>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</si>
  <si>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</si>
  <si>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</si>
  <si>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</si>
  <si>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Average of 3rd  week of  June</t>
  </si>
  <si>
    <t>3rd  week of June</t>
  </si>
  <si>
    <t>4th  week of June</t>
  </si>
  <si>
    <t>Average of 4th  week of  June</t>
  </si>
  <si>
    <t>Compared to Average of 4th week of June 2024</t>
  </si>
  <si>
    <t>% Change   compared to:4th week of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</si>
</sst>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L8" sqref="L8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0">
        <v>2023</v>
      </c>
      <c r="E2" s="59">
        <v>2024</v>
      </c>
      <c r="F2" s="59"/>
      <c r="G2" s="57" t="s">
        <v>97</v>
      </c>
      <c r="H2" s="57"/>
      <c r="I2" t="s">
        <v>65</v>
      </c>
      <c r="J2" t="s">
        <v>65</v>
      </c>
      <c r="L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94</v>
      </c>
      <c r="E3" s="43" t="s">
        <v>93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2700</v>
      </c>
      <c r="E4" s="41">
        <v>1775</v>
      </c>
      <c r="F4" s="41">
        <v>1820</v>
      </c>
      <c r="G4" s="15">
        <f t="shared" ref="G4:G34" si="0">+(F4-E4)/E4</f>
        <v>2.5352112676056339E-2</v>
      </c>
      <c r="H4" s="4">
        <f t="shared" ref="H4:H35" si="1">+((F4-D4)/D4)</f>
        <v>-0.32592592592592595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1442.86</v>
      </c>
      <c r="E5" s="47">
        <v>1233.33</v>
      </c>
      <c r="F5" s="47">
        <v>1441.67</v>
      </c>
      <c r="G5" s="16">
        <f t="shared" si="0"/>
        <v>0.16892478087778628</v>
      </c>
      <c r="H5" s="10">
        <f t="shared" si="1"/>
        <v>-8.2475084207742078E-4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1400</v>
      </c>
      <c r="E6" s="41">
        <v>1462.5</v>
      </c>
      <c r="F6" s="41">
        <v>1466.67</v>
      </c>
      <c r="G6" s="18">
        <f t="shared" si="0"/>
        <v>2.8512820512821011E-3</v>
      </c>
      <c r="H6" s="4">
        <f t="shared" si="1"/>
        <v>4.762142857142862E-2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1180</v>
      </c>
      <c r="E7" s="42">
        <v>966.67</v>
      </c>
      <c r="F7" s="42"/>
      <c r="G7" s="16"/>
      <c r="H7" s="10"/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2283.33</v>
      </c>
      <c r="E8" s="41">
        <v>1983.3</v>
      </c>
      <c r="F8" s="41">
        <v>1864.29</v>
      </c>
      <c r="G8" s="15">
        <f t="shared" si="0"/>
        <v>-6.0006050521857507E-2</v>
      </c>
      <c r="H8" s="4">
        <f t="shared" si="1"/>
        <v>-0.18352143579771649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1100</v>
      </c>
      <c r="E9" s="42">
        <v>712.5</v>
      </c>
      <c r="F9" s="42">
        <v>828.52</v>
      </c>
      <c r="G9" s="16">
        <f t="shared" si="0"/>
        <v>0.16283508771929822</v>
      </c>
      <c r="H9" s="10">
        <f t="shared" si="1"/>
        <v>-0.24680000000000002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1566.67</v>
      </c>
      <c r="E10" s="41">
        <v>1480</v>
      </c>
      <c r="F10" s="41">
        <v>1183.33</v>
      </c>
      <c r="G10" s="15">
        <f t="shared" si="0"/>
        <v>-0.20045270270270274</v>
      </c>
      <c r="H10" s="4">
        <f t="shared" si="1"/>
        <v>-0.24468458577747715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491.66</v>
      </c>
      <c r="E11" s="42">
        <v>445.83</v>
      </c>
      <c r="F11" s="42">
        <v>516.66999999999996</v>
      </c>
      <c r="G11" s="16">
        <f t="shared" si="0"/>
        <v>0.15889464594127803</v>
      </c>
      <c r="H11" s="10">
        <f t="shared" si="1"/>
        <v>5.0868486352357183E-2</v>
      </c>
    </row>
    <row r="12" spans="1:16" ht="15.75">
      <c r="A12" s="1">
        <v>9</v>
      </c>
      <c r="B12" s="2" t="s">
        <v>20</v>
      </c>
      <c r="C12" s="3" t="s">
        <v>69</v>
      </c>
      <c r="D12" s="48">
        <v>1125</v>
      </c>
      <c r="E12" s="41">
        <v>1000</v>
      </c>
      <c r="F12" s="41">
        <v>1028.57</v>
      </c>
      <c r="G12" s="18">
        <f t="shared" si="0"/>
        <v>2.8569999999999936E-2</v>
      </c>
      <c r="H12" s="4">
        <f t="shared" si="1"/>
        <v>-8.5715555555555614E-2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1042.8599999999999</v>
      </c>
      <c r="E13" s="42">
        <v>716.67</v>
      </c>
      <c r="F13" s="42">
        <v>800</v>
      </c>
      <c r="G13" s="16">
        <f t="shared" si="0"/>
        <v>0.11627387779591729</v>
      </c>
      <c r="H13" s="10">
        <f t="shared" si="1"/>
        <v>-0.23287881403064642</v>
      </c>
    </row>
    <row r="14" spans="1:16" ht="15.75">
      <c r="A14" s="1">
        <v>11</v>
      </c>
      <c r="B14" s="2" t="s">
        <v>24</v>
      </c>
      <c r="C14" s="3" t="s">
        <v>70</v>
      </c>
      <c r="D14" s="48">
        <v>1207.1400000000001</v>
      </c>
      <c r="E14" s="41">
        <v>1000</v>
      </c>
      <c r="F14" s="41">
        <v>1007</v>
      </c>
      <c r="G14" s="15">
        <f t="shared" si="0"/>
        <v>7.0000000000000001E-3</v>
      </c>
      <c r="H14" s="4">
        <f t="shared" si="1"/>
        <v>-0.16579684212270332</v>
      </c>
    </row>
    <row r="15" spans="1:16" ht="15.75">
      <c r="A15" s="1">
        <v>12</v>
      </c>
      <c r="B15" s="12" t="s">
        <v>26</v>
      </c>
      <c r="C15" s="13" t="s">
        <v>27</v>
      </c>
      <c r="D15" s="49">
        <v>370.83</v>
      </c>
      <c r="E15" s="42">
        <v>276.25</v>
      </c>
      <c r="F15" s="42">
        <v>312.5</v>
      </c>
      <c r="G15" s="16">
        <f t="shared" si="0"/>
        <v>0.13122171945701358</v>
      </c>
      <c r="H15" s="10">
        <f t="shared" si="1"/>
        <v>-0.15729579591726664</v>
      </c>
    </row>
    <row r="16" spans="1:16" ht="15.75">
      <c r="A16" s="1">
        <v>13</v>
      </c>
      <c r="B16" s="2" t="s">
        <v>28</v>
      </c>
      <c r="C16" s="3" t="s">
        <v>29</v>
      </c>
      <c r="D16" s="48">
        <v>780</v>
      </c>
      <c r="E16" s="41">
        <v>600</v>
      </c>
      <c r="F16" s="41">
        <v>575</v>
      </c>
      <c r="G16" s="15">
        <f t="shared" si="0"/>
        <v>-4.1666666666666664E-2</v>
      </c>
      <c r="H16" s="4">
        <f t="shared" si="1"/>
        <v>-0.26282051282051283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766.67</v>
      </c>
      <c r="E17" s="42">
        <v>450</v>
      </c>
      <c r="F17" s="42">
        <v>633.29999999999995</v>
      </c>
      <c r="G17" s="16">
        <f t="shared" si="0"/>
        <v>0.40733333333333321</v>
      </c>
      <c r="H17" s="10">
        <f t="shared" si="1"/>
        <v>-0.17396011321689908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1400</v>
      </c>
      <c r="E18" s="41">
        <v>1383.33</v>
      </c>
      <c r="F18" s="41">
        <v>1464.29</v>
      </c>
      <c r="G18" s="15">
        <f t="shared" si="0"/>
        <v>5.8525442229981309E-2</v>
      </c>
      <c r="H18" s="4">
        <f t="shared" si="1"/>
        <v>4.5921428571428544E-2</v>
      </c>
    </row>
    <row r="19" spans="1:17" ht="15.75">
      <c r="A19" s="11">
        <v>16</v>
      </c>
      <c r="B19" s="12" t="s">
        <v>34</v>
      </c>
      <c r="C19" s="13" t="s">
        <v>35</v>
      </c>
      <c r="D19" s="49">
        <v>2592.86</v>
      </c>
      <c r="E19" s="42">
        <v>2258.33</v>
      </c>
      <c r="F19" s="42">
        <v>2250</v>
      </c>
      <c r="G19" s="16">
        <f t="shared" si="0"/>
        <v>-3.6885663299871707E-3</v>
      </c>
      <c r="H19" s="10">
        <f t="shared" si="1"/>
        <v>-0.13223236117646156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1140</v>
      </c>
      <c r="E20" s="41">
        <v>625</v>
      </c>
      <c r="F20" s="41">
        <v>800</v>
      </c>
      <c r="G20" s="15">
        <f t="shared" si="0"/>
        <v>0.28000000000000003</v>
      </c>
      <c r="H20" s="4">
        <f t="shared" si="1"/>
        <v>-0.2982456140350877</v>
      </c>
    </row>
    <row r="21" spans="1:17" ht="15.75">
      <c r="A21" s="11">
        <v>18</v>
      </c>
      <c r="B21" s="12" t="s">
        <v>38</v>
      </c>
      <c r="C21" s="13" t="s">
        <v>39</v>
      </c>
      <c r="D21" s="49">
        <v>1158.33</v>
      </c>
      <c r="E21" s="42">
        <v>725</v>
      </c>
      <c r="F21" s="42">
        <v>931.25</v>
      </c>
      <c r="G21" s="16">
        <f t="shared" si="0"/>
        <v>0.28448275862068967</v>
      </c>
      <c r="H21" s="10">
        <f t="shared" si="1"/>
        <v>-0.19604085191612058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1352.14</v>
      </c>
      <c r="E22" s="41">
        <v>1400</v>
      </c>
      <c r="F22" s="41">
        <v>1700</v>
      </c>
      <c r="G22" s="15">
        <f t="shared" si="0"/>
        <v>0.21428571428571427</v>
      </c>
      <c r="H22" s="4">
        <f t="shared" si="1"/>
        <v>0.25726625941100767</v>
      </c>
    </row>
    <row r="23" spans="1:17" ht="15.75">
      <c r="A23" s="11">
        <v>20</v>
      </c>
      <c r="B23" s="12" t="s">
        <v>41</v>
      </c>
      <c r="C23" s="14" t="s">
        <v>42</v>
      </c>
      <c r="D23" s="49">
        <v>1150</v>
      </c>
      <c r="E23" s="42">
        <v>925</v>
      </c>
      <c r="F23" s="42">
        <v>1033.33</v>
      </c>
      <c r="G23" s="16">
        <f t="shared" si="0"/>
        <v>0.11711351351351343</v>
      </c>
      <c r="H23" s="10">
        <f t="shared" si="1"/>
        <v>-0.10145217391304354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1450</v>
      </c>
      <c r="E24" s="41">
        <v>1287.5</v>
      </c>
      <c r="F24" s="41">
        <v>1450</v>
      </c>
      <c r="G24" s="15">
        <f t="shared" si="0"/>
        <v>0.12621359223300971</v>
      </c>
      <c r="H24" s="4">
        <f t="shared" si="1"/>
        <v>0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1200</v>
      </c>
      <c r="E25" s="42">
        <v>966.67</v>
      </c>
      <c r="F25" s="42">
        <v>1025</v>
      </c>
      <c r="G25" s="16">
        <f t="shared" si="0"/>
        <v>6.0341171237340605E-2</v>
      </c>
      <c r="H25" s="10">
        <f t="shared" si="1"/>
        <v>-0.14583333333333334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8">
        <v>1566.67</v>
      </c>
      <c r="E26" s="41">
        <v>1287.5</v>
      </c>
      <c r="F26" s="41">
        <v>1285.71</v>
      </c>
      <c r="G26" s="19">
        <f t="shared" si="0"/>
        <v>-1.390291262135894E-3</v>
      </c>
      <c r="H26" s="20">
        <f t="shared" si="1"/>
        <v>-0.17933578864725822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1566.67</v>
      </c>
      <c r="E27" s="42">
        <v>1275</v>
      </c>
      <c r="F27" s="42">
        <v>1500</v>
      </c>
      <c r="G27" s="16">
        <f t="shared" si="0"/>
        <v>0.17647058823529413</v>
      </c>
      <c r="H27" s="10">
        <f t="shared" si="1"/>
        <v>-4.2555228605896625E-2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1164.29</v>
      </c>
      <c r="E28" s="41">
        <v>645.83000000000004</v>
      </c>
      <c r="F28" s="41">
        <v>712.86</v>
      </c>
      <c r="G28" s="15">
        <f t="shared" si="0"/>
        <v>0.10378892278153688</v>
      </c>
      <c r="H28" s="4">
        <f t="shared" si="1"/>
        <v>-0.38772986111707564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866.67</v>
      </c>
      <c r="E29" s="42">
        <v>495</v>
      </c>
      <c r="F29" s="42">
        <v>600</v>
      </c>
      <c r="G29" s="16">
        <f t="shared" si="0"/>
        <v>0.21212121212121213</v>
      </c>
      <c r="H29" s="10">
        <f t="shared" si="1"/>
        <v>-0.30769497040395993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916.67</v>
      </c>
      <c r="E30" s="41">
        <v>600</v>
      </c>
      <c r="F30" s="41">
        <v>689.23</v>
      </c>
      <c r="G30" s="15">
        <f t="shared" si="0"/>
        <v>0.14871666666666669</v>
      </c>
      <c r="H30" s="4">
        <f t="shared" si="1"/>
        <v>-0.24811546139832213</v>
      </c>
    </row>
    <row r="31" spans="1:17" ht="15.75">
      <c r="A31" s="11">
        <v>28</v>
      </c>
      <c r="B31" s="12" t="s">
        <v>55</v>
      </c>
      <c r="C31" s="13" t="s">
        <v>81</v>
      </c>
      <c r="D31" s="49">
        <v>1525</v>
      </c>
      <c r="E31" s="42">
        <v>1160</v>
      </c>
      <c r="F31" s="42">
        <v>1170</v>
      </c>
      <c r="G31" s="16">
        <f t="shared" si="0"/>
        <v>8.6206896551724137E-3</v>
      </c>
      <c r="H31" s="4">
        <f t="shared" si="1"/>
        <v>-0.23278688524590163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310</v>
      </c>
      <c r="E32" s="41">
        <v>311.67</v>
      </c>
      <c r="F32" s="41">
        <v>450</v>
      </c>
      <c r="G32" s="15">
        <f t="shared" si="0"/>
        <v>0.44383482529598606</v>
      </c>
      <c r="H32" s="4">
        <f t="shared" si="1"/>
        <v>0.45161290322580644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1533.33</v>
      </c>
      <c r="E33" s="42">
        <v>1691.67</v>
      </c>
      <c r="F33" s="42">
        <v>1750</v>
      </c>
      <c r="G33" s="16">
        <f t="shared" si="0"/>
        <v>3.4480720235033978E-2</v>
      </c>
      <c r="H33" s="10">
        <f t="shared" si="1"/>
        <v>0.14130682892788904</v>
      </c>
    </row>
    <row r="34" spans="1:12" ht="15.75">
      <c r="A34" s="1">
        <v>31</v>
      </c>
      <c r="B34" s="5" t="s">
        <v>83</v>
      </c>
      <c r="C34" s="3" t="s">
        <v>84</v>
      </c>
      <c r="D34" s="48">
        <v>2233.33</v>
      </c>
      <c r="E34" s="41">
        <v>2250</v>
      </c>
      <c r="F34" s="41">
        <v>2220</v>
      </c>
      <c r="G34" s="18">
        <f t="shared" si="0"/>
        <v>-1.3333333333333334E-2</v>
      </c>
      <c r="H34" s="4">
        <f t="shared" si="1"/>
        <v>-5.9686656248740342E-3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/>
      <c r="E35" s="42">
        <v>500</v>
      </c>
      <c r="F35" s="42">
        <v>512.5</v>
      </c>
      <c r="G35" s="16">
        <f t="shared" ref="G35" si="2">+(F35-E35)/E35</f>
        <v>2.5000000000000001E-2</v>
      </c>
      <c r="H35" s="10" t="e">
        <f t="shared" ref="H35" si="3">+((F35-D35)/D35)</f>
        <v>#DIV/0!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2"/>
  <sheetViews>
    <sheetView topLeftCell="A16" workbookViewId="0">
      <selection activeCell="L7" sqref="L7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7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7" ht="57" customHeight="1">
      <c r="A2" s="62" t="s">
        <v>1</v>
      </c>
      <c r="B2" s="63"/>
      <c r="C2" s="64"/>
      <c r="D2" s="51">
        <v>2023</v>
      </c>
      <c r="E2" s="69">
        <v>2024</v>
      </c>
      <c r="F2" s="70"/>
      <c r="G2" s="65" t="s">
        <v>96</v>
      </c>
      <c r="H2" s="66"/>
      <c r="J2" t="s">
        <v>65</v>
      </c>
    </row>
    <row r="3" spans="1:17" ht="42.75">
      <c r="A3" s="67" t="s">
        <v>2</v>
      </c>
      <c r="B3" s="68"/>
      <c r="C3" s="27" t="s">
        <v>3</v>
      </c>
      <c r="D3" s="28" t="s">
        <v>95</v>
      </c>
      <c r="E3" s="28" t="s">
        <v>92</v>
      </c>
      <c r="F3" s="28" t="s">
        <v>95</v>
      </c>
      <c r="G3" s="28" t="s">
        <v>4</v>
      </c>
      <c r="H3" s="28" t="s">
        <v>5</v>
      </c>
      <c r="K3" t="s">
        <v>65</v>
      </c>
    </row>
    <row r="4" spans="1:17" ht="15.75">
      <c r="A4" s="24">
        <v>1</v>
      </c>
      <c r="B4" s="26" t="s">
        <v>6</v>
      </c>
      <c r="C4" s="25" t="s">
        <v>7</v>
      </c>
      <c r="D4" s="36">
        <v>4366</v>
      </c>
      <c r="E4" s="36">
        <v>3490</v>
      </c>
      <c r="F4" s="34">
        <v>3960</v>
      </c>
      <c r="G4" s="38">
        <f t="shared" ref="G4:G15" si="0">(F4-E4)/E4</f>
        <v>0.1346704871060172</v>
      </c>
      <c r="H4" s="38">
        <f t="shared" ref="H4:H14" si="1">+(F4-D4)/D4</f>
        <v>-9.2991296381126895E-2</v>
      </c>
      <c r="K4" t="s">
        <v>65</v>
      </c>
      <c r="M4" t="s">
        <v>65</v>
      </c>
      <c r="O4" t="s">
        <v>65</v>
      </c>
    </row>
    <row r="5" spans="1:17" ht="15.75">
      <c r="A5" s="21">
        <v>2</v>
      </c>
      <c r="B5" s="22" t="s">
        <v>8</v>
      </c>
      <c r="C5" s="23" t="s">
        <v>9</v>
      </c>
      <c r="D5" s="37">
        <v>2910</v>
      </c>
      <c r="E5" s="37">
        <v>2420</v>
      </c>
      <c r="F5" s="39">
        <v>2510</v>
      </c>
      <c r="G5" s="40">
        <f t="shared" si="0"/>
        <v>3.71900826446281E-2</v>
      </c>
      <c r="H5" s="40">
        <f t="shared" si="1"/>
        <v>-0.13745704467353953</v>
      </c>
      <c r="J5" t="s">
        <v>65</v>
      </c>
      <c r="K5" t="s">
        <v>65</v>
      </c>
      <c r="L5" t="s">
        <v>65</v>
      </c>
    </row>
    <row r="6" spans="1:17" ht="15.75">
      <c r="A6" s="24">
        <v>3</v>
      </c>
      <c r="B6" s="26" t="s">
        <v>10</v>
      </c>
      <c r="C6" s="25" t="s">
        <v>11</v>
      </c>
      <c r="D6" s="36">
        <v>2360</v>
      </c>
      <c r="E6" s="36">
        <v>2160</v>
      </c>
      <c r="F6" s="34">
        <v>2153.33</v>
      </c>
      <c r="G6" s="38">
        <f t="shared" si="0"/>
        <v>-3.0879629629629968E-3</v>
      </c>
      <c r="H6" s="38">
        <f t="shared" si="1"/>
        <v>-8.7572033898305118E-2</v>
      </c>
      <c r="K6" t="s">
        <v>65</v>
      </c>
    </row>
    <row r="7" spans="1:17" ht="15.75">
      <c r="A7" s="21">
        <v>4</v>
      </c>
      <c r="B7" s="22" t="s">
        <v>12</v>
      </c>
      <c r="C7" s="23" t="s">
        <v>13</v>
      </c>
      <c r="D7" s="37">
        <v>3397</v>
      </c>
      <c r="E7" s="37">
        <v>3006.67</v>
      </c>
      <c r="F7" s="39">
        <v>3116.67</v>
      </c>
      <c r="G7" s="40">
        <f t="shared" si="0"/>
        <v>3.6585325293430934E-2</v>
      </c>
      <c r="H7" s="40">
        <f t="shared" si="1"/>
        <v>-8.2522814247865742E-2</v>
      </c>
      <c r="L7" t="s">
        <v>65</v>
      </c>
    </row>
    <row r="8" spans="1:17" ht="15.75">
      <c r="A8" s="24">
        <v>5</v>
      </c>
      <c r="B8" s="26" t="s">
        <v>14</v>
      </c>
      <c r="C8" s="25" t="s">
        <v>15</v>
      </c>
      <c r="D8" s="36">
        <v>1632</v>
      </c>
      <c r="E8" s="36">
        <v>1620</v>
      </c>
      <c r="F8" s="34">
        <v>1660</v>
      </c>
      <c r="G8" s="38">
        <f t="shared" si="0"/>
        <v>2.4691358024691357E-2</v>
      </c>
      <c r="H8" s="38">
        <f t="shared" si="1"/>
        <v>1.7156862745098041E-2</v>
      </c>
    </row>
    <row r="9" spans="1:17" ht="15.75">
      <c r="A9" s="21">
        <v>6</v>
      </c>
      <c r="B9" s="22" t="s">
        <v>16</v>
      </c>
      <c r="C9" s="23" t="s">
        <v>17</v>
      </c>
      <c r="D9" s="37">
        <v>3027</v>
      </c>
      <c r="E9" s="37">
        <v>2263.33</v>
      </c>
      <c r="F9" s="39">
        <v>2230</v>
      </c>
      <c r="G9" s="40">
        <f t="shared" si="0"/>
        <v>-1.4726089434594128E-2</v>
      </c>
      <c r="H9" s="40">
        <f t="shared" si="1"/>
        <v>-0.26329699372315823</v>
      </c>
      <c r="L9" t="s">
        <v>65</v>
      </c>
      <c r="M9" t="s">
        <v>65</v>
      </c>
      <c r="Q9" t="s">
        <v>65</v>
      </c>
    </row>
    <row r="10" spans="1:17" ht="15.75">
      <c r="A10" s="24">
        <v>7</v>
      </c>
      <c r="B10" s="26" t="s">
        <v>18</v>
      </c>
      <c r="C10" s="25" t="s">
        <v>19</v>
      </c>
      <c r="D10" s="36">
        <v>783</v>
      </c>
      <c r="E10" s="36">
        <v>712</v>
      </c>
      <c r="F10" s="34">
        <v>755</v>
      </c>
      <c r="G10" s="38">
        <f t="shared" si="0"/>
        <v>6.0393258426966294E-2</v>
      </c>
      <c r="H10" s="38">
        <f t="shared" si="1"/>
        <v>-3.5759897828863345E-2</v>
      </c>
      <c r="M10" t="s">
        <v>65</v>
      </c>
      <c r="P10" t="s">
        <v>65</v>
      </c>
    </row>
    <row r="11" spans="1:17" ht="15.75">
      <c r="A11" s="21">
        <v>8</v>
      </c>
      <c r="B11" s="22" t="s">
        <v>20</v>
      </c>
      <c r="C11" s="23" t="s">
        <v>21</v>
      </c>
      <c r="D11" s="37">
        <v>1980</v>
      </c>
      <c r="E11" s="37">
        <v>1984</v>
      </c>
      <c r="F11" s="39">
        <v>2146.67</v>
      </c>
      <c r="G11" s="40">
        <f t="shared" si="0"/>
        <v>8.1990927419354875E-2</v>
      </c>
      <c r="H11" s="40">
        <f t="shared" si="1"/>
        <v>8.4176767676767711E-2</v>
      </c>
    </row>
    <row r="12" spans="1:17" ht="15.75">
      <c r="A12" s="24">
        <v>9</v>
      </c>
      <c r="B12" s="26" t="s">
        <v>22</v>
      </c>
      <c r="C12" s="25" t="s">
        <v>23</v>
      </c>
      <c r="D12" s="36">
        <v>1366.67</v>
      </c>
      <c r="E12" s="36">
        <v>1006.67</v>
      </c>
      <c r="F12" s="34">
        <v>1213.33</v>
      </c>
      <c r="G12" s="38">
        <f t="shared" si="0"/>
        <v>0.20529071095791071</v>
      </c>
      <c r="H12" s="38">
        <f t="shared" si="1"/>
        <v>-0.11219972634213098</v>
      </c>
    </row>
    <row r="13" spans="1:17" ht="15.75">
      <c r="A13" s="21">
        <v>10</v>
      </c>
      <c r="B13" s="22" t="s">
        <v>24</v>
      </c>
      <c r="C13" s="23" t="s">
        <v>25</v>
      </c>
      <c r="D13" s="37">
        <v>1410</v>
      </c>
      <c r="E13" s="37">
        <v>1246.67</v>
      </c>
      <c r="F13" s="39">
        <v>1324</v>
      </c>
      <c r="G13" s="40">
        <f t="shared" si="0"/>
        <v>6.2029245911107131E-2</v>
      </c>
      <c r="H13" s="40">
        <f t="shared" si="1"/>
        <v>-6.0992907801418438E-2</v>
      </c>
    </row>
    <row r="14" spans="1:17" ht="15.75">
      <c r="A14" s="24">
        <v>11</v>
      </c>
      <c r="B14" s="26" t="s">
        <v>26</v>
      </c>
      <c r="C14" s="25" t="s">
        <v>27</v>
      </c>
      <c r="D14" s="36">
        <v>700</v>
      </c>
      <c r="E14" s="36"/>
      <c r="F14" s="34">
        <v>400</v>
      </c>
      <c r="G14" s="38"/>
      <c r="H14" s="38">
        <f t="shared" si="1"/>
        <v>-0.42857142857142855</v>
      </c>
    </row>
    <row r="15" spans="1:17" ht="15.75">
      <c r="A15" s="21">
        <v>12</v>
      </c>
      <c r="B15" s="22" t="s">
        <v>28</v>
      </c>
      <c r="C15" s="23" t="s">
        <v>29</v>
      </c>
      <c r="D15" s="37"/>
      <c r="E15" s="37">
        <v>680</v>
      </c>
      <c r="F15" s="39"/>
      <c r="G15" s="40"/>
      <c r="H15" s="40" t="s">
        <v>65</v>
      </c>
    </row>
    <row r="16" spans="1:17" ht="15.75">
      <c r="A16" s="24">
        <v>13</v>
      </c>
      <c r="B16" s="26" t="s">
        <v>30</v>
      </c>
      <c r="C16" s="25" t="s">
        <v>31</v>
      </c>
      <c r="D16" s="36">
        <v>1216</v>
      </c>
      <c r="E16" s="36"/>
      <c r="F16" s="34"/>
      <c r="G16" s="38"/>
      <c r="H16" s="38"/>
    </row>
    <row r="17" spans="1:16" ht="15.75">
      <c r="A17" s="21">
        <v>14</v>
      </c>
      <c r="B17" s="29" t="s">
        <v>32</v>
      </c>
      <c r="C17" s="23" t="s">
        <v>33</v>
      </c>
      <c r="D17" s="37">
        <v>1850</v>
      </c>
      <c r="E17" s="37">
        <v>1880</v>
      </c>
      <c r="F17" s="39">
        <v>1993.33</v>
      </c>
      <c r="G17" s="40">
        <f t="shared" ref="G17:G26" si="2">(F17-E17)/E17</f>
        <v>6.0281914893616985E-2</v>
      </c>
      <c r="H17" s="40">
        <f t="shared" ref="H17:H24" si="3">+(F17-D17)/D17</f>
        <v>7.7475675675675634E-2</v>
      </c>
    </row>
    <row r="18" spans="1:16" ht="15.75">
      <c r="A18" s="24">
        <v>15</v>
      </c>
      <c r="B18" s="26" t="s">
        <v>34</v>
      </c>
      <c r="C18" s="25" t="s">
        <v>35</v>
      </c>
      <c r="D18" s="36">
        <v>4080</v>
      </c>
      <c r="E18" s="36">
        <v>3530</v>
      </c>
      <c r="F18" s="34">
        <v>3685</v>
      </c>
      <c r="G18" s="38">
        <f t="shared" si="2"/>
        <v>4.3909348441926344E-2</v>
      </c>
      <c r="H18" s="38">
        <f t="shared" si="3"/>
        <v>-9.6813725490196081E-2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1380</v>
      </c>
      <c r="E19" s="37">
        <v>920</v>
      </c>
      <c r="F19" s="39">
        <v>1110</v>
      </c>
      <c r="G19" s="40">
        <f t="shared" si="2"/>
        <v>0.20652173913043478</v>
      </c>
      <c r="H19" s="40">
        <f t="shared" si="3"/>
        <v>-0.19565217391304349</v>
      </c>
    </row>
    <row r="20" spans="1:16" ht="15.75">
      <c r="A20" s="24">
        <v>17</v>
      </c>
      <c r="B20" s="26" t="s">
        <v>38</v>
      </c>
      <c r="C20" s="25" t="s">
        <v>39</v>
      </c>
      <c r="D20" s="36">
        <v>1420</v>
      </c>
      <c r="E20" s="36">
        <v>1010</v>
      </c>
      <c r="F20" s="34">
        <v>1206.67</v>
      </c>
      <c r="G20" s="38">
        <f t="shared" si="2"/>
        <v>0.19472277227722778</v>
      </c>
      <c r="H20" s="38">
        <f t="shared" si="3"/>
        <v>-0.15023239436619712</v>
      </c>
      <c r="K20" s="52"/>
    </row>
    <row r="21" spans="1:16" ht="15.75">
      <c r="A21" s="21">
        <v>18</v>
      </c>
      <c r="B21" s="22" t="s">
        <v>40</v>
      </c>
      <c r="C21" s="30" t="s">
        <v>74</v>
      </c>
      <c r="D21" s="37">
        <v>2000</v>
      </c>
      <c r="E21" s="37">
        <v>1810</v>
      </c>
      <c r="F21" s="39"/>
      <c r="G21" s="40"/>
      <c r="H21" s="40"/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1407</v>
      </c>
      <c r="E22" s="36">
        <v>1240</v>
      </c>
      <c r="F22" s="34">
        <v>1305</v>
      </c>
      <c r="G22" s="38">
        <f t="shared" si="2"/>
        <v>5.2419354838709679E-2</v>
      </c>
      <c r="H22" s="38">
        <f t="shared" si="3"/>
        <v>-7.2494669509594878E-2</v>
      </c>
    </row>
    <row r="23" spans="1:16" ht="15.75">
      <c r="A23" s="21">
        <v>20</v>
      </c>
      <c r="B23" s="22" t="s">
        <v>43</v>
      </c>
      <c r="C23" s="23" t="s">
        <v>44</v>
      </c>
      <c r="D23" s="37">
        <v>1720</v>
      </c>
      <c r="E23" s="37">
        <v>1573.33</v>
      </c>
      <c r="F23" s="39">
        <v>1686.67</v>
      </c>
      <c r="G23" s="40">
        <f t="shared" si="2"/>
        <v>7.2038288216712418E-2</v>
      </c>
      <c r="H23" s="40">
        <f t="shared" si="3"/>
        <v>-1.9377906976744144E-2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>
        <v>1600</v>
      </c>
      <c r="E24" s="36">
        <v>1240</v>
      </c>
      <c r="F24" s="34"/>
      <c r="G24" s="38"/>
      <c r="H24" s="38"/>
    </row>
    <row r="25" spans="1:16" ht="15.75">
      <c r="A25" s="21">
        <v>22</v>
      </c>
      <c r="B25" s="22" t="s">
        <v>47</v>
      </c>
      <c r="C25" s="23" t="s">
        <v>48</v>
      </c>
      <c r="D25" s="37">
        <v>2173</v>
      </c>
      <c r="E25" s="37">
        <v>1553.33</v>
      </c>
      <c r="F25" s="39">
        <v>1593.33</v>
      </c>
      <c r="G25" s="40">
        <f t="shared" si="2"/>
        <v>2.5751128221305198E-2</v>
      </c>
      <c r="H25" s="40">
        <f t="shared" ref="H25:H33" si="4">+(F25-D25)/D25</f>
        <v>-0.26676023930050624</v>
      </c>
    </row>
    <row r="26" spans="1:16" ht="15.75">
      <c r="A26" s="24">
        <v>23</v>
      </c>
      <c r="B26" s="26" t="s">
        <v>49</v>
      </c>
      <c r="C26" s="25" t="s">
        <v>50</v>
      </c>
      <c r="D26" s="36">
        <v>2780</v>
      </c>
      <c r="E26" s="36">
        <v>2290</v>
      </c>
      <c r="F26" s="34">
        <v>2380</v>
      </c>
      <c r="G26" s="38">
        <f t="shared" si="2"/>
        <v>3.9301310043668124E-2</v>
      </c>
      <c r="H26" s="38">
        <f t="shared" si="4"/>
        <v>-0.14388489208633093</v>
      </c>
    </row>
    <row r="27" spans="1:16" ht="15.75">
      <c r="A27" s="21">
        <v>24</v>
      </c>
      <c r="B27" s="22" t="s">
        <v>51</v>
      </c>
      <c r="C27" s="23" t="s">
        <v>52</v>
      </c>
      <c r="D27" s="37">
        <v>1378</v>
      </c>
      <c r="E27" s="37">
        <v>904</v>
      </c>
      <c r="F27" s="39">
        <v>987.5</v>
      </c>
      <c r="G27" s="40">
        <f t="shared" ref="G27:G33" si="5">(F27-E27)/E27</f>
        <v>9.2367256637168146E-2</v>
      </c>
      <c r="H27" s="40">
        <f t="shared" si="4"/>
        <v>-0.28338171262699563</v>
      </c>
    </row>
    <row r="28" spans="1:16" ht="15.75">
      <c r="A28" s="24">
        <v>25</v>
      </c>
      <c r="B28" s="26" t="s">
        <v>53</v>
      </c>
      <c r="C28" s="25" t="s">
        <v>54</v>
      </c>
      <c r="D28" s="36">
        <v>1493</v>
      </c>
      <c r="E28" s="36">
        <v>1105</v>
      </c>
      <c r="F28" s="34">
        <v>1266.67</v>
      </c>
      <c r="G28" s="38">
        <f t="shared" si="5"/>
        <v>0.14630769230769236</v>
      </c>
      <c r="H28" s="38">
        <f t="shared" si="4"/>
        <v>-0.15159410582719351</v>
      </c>
    </row>
    <row r="29" spans="1:16" ht="15.75">
      <c r="A29" s="21">
        <v>26</v>
      </c>
      <c r="B29" s="22" t="s">
        <v>55</v>
      </c>
      <c r="C29" s="23" t="s">
        <v>56</v>
      </c>
      <c r="D29" s="37">
        <v>1770</v>
      </c>
      <c r="E29" s="37">
        <v>1493.33</v>
      </c>
      <c r="F29" s="39">
        <v>1520</v>
      </c>
      <c r="G29" s="40">
        <f t="shared" si="5"/>
        <v>1.7859414864765374E-2</v>
      </c>
      <c r="H29" s="40">
        <f t="shared" si="4"/>
        <v>-0.14124293785310735</v>
      </c>
    </row>
    <row r="30" spans="1:16" ht="15.75">
      <c r="A30" s="24">
        <v>27</v>
      </c>
      <c r="B30" s="26" t="s">
        <v>57</v>
      </c>
      <c r="C30" s="25" t="s">
        <v>58</v>
      </c>
      <c r="D30" s="36">
        <v>460</v>
      </c>
      <c r="E30" s="36">
        <v>490</v>
      </c>
      <c r="F30" s="34">
        <v>530</v>
      </c>
      <c r="G30" s="38">
        <f t="shared" si="5"/>
        <v>8.1632653061224483E-2</v>
      </c>
      <c r="H30" s="38">
        <f t="shared" si="4"/>
        <v>0.15217391304347827</v>
      </c>
    </row>
    <row r="31" spans="1:16" ht="15.75">
      <c r="A31" s="21">
        <v>28</v>
      </c>
      <c r="B31" s="22" t="s">
        <v>59</v>
      </c>
      <c r="C31" s="23" t="s">
        <v>60</v>
      </c>
      <c r="D31" s="37">
        <v>1876.67</v>
      </c>
      <c r="E31" s="37">
        <v>2095</v>
      </c>
      <c r="F31" s="39">
        <v>2140</v>
      </c>
      <c r="G31" s="40">
        <f t="shared" si="5"/>
        <v>2.1479713603818614E-2</v>
      </c>
      <c r="H31" s="40">
        <f t="shared" si="4"/>
        <v>0.14031769037710409</v>
      </c>
    </row>
    <row r="32" spans="1:16" ht="15.75">
      <c r="A32" s="24">
        <v>29</v>
      </c>
      <c r="B32" s="26" t="s">
        <v>61</v>
      </c>
      <c r="C32" s="25" t="s">
        <v>84</v>
      </c>
      <c r="D32" s="36">
        <v>2630</v>
      </c>
      <c r="E32" s="36">
        <v>2840</v>
      </c>
      <c r="F32" s="34">
        <v>2790</v>
      </c>
      <c r="G32" s="38">
        <f t="shared" si="5"/>
        <v>-1.7605633802816902E-2</v>
      </c>
      <c r="H32" s="38">
        <f t="shared" si="4"/>
        <v>6.0836501901140684E-2</v>
      </c>
    </row>
    <row r="33" spans="1:15" ht="16.5" thickBot="1">
      <c r="A33" s="31">
        <v>30</v>
      </c>
      <c r="B33" s="32" t="s">
        <v>62</v>
      </c>
      <c r="C33" s="33" t="s">
        <v>63</v>
      </c>
      <c r="D33" s="37"/>
      <c r="E33" s="37">
        <v>1050</v>
      </c>
      <c r="F33" s="39">
        <v>1100</v>
      </c>
      <c r="G33" s="40">
        <f t="shared" si="5"/>
        <v>4.7619047619047616E-2</v>
      </c>
      <c r="H33" s="40"/>
    </row>
    <row r="34" spans="1:15">
      <c r="A34" s="44" t="s">
        <v>91</v>
      </c>
      <c r="B34" s="44"/>
      <c r="C34" s="44"/>
      <c r="D34" s="44"/>
      <c r="E34" s="44"/>
      <c r="F34" s="44"/>
      <c r="G34" s="44"/>
      <c r="H34" s="35"/>
      <c r="N34" t="s">
        <v>65</v>
      </c>
    </row>
    <row r="35" spans="1:15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5">
      <c r="H36" t="s">
        <v>65</v>
      </c>
    </row>
    <row r="37" spans="1:15">
      <c r="O37" t="s">
        <v>65</v>
      </c>
    </row>
    <row r="43" spans="1:15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2024-07-03T06:50:21Z</dcterms:modified>
</cp:coreProperties>
</file>