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uly\"/>
    </mc:Choice>
  </mc:AlternateContent>
  <xr:revisionPtr revIDLastSave="0" documentId="13_ncr:1_{1393580D-9108-4927-A053-40876FC5F63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6" l="1"/>
  <c r="G14" i="96"/>
  <c r="H35" i="2" l="1"/>
  <c r="G35" i="2"/>
  <c r="H11" i="96"/>
  <c r="G32" i="96" l="1"/>
  <c r="H30" i="96"/>
  <c r="G29" i="96"/>
  <c r="G26" i="96"/>
  <c r="H32" i="96" l="1"/>
  <c r="H26" i="96" l="1"/>
  <c r="H28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<sst xmlns="http://schemas.openxmlformats.org/spreadsheetml/2006/main" count="225" uniqueCount="98">
  <si>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</si>
  <si>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</si>
  <si>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</si>
  <si>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</si>
  <si>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</si>
  <si>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</si>
  <si>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</si>
  <si>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</si>
  <si>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</si>
  <si>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</si>
  <si>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</si>
  <si>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</si>
  <si>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</si>
  <si>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</si>
  <si>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</si>
  <si>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</si>
  <si>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</si>
  <si>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</si>
  <si>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</si>
  <si>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</si>
  <si>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</si>
  <si>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</si>
  <si>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</si>
  <si>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</si>
  <si>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</si>
  <si>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</si>
  <si>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</si>
  <si>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</si>
  <si>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</si>
  <si>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</si>
  <si>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</si>
  <si>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</si>
  <si>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</si>
  <si>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</si>
  <si>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</si>
  <si>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</si>
  <si>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</si>
  <si>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</si>
  <si>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</si>
  <si>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</si>
  <si>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</si>
  <si>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</si>
  <si>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</si>
  <si>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</si>
  <si>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</si>
  <si>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</si>
  <si>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</si>
  <si>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</si>
  <si>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</si>
  <si>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</si>
  <si>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</si>
  <si>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</si>
  <si>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</si>
  <si>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</si>
  <si>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</si>
  <si>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</si>
  <si>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</si>
  <si>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</si>
  <si>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</si>
  <si>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</si>
  <si>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</si>
  <si>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</si>
  <si>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</si>
  <si>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</si>
  <si>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</si>
  <si>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</si>
  <si>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</si>
  <si>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</si>
  <si>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</si>
  <si>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</si>
  <si>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</si>
  <si>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</si>
  <si>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</si>
  <si>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</si>
  <si>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</si>
  <si>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</si>
  <si>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</si>
  <si>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</si>
  <si>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</si>
  <si>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</si>
  <si>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</si>
  <si>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</si>
  <si>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</si>
  <si>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</si>
  <si>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</si>
  <si>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</si>
  <si>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</si>
  <si>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</si>
  <si>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</si>
  <si>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</si>
  <si>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</si>
  <si>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</si>
  <si>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June</t>
  </si>
  <si>
    <t>1st  week of July</t>
  </si>
  <si>
    <t>% Change   compared to:1st week of July 2024</t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</si>
  <si>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July 2024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</si>
  <si>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 week of  July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</si>
  <si>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 week of  June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</si>
</sst>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N5" sqref="N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1" t="s">
        <v>64</v>
      </c>
      <c r="B1" s="52"/>
      <c r="C1" s="52"/>
      <c r="D1" s="52"/>
      <c r="E1" s="52"/>
      <c r="F1" s="52"/>
      <c r="G1" s="53"/>
      <c r="H1" s="53"/>
    </row>
    <row r="2" spans="1:16" ht="67.5" customHeight="1">
      <c r="A2" s="54" t="s">
        <v>1</v>
      </c>
      <c r="B2" s="54"/>
      <c r="C2" s="54"/>
      <c r="D2" s="48">
        <v>2023</v>
      </c>
      <c r="E2" s="57">
        <v>2024</v>
      </c>
      <c r="F2" s="57"/>
      <c r="G2" s="55" t="s">
        <v>94</v>
      </c>
      <c r="H2" s="55"/>
      <c r="I2" t="s">
        <v>65</v>
      </c>
      <c r="J2" t="s">
        <v>65</v>
      </c>
      <c r="L2" t="s">
        <v>65</v>
      </c>
    </row>
    <row r="3" spans="1:16" ht="40.5" customHeight="1">
      <c r="A3" s="56" t="s">
        <v>2</v>
      </c>
      <c r="B3" s="56"/>
      <c r="C3" s="17" t="s">
        <v>3</v>
      </c>
      <c r="D3" s="43" t="s">
        <v>93</v>
      </c>
      <c r="E3" s="43" t="s">
        <v>92</v>
      </c>
      <c r="F3" s="43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1">
        <v>2800</v>
      </c>
      <c r="E4" s="41">
        <v>1820</v>
      </c>
      <c r="F4" s="41">
        <v>2460</v>
      </c>
      <c r="G4" s="15">
        <f t="shared" ref="G4:G34" si="0">+(F4-E4)/E4</f>
        <v>0.35164835164835168</v>
      </c>
      <c r="H4" s="4">
        <f t="shared" ref="H4:H34" si="1">+((F4-D4)/D4)</f>
        <v>-0.12142857142857143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2">
        <v>1350</v>
      </c>
      <c r="E5" s="47">
        <v>1441.67</v>
      </c>
      <c r="F5" s="47">
        <v>1260</v>
      </c>
      <c r="G5" s="16">
        <f t="shared" si="0"/>
        <v>-0.12601358147148797</v>
      </c>
      <c r="H5" s="10">
        <f t="shared" si="1"/>
        <v>-6.6666666666666666E-2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1">
        <v>1583.33</v>
      </c>
      <c r="E6" s="41">
        <v>1466.67</v>
      </c>
      <c r="F6" s="41">
        <v>1425</v>
      </c>
      <c r="G6" s="18">
        <f t="shared" si="0"/>
        <v>-2.8411299065229444E-2</v>
      </c>
      <c r="H6" s="4">
        <f t="shared" si="1"/>
        <v>-9.9998105259168926E-2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2">
        <v>1250</v>
      </c>
      <c r="E7" s="42"/>
      <c r="F7" s="42">
        <v>987.5</v>
      </c>
      <c r="G7" s="16"/>
      <c r="H7" s="10"/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1">
        <v>2091.67</v>
      </c>
      <c r="E8" s="41">
        <v>1864.29</v>
      </c>
      <c r="F8" s="41">
        <v>1842.86</v>
      </c>
      <c r="G8" s="15">
        <f t="shared" si="0"/>
        <v>-1.1494992731817508E-2</v>
      </c>
      <c r="H8" s="4">
        <f t="shared" si="1"/>
        <v>-0.11895279848159612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2">
        <v>1100</v>
      </c>
      <c r="E9" s="42">
        <v>828.52</v>
      </c>
      <c r="F9" s="42">
        <v>560.71</v>
      </c>
      <c r="G9" s="16">
        <f t="shared" si="0"/>
        <v>-0.32323902862936316</v>
      </c>
      <c r="H9" s="10">
        <f t="shared" si="1"/>
        <v>-0.49026363636363635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1">
        <v>1750</v>
      </c>
      <c r="E10" s="41">
        <v>1183.33</v>
      </c>
      <c r="F10" s="41">
        <v>1012.5</v>
      </c>
      <c r="G10" s="15">
        <f t="shared" si="0"/>
        <v>-0.14436378694024485</v>
      </c>
      <c r="H10" s="4">
        <f t="shared" si="1"/>
        <v>-0.42142857142857143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2">
        <v>579.16999999999996</v>
      </c>
      <c r="E11" s="42">
        <v>516.66999999999996</v>
      </c>
      <c r="F11" s="42">
        <v>267.5</v>
      </c>
      <c r="G11" s="16">
        <f t="shared" si="0"/>
        <v>-0.48226140476513052</v>
      </c>
      <c r="H11" s="10">
        <f t="shared" si="1"/>
        <v>-0.53813215463508124</v>
      </c>
    </row>
    <row r="12" spans="1:16" ht="15.75">
      <c r="A12" s="1">
        <v>9</v>
      </c>
      <c r="B12" s="2" t="s">
        <v>20</v>
      </c>
      <c r="C12" s="3" t="s">
        <v>69</v>
      </c>
      <c r="D12" s="41">
        <v>1300</v>
      </c>
      <c r="E12" s="41">
        <v>1028.57</v>
      </c>
      <c r="F12" s="41">
        <v>1100</v>
      </c>
      <c r="G12" s="18">
        <f t="shared" si="0"/>
        <v>6.944592978601366E-2</v>
      </c>
      <c r="H12" s="4">
        <f t="shared" si="1"/>
        <v>-0.15384615384615385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2">
        <v>966.67</v>
      </c>
      <c r="E13" s="42">
        <v>800</v>
      </c>
      <c r="F13" s="42">
        <v>641.66999999999996</v>
      </c>
      <c r="G13" s="16">
        <f t="shared" si="0"/>
        <v>-0.19791250000000005</v>
      </c>
      <c r="H13" s="10">
        <f t="shared" si="1"/>
        <v>-0.3362057372215958</v>
      </c>
    </row>
    <row r="14" spans="1:16" ht="15.75">
      <c r="A14" s="1">
        <v>11</v>
      </c>
      <c r="B14" s="2" t="s">
        <v>24</v>
      </c>
      <c r="C14" s="3" t="s">
        <v>70</v>
      </c>
      <c r="D14" s="41">
        <v>1200</v>
      </c>
      <c r="E14" s="41">
        <v>1007</v>
      </c>
      <c r="F14" s="41">
        <v>907.14</v>
      </c>
      <c r="G14" s="15">
        <f t="shared" si="0"/>
        <v>-9.9165839126117192E-2</v>
      </c>
      <c r="H14" s="4">
        <f t="shared" si="1"/>
        <v>-0.24405000000000002</v>
      </c>
    </row>
    <row r="15" spans="1:16" ht="15.75">
      <c r="A15" s="1">
        <v>12</v>
      </c>
      <c r="B15" s="12" t="s">
        <v>26</v>
      </c>
      <c r="C15" s="13" t="s">
        <v>27</v>
      </c>
      <c r="D15" s="42">
        <v>400</v>
      </c>
      <c r="E15" s="42">
        <v>312.5</v>
      </c>
      <c r="F15" s="42">
        <v>230</v>
      </c>
      <c r="G15" s="16">
        <f t="shared" si="0"/>
        <v>-0.26400000000000001</v>
      </c>
      <c r="H15" s="10">
        <f t="shared" si="1"/>
        <v>-0.42499999999999999</v>
      </c>
    </row>
    <row r="16" spans="1:16" ht="15.75">
      <c r="A16" s="1">
        <v>13</v>
      </c>
      <c r="B16" s="2" t="s">
        <v>28</v>
      </c>
      <c r="C16" s="3" t="s">
        <v>29</v>
      </c>
      <c r="D16" s="41">
        <v>625</v>
      </c>
      <c r="E16" s="41">
        <v>575</v>
      </c>
      <c r="F16" s="41">
        <v>600</v>
      </c>
      <c r="G16" s="15">
        <f t="shared" si="0"/>
        <v>4.3478260869565216E-2</v>
      </c>
      <c r="H16" s="4">
        <f t="shared" si="1"/>
        <v>-0.04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2">
        <v>754.17</v>
      </c>
      <c r="E17" s="42">
        <v>633.29999999999995</v>
      </c>
      <c r="F17" s="42">
        <v>462.5</v>
      </c>
      <c r="G17" s="16">
        <f t="shared" si="0"/>
        <v>-0.26969840517921989</v>
      </c>
      <c r="H17" s="10">
        <f t="shared" si="1"/>
        <v>-0.38674304201970372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1">
        <v>1354.17</v>
      </c>
      <c r="E18" s="41">
        <v>1464.29</v>
      </c>
      <c r="F18" s="41">
        <v>1478.57</v>
      </c>
      <c r="G18" s="15">
        <f t="shared" si="0"/>
        <v>9.7521665790246282E-3</v>
      </c>
      <c r="H18" s="4">
        <f t="shared" si="1"/>
        <v>9.1864389256887877E-2</v>
      </c>
    </row>
    <row r="19" spans="1:17" ht="15.75">
      <c r="A19" s="11">
        <v>16</v>
      </c>
      <c r="B19" s="12" t="s">
        <v>34</v>
      </c>
      <c r="C19" s="13" t="s">
        <v>35</v>
      </c>
      <c r="D19" s="42">
        <v>2316.67</v>
      </c>
      <c r="E19" s="42">
        <v>2250</v>
      </c>
      <c r="F19" s="42">
        <v>2321.4299999999998</v>
      </c>
      <c r="G19" s="16">
        <f t="shared" si="0"/>
        <v>3.1746666666666597E-2</v>
      </c>
      <c r="H19" s="10">
        <f t="shared" si="1"/>
        <v>2.0546733026282392E-3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1">
        <v>1100</v>
      </c>
      <c r="E20" s="41">
        <v>800</v>
      </c>
      <c r="F20" s="41">
        <v>450</v>
      </c>
      <c r="G20" s="15">
        <f t="shared" si="0"/>
        <v>-0.4375</v>
      </c>
      <c r="H20" s="4">
        <f t="shared" si="1"/>
        <v>-0.59090909090909094</v>
      </c>
    </row>
    <row r="21" spans="1:17" ht="15.75">
      <c r="A21" s="11">
        <v>18</v>
      </c>
      <c r="B21" s="12" t="s">
        <v>38</v>
      </c>
      <c r="C21" s="13" t="s">
        <v>39</v>
      </c>
      <c r="D21" s="42">
        <v>1233.33</v>
      </c>
      <c r="E21" s="42">
        <v>931.25</v>
      </c>
      <c r="F21" s="42">
        <v>566.66999999999996</v>
      </c>
      <c r="G21" s="16">
        <f t="shared" si="0"/>
        <v>-0.39149530201342286</v>
      </c>
      <c r="H21" s="10">
        <f t="shared" si="1"/>
        <v>-0.54053659604485416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1">
        <v>1450</v>
      </c>
      <c r="E22" s="41">
        <v>1700</v>
      </c>
      <c r="F22" s="41">
        <v>1450</v>
      </c>
      <c r="G22" s="15">
        <f t="shared" si="0"/>
        <v>-0.14705882352941177</v>
      </c>
      <c r="H22" s="4">
        <f t="shared" si="1"/>
        <v>0</v>
      </c>
    </row>
    <row r="23" spans="1:17" ht="15.75">
      <c r="A23" s="11">
        <v>20</v>
      </c>
      <c r="B23" s="12" t="s">
        <v>41</v>
      </c>
      <c r="C23" s="14" t="s">
        <v>42</v>
      </c>
      <c r="D23" s="42">
        <v>1225</v>
      </c>
      <c r="E23" s="42">
        <v>1033.33</v>
      </c>
      <c r="F23" s="42">
        <v>840</v>
      </c>
      <c r="G23" s="16">
        <f t="shared" si="0"/>
        <v>-0.18709415191661902</v>
      </c>
      <c r="H23" s="10">
        <f t="shared" si="1"/>
        <v>-0.31428571428571428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1">
        <v>1587.5</v>
      </c>
      <c r="E24" s="41">
        <v>1450</v>
      </c>
      <c r="F24" s="41">
        <v>1150</v>
      </c>
      <c r="G24" s="15">
        <f t="shared" si="0"/>
        <v>-0.20689655172413793</v>
      </c>
      <c r="H24" s="4">
        <f t="shared" si="1"/>
        <v>-0.27559055118110237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2">
        <v>1350</v>
      </c>
      <c r="E25" s="42">
        <v>1025</v>
      </c>
      <c r="F25" s="42">
        <v>807.14</v>
      </c>
      <c r="G25" s="16">
        <f t="shared" si="0"/>
        <v>-0.21254634146341464</v>
      </c>
      <c r="H25" s="10">
        <f t="shared" si="1"/>
        <v>-0.40211851851851854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1">
        <v>1420</v>
      </c>
      <c r="E26" s="41">
        <v>1285.71</v>
      </c>
      <c r="F26" s="41">
        <v>1230</v>
      </c>
      <c r="G26" s="19">
        <f t="shared" si="0"/>
        <v>-4.3330144433814805E-2</v>
      </c>
      <c r="H26" s="20">
        <f t="shared" si="1"/>
        <v>-0.13380281690140844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2">
        <v>1450</v>
      </c>
      <c r="E27" s="42">
        <v>1500</v>
      </c>
      <c r="F27" s="42">
        <v>1440</v>
      </c>
      <c r="G27" s="16">
        <f t="shared" si="0"/>
        <v>-0.04</v>
      </c>
      <c r="H27" s="10">
        <f t="shared" si="1"/>
        <v>-6.8965517241379309E-3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1">
        <v>970.83</v>
      </c>
      <c r="E28" s="41">
        <v>712.86</v>
      </c>
      <c r="F28" s="41">
        <v>564.29</v>
      </c>
      <c r="G28" s="15">
        <f t="shared" si="0"/>
        <v>-0.20841399433268812</v>
      </c>
      <c r="H28" s="4">
        <f t="shared" si="1"/>
        <v>-0.4187550858543721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2">
        <v>758.33</v>
      </c>
      <c r="E29" s="42">
        <v>600</v>
      </c>
      <c r="F29" s="42">
        <v>390</v>
      </c>
      <c r="G29" s="16">
        <f t="shared" si="0"/>
        <v>-0.35</v>
      </c>
      <c r="H29" s="10">
        <f t="shared" si="1"/>
        <v>-0.4857120251078027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1">
        <v>1040</v>
      </c>
      <c r="E30" s="41">
        <v>689.23</v>
      </c>
      <c r="F30" s="41">
        <v>500</v>
      </c>
      <c r="G30" s="15">
        <f t="shared" si="0"/>
        <v>-0.27455276177763593</v>
      </c>
      <c r="H30" s="4">
        <f t="shared" si="1"/>
        <v>-0.51923076923076927</v>
      </c>
    </row>
    <row r="31" spans="1:17" ht="15.75">
      <c r="A31" s="11">
        <v>28</v>
      </c>
      <c r="B31" s="12" t="s">
        <v>55</v>
      </c>
      <c r="C31" s="13" t="s">
        <v>81</v>
      </c>
      <c r="D31" s="42">
        <v>1440</v>
      </c>
      <c r="E31" s="42">
        <v>1170</v>
      </c>
      <c r="F31" s="42">
        <v>1150</v>
      </c>
      <c r="G31" s="16">
        <f t="shared" si="0"/>
        <v>-1.7094017094017096E-2</v>
      </c>
      <c r="H31" s="4">
        <f t="shared" si="1"/>
        <v>-0.2013888888888889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1">
        <v>485</v>
      </c>
      <c r="E32" s="41">
        <v>450</v>
      </c>
      <c r="F32" s="41">
        <v>196.25</v>
      </c>
      <c r="G32" s="15">
        <f t="shared" si="0"/>
        <v>-0.56388888888888888</v>
      </c>
      <c r="H32" s="4">
        <f t="shared" si="1"/>
        <v>-0.59536082474226804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2">
        <v>1483.33</v>
      </c>
      <c r="E33" s="42">
        <v>1750</v>
      </c>
      <c r="F33" s="42">
        <v>1650</v>
      </c>
      <c r="G33" s="16">
        <f t="shared" si="0"/>
        <v>-5.7142857142857141E-2</v>
      </c>
      <c r="H33" s="10">
        <f t="shared" si="1"/>
        <v>0.11236205025179838</v>
      </c>
    </row>
    <row r="34" spans="1:12" ht="15.75">
      <c r="A34" s="1">
        <v>31</v>
      </c>
      <c r="B34" s="5" t="s">
        <v>83</v>
      </c>
      <c r="C34" s="3" t="s">
        <v>84</v>
      </c>
      <c r="D34" s="41">
        <v>2033.33</v>
      </c>
      <c r="E34" s="41">
        <v>2220</v>
      </c>
      <c r="F34" s="41">
        <v>2007.14</v>
      </c>
      <c r="G34" s="18">
        <f t="shared" si="0"/>
        <v>-9.5882882882882839E-2</v>
      </c>
      <c r="H34" s="4">
        <f t="shared" si="1"/>
        <v>-1.2880348984178579E-2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2"/>
      <c r="E35" s="42">
        <v>512.5</v>
      </c>
      <c r="F35" s="42"/>
      <c r="G35" s="16">
        <f t="shared" ref="G35" si="2">+(F35-E35)/E35</f>
        <v>-1</v>
      </c>
      <c r="H35" s="10" t="e">
        <f t="shared" ref="H35" si="3">+((F35-D35)/D35)</f>
        <v>#DIV/0!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H29" sqref="H29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58" t="s">
        <v>0</v>
      </c>
      <c r="B1" s="59"/>
      <c r="C1" s="59"/>
      <c r="D1" s="59"/>
      <c r="E1" s="59"/>
      <c r="F1" s="59"/>
      <c r="G1" s="59"/>
      <c r="H1" s="59"/>
    </row>
    <row r="2" spans="1:16" ht="57" customHeight="1">
      <c r="A2" s="60" t="s">
        <v>1</v>
      </c>
      <c r="B2" s="61"/>
      <c r="C2" s="62"/>
      <c r="D2" s="49">
        <v>2023</v>
      </c>
      <c r="E2" s="67">
        <v>2024</v>
      </c>
      <c r="F2" s="68"/>
      <c r="G2" s="63" t="s">
        <v>95</v>
      </c>
      <c r="H2" s="64"/>
      <c r="I2" t="s">
        <v>65</v>
      </c>
    </row>
    <row r="3" spans="1:16" ht="44.25">
      <c r="A3" s="65" t="s">
        <v>2</v>
      </c>
      <c r="B3" s="66"/>
      <c r="C3" s="27" t="s">
        <v>3</v>
      </c>
      <c r="D3" s="28" t="s">
        <v>96</v>
      </c>
      <c r="E3" s="28" t="s">
        <v>97</v>
      </c>
      <c r="F3" s="28" t="s">
        <v>96</v>
      </c>
      <c r="G3" s="28" t="s">
        <v>4</v>
      </c>
      <c r="H3" s="28" t="s">
        <v>5</v>
      </c>
      <c r="J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4390</v>
      </c>
      <c r="E4" s="36">
        <v>3960</v>
      </c>
      <c r="F4" s="34">
        <v>4575</v>
      </c>
      <c r="G4" s="38">
        <f t="shared" ref="G4:G14" si="0">(F4-E4)/E4</f>
        <v>0.1553030303030303</v>
      </c>
      <c r="H4" s="38">
        <f t="shared" ref="H4:H14" si="1">+(F4-D4)/D4</f>
        <v>4.2141230068337129E-2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2980</v>
      </c>
      <c r="E5" s="37">
        <v>2510</v>
      </c>
      <c r="F5" s="39">
        <v>2446.67</v>
      </c>
      <c r="G5" s="40">
        <f t="shared" si="0"/>
        <v>-2.5231075697211128E-2</v>
      </c>
      <c r="H5" s="40">
        <f t="shared" si="1"/>
        <v>-0.17896979865771809</v>
      </c>
      <c r="I5" t="s">
        <v>65</v>
      </c>
      <c r="J5" t="s">
        <v>65</v>
      </c>
      <c r="K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2690</v>
      </c>
      <c r="E6" s="36">
        <v>2153.33</v>
      </c>
      <c r="F6" s="34">
        <v>2140</v>
      </c>
      <c r="G6" s="38">
        <f t="shared" si="0"/>
        <v>-6.1904120594613588E-3</v>
      </c>
      <c r="H6" s="38">
        <f t="shared" si="1"/>
        <v>-0.20446096654275092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3246.67</v>
      </c>
      <c r="E7" s="37">
        <v>3116.67</v>
      </c>
      <c r="F7" s="39">
        <v>3113.33</v>
      </c>
      <c r="G7" s="40">
        <f t="shared" si="0"/>
        <v>-1.0716566078539419E-3</v>
      </c>
      <c r="H7" s="40">
        <f t="shared" si="1"/>
        <v>-4.1069773028980509E-2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1708</v>
      </c>
      <c r="E8" s="36">
        <v>1660</v>
      </c>
      <c r="F8" s="34">
        <v>1275</v>
      </c>
      <c r="G8" s="38">
        <f t="shared" si="0"/>
        <v>-0.23192771084337349</v>
      </c>
      <c r="H8" s="38">
        <f t="shared" si="1"/>
        <v>-0.25351288056206089</v>
      </c>
    </row>
    <row r="9" spans="1:16" ht="15.75">
      <c r="A9" s="21">
        <v>6</v>
      </c>
      <c r="B9" s="22" t="s">
        <v>16</v>
      </c>
      <c r="C9" s="23" t="s">
        <v>17</v>
      </c>
      <c r="D9" s="37">
        <v>3145</v>
      </c>
      <c r="E9" s="37">
        <v>2230</v>
      </c>
      <c r="F9" s="39">
        <v>2063.33</v>
      </c>
      <c r="G9" s="40">
        <f t="shared" si="0"/>
        <v>-7.4739910313901384E-2</v>
      </c>
      <c r="H9" s="40">
        <f t="shared" si="1"/>
        <v>-0.3439332273449921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872</v>
      </c>
      <c r="E10" s="36">
        <v>755</v>
      </c>
      <c r="F10" s="34">
        <v>648</v>
      </c>
      <c r="G10" s="38">
        <f t="shared" si="0"/>
        <v>-0.14172185430463577</v>
      </c>
      <c r="H10" s="38">
        <f t="shared" si="1"/>
        <v>-0.25688073394495414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2090</v>
      </c>
      <c r="E11" s="37">
        <v>2146.67</v>
      </c>
      <c r="F11" s="39">
        <v>2153.33</v>
      </c>
      <c r="G11" s="40">
        <f t="shared" si="0"/>
        <v>3.1024796545346301E-3</v>
      </c>
      <c r="H11" s="40">
        <f t="shared" si="1"/>
        <v>3.0301435406698531E-2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1230</v>
      </c>
      <c r="E12" s="36">
        <v>1213.33</v>
      </c>
      <c r="F12" s="34">
        <v>1025</v>
      </c>
      <c r="G12" s="38">
        <f t="shared" si="0"/>
        <v>-0.15521745938862463</v>
      </c>
      <c r="H12" s="38">
        <f t="shared" si="1"/>
        <v>-0.16666666666666666</v>
      </c>
    </row>
    <row r="13" spans="1:16" ht="15.75">
      <c r="A13" s="21">
        <v>10</v>
      </c>
      <c r="B13" s="22" t="s">
        <v>24</v>
      </c>
      <c r="C13" s="23" t="s">
        <v>25</v>
      </c>
      <c r="D13" s="37">
        <v>1490</v>
      </c>
      <c r="E13" s="37">
        <v>1324</v>
      </c>
      <c r="F13" s="39">
        <v>1200</v>
      </c>
      <c r="G13" s="40">
        <f t="shared" si="0"/>
        <v>-9.3655589123867067E-2</v>
      </c>
      <c r="H13" s="40">
        <f t="shared" si="1"/>
        <v>-0.19463087248322147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>
        <v>400</v>
      </c>
      <c r="F14" s="34">
        <v>360</v>
      </c>
      <c r="G14" s="38">
        <f t="shared" si="0"/>
        <v>-0.1</v>
      </c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1160</v>
      </c>
      <c r="E16" s="36"/>
      <c r="F16" s="34">
        <v>760</v>
      </c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1898</v>
      </c>
      <c r="E17" s="37">
        <v>1993.33</v>
      </c>
      <c r="F17" s="39">
        <v>1990</v>
      </c>
      <c r="G17" s="40">
        <f t="shared" ref="G17:G26" si="2">(F17-E17)/E17</f>
        <v>-1.6705713554704576E-3</v>
      </c>
      <c r="H17" s="40">
        <f t="shared" ref="H17:H24" si="3">+(F17-D17)/D17</f>
        <v>4.8472075869336141E-2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3980</v>
      </c>
      <c r="E18" s="36">
        <v>3685</v>
      </c>
      <c r="F18" s="34">
        <v>3680</v>
      </c>
      <c r="G18" s="38">
        <f t="shared" si="2"/>
        <v>-1.3568521031207597E-3</v>
      </c>
      <c r="H18" s="38">
        <f t="shared" si="3"/>
        <v>-7.5376884422110546E-2</v>
      </c>
    </row>
    <row r="19" spans="1:15" ht="15.75">
      <c r="A19" s="21">
        <v>16</v>
      </c>
      <c r="B19" s="22" t="s">
        <v>36</v>
      </c>
      <c r="C19" s="23" t="s">
        <v>37</v>
      </c>
      <c r="D19" s="37">
        <v>1245</v>
      </c>
      <c r="E19" s="37">
        <v>1110</v>
      </c>
      <c r="F19" s="39">
        <v>933.33</v>
      </c>
      <c r="G19" s="40">
        <f t="shared" si="2"/>
        <v>-0.15916216216216211</v>
      </c>
      <c r="H19" s="40">
        <f t="shared" si="3"/>
        <v>-0.25033734939759034</v>
      </c>
    </row>
    <row r="20" spans="1:15" ht="15.75">
      <c r="A20" s="24">
        <v>17</v>
      </c>
      <c r="B20" s="26" t="s">
        <v>38</v>
      </c>
      <c r="C20" s="25" t="s">
        <v>39</v>
      </c>
      <c r="D20" s="36">
        <v>1440</v>
      </c>
      <c r="E20" s="36">
        <v>1206.67</v>
      </c>
      <c r="F20" s="34">
        <v>1013.33</v>
      </c>
      <c r="G20" s="38">
        <f t="shared" si="2"/>
        <v>-0.16022607672354497</v>
      </c>
      <c r="H20" s="38">
        <f t="shared" si="3"/>
        <v>-0.29629861111111111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2050</v>
      </c>
      <c r="E21" s="37"/>
      <c r="F21" s="39">
        <v>1780</v>
      </c>
      <c r="G21" s="40"/>
      <c r="H21" s="40">
        <f t="shared" si="3"/>
        <v>-0.13170731707317074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/>
      <c r="E22" s="36">
        <v>1305</v>
      </c>
      <c r="F22" s="34">
        <v>1073.33</v>
      </c>
      <c r="G22" s="38">
        <f t="shared" si="2"/>
        <v>-0.17752490421455944</v>
      </c>
      <c r="H22" s="38"/>
    </row>
    <row r="23" spans="1:15" ht="15.75">
      <c r="A23" s="21">
        <v>20</v>
      </c>
      <c r="B23" s="22" t="s">
        <v>43</v>
      </c>
      <c r="C23" s="23" t="s">
        <v>44</v>
      </c>
      <c r="D23" s="37">
        <v>1890</v>
      </c>
      <c r="E23" s="37">
        <v>1686.67</v>
      </c>
      <c r="F23" s="39">
        <v>1510</v>
      </c>
      <c r="G23" s="40">
        <f t="shared" si="2"/>
        <v>-0.10474485228290066</v>
      </c>
      <c r="H23" s="40">
        <f t="shared" si="3"/>
        <v>-0.20105820105820105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/>
      <c r="E24" s="36"/>
      <c r="F24" s="34">
        <v>1020</v>
      </c>
      <c r="G24" s="38"/>
      <c r="H24" s="38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1755</v>
      </c>
      <c r="E25" s="37">
        <v>1593.33</v>
      </c>
      <c r="F25" s="39">
        <v>1590</v>
      </c>
      <c r="G25" s="40">
        <f t="shared" si="2"/>
        <v>-2.089962531302321E-3</v>
      </c>
      <c r="H25" s="40">
        <f t="shared" ref="H25:H32" si="4">+(F25-D25)/D25</f>
        <v>-9.4017094017094016E-2</v>
      </c>
    </row>
    <row r="26" spans="1:15" ht="15.75">
      <c r="A26" s="24">
        <v>23</v>
      </c>
      <c r="B26" s="26" t="s">
        <v>49</v>
      </c>
      <c r="C26" s="25" t="s">
        <v>50</v>
      </c>
      <c r="D26" s="36">
        <v>2933</v>
      </c>
      <c r="E26" s="36">
        <v>2380</v>
      </c>
      <c r="F26" s="34">
        <v>2226.67</v>
      </c>
      <c r="G26" s="38">
        <f t="shared" si="2"/>
        <v>-6.4424369747899127E-2</v>
      </c>
      <c r="H26" s="38">
        <f t="shared" si="4"/>
        <v>-0.24082168428230477</v>
      </c>
    </row>
    <row r="27" spans="1:15" ht="15.75">
      <c r="A27" s="21">
        <v>24</v>
      </c>
      <c r="B27" s="22" t="s">
        <v>51</v>
      </c>
      <c r="C27" s="23" t="s">
        <v>52</v>
      </c>
      <c r="D27" s="37">
        <v>1265</v>
      </c>
      <c r="E27" s="37">
        <v>987.5</v>
      </c>
      <c r="F27" s="39">
        <v>825</v>
      </c>
      <c r="G27" s="40">
        <f t="shared" ref="G27:G32" si="5">(F27-E27)/E27</f>
        <v>-0.16455696202531644</v>
      </c>
      <c r="H27" s="40">
        <f t="shared" si="4"/>
        <v>-0.34782608695652173</v>
      </c>
    </row>
    <row r="28" spans="1:15" ht="15.75">
      <c r="A28" s="24">
        <v>25</v>
      </c>
      <c r="B28" s="26" t="s">
        <v>53</v>
      </c>
      <c r="C28" s="25" t="s">
        <v>54</v>
      </c>
      <c r="D28" s="36">
        <v>1530</v>
      </c>
      <c r="E28" s="36">
        <v>1266.67</v>
      </c>
      <c r="F28" s="34">
        <v>1040</v>
      </c>
      <c r="G28" s="38">
        <f t="shared" si="5"/>
        <v>-0.17894952908018669</v>
      </c>
      <c r="H28" s="38">
        <f t="shared" si="4"/>
        <v>-0.3202614379084967</v>
      </c>
    </row>
    <row r="29" spans="1:15" ht="15.75">
      <c r="A29" s="21">
        <v>26</v>
      </c>
      <c r="B29" s="22" t="s">
        <v>55</v>
      </c>
      <c r="C29" s="23" t="s">
        <v>56</v>
      </c>
      <c r="D29" s="37"/>
      <c r="E29" s="37">
        <v>1520</v>
      </c>
      <c r="F29" s="39">
        <v>1493.33</v>
      </c>
      <c r="G29" s="40">
        <f t="shared" si="5"/>
        <v>-1.7546052631578997E-2</v>
      </c>
      <c r="H29" s="40"/>
    </row>
    <row r="30" spans="1:15" ht="15.75">
      <c r="A30" s="24">
        <v>27</v>
      </c>
      <c r="B30" s="26" t="s">
        <v>57</v>
      </c>
      <c r="C30" s="25" t="s">
        <v>58</v>
      </c>
      <c r="D30" s="36">
        <v>580</v>
      </c>
      <c r="E30" s="36">
        <v>530</v>
      </c>
      <c r="F30" s="34">
        <v>360</v>
      </c>
      <c r="G30" s="38">
        <f t="shared" si="5"/>
        <v>-0.32075471698113206</v>
      </c>
      <c r="H30" s="38">
        <f t="shared" si="4"/>
        <v>-0.37931034482758619</v>
      </c>
    </row>
    <row r="31" spans="1:15" ht="15.75">
      <c r="A31" s="21">
        <v>28</v>
      </c>
      <c r="B31" s="22" t="s">
        <v>59</v>
      </c>
      <c r="C31" s="23" t="s">
        <v>60</v>
      </c>
      <c r="D31" s="37">
        <v>1890</v>
      </c>
      <c r="E31" s="37">
        <v>2140</v>
      </c>
      <c r="F31" s="39">
        <v>2100</v>
      </c>
      <c r="G31" s="40">
        <f t="shared" si="5"/>
        <v>-1.8691588785046728E-2</v>
      </c>
      <c r="H31" s="40">
        <f t="shared" si="4"/>
        <v>0.1111111111111111</v>
      </c>
    </row>
    <row r="32" spans="1:15" ht="15.75">
      <c r="A32" s="24">
        <v>29</v>
      </c>
      <c r="B32" s="26" t="s">
        <v>61</v>
      </c>
      <c r="C32" s="25" t="s">
        <v>84</v>
      </c>
      <c r="D32" s="36">
        <v>2620</v>
      </c>
      <c r="E32" s="36">
        <v>2790</v>
      </c>
      <c r="F32" s="34">
        <v>2693.33</v>
      </c>
      <c r="G32" s="38">
        <f t="shared" si="5"/>
        <v>-3.4648745519713288E-2</v>
      </c>
      <c r="H32" s="38">
        <f t="shared" si="4"/>
        <v>2.7988549618320584E-2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7">
        <v>1100</v>
      </c>
      <c r="F33" s="39"/>
      <c r="G33" s="40"/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2024-07-13T17:47:30Z</dcterms:modified>
</cp:coreProperties>
</file>