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Dec\"/>
    </mc:Choice>
  </mc:AlternateContent>
  <xr:revisionPtr revIDLastSave="0" documentId="13_ncr:1_{8BE5F522-7FD4-460A-B507-5A1FFE4A54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96" l="1"/>
  <c r="G20" i="2"/>
  <c r="H18" i="96" l="1"/>
  <c r="G18" i="96"/>
  <c r="H16" i="96" l="1"/>
  <c r="H16" i="2" l="1"/>
  <c r="G16" i="2" l="1"/>
  <c r="G16" i="96" l="1"/>
  <c r="H34" i="2" l="1"/>
  <c r="H32" i="96" l="1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3" i="2" l="1"/>
  <c r="H21" i="2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19" i="2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<sst xmlns="http://schemas.openxmlformats.org/spreadsheetml/2006/main" count="247" uniqueCount="99">
  <si>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</si>
  <si>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</si>
  <si>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</si>
  <si>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</si>
  <si>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</si>
  <si>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</si>
  <si>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</si>
  <si>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</si>
  <si>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</si>
  <si>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</si>
  <si>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</si>
  <si>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</si>
  <si>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</si>
  <si>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</si>
  <si>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</si>
  <si>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</si>
  <si>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</si>
  <si>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</si>
  <si>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</si>
  <si>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</si>
  <si>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</si>
  <si>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</si>
  <si>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</si>
  <si>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</si>
  <si>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</si>
  <si>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</si>
  <si>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</si>
  <si>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</si>
  <si>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</si>
  <si>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</si>
  <si>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</si>
  <si>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</si>
  <si>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</si>
  <si>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</si>
  <si>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</si>
  <si>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</si>
  <si>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</si>
  <si>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</si>
  <si>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</si>
  <si>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</si>
  <si>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</si>
  <si>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</si>
  <si>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</si>
  <si>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</si>
  <si>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</si>
  <si>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</si>
  <si>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</si>
  <si>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</si>
  <si>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</si>
  <si>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</si>
  <si>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</si>
  <si>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</si>
  <si>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</si>
  <si>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</si>
  <si>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</si>
  <si>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</si>
  <si>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</si>
  <si>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</si>
  <si>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</si>
  <si>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</si>
  <si>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</si>
  <si>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</si>
  <si>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</si>
  <si>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</si>
  <si>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</si>
  <si>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</si>
  <si>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</si>
  <si>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</si>
  <si>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</si>
  <si>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</si>
  <si>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</si>
  <si>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</si>
  <si>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</si>
  <si>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</si>
  <si>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</si>
  <si>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</si>
  <si>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</si>
  <si>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</si>
  <si>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</si>
  <si>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</si>
  <si>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</si>
  <si>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</si>
  <si>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</si>
  <si>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</si>
  <si>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</si>
  <si>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</si>
  <si>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</si>
  <si>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</si>
  <si>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</si>
  <si>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</si>
  <si>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</si>
  <si>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</si>
  <si>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 Dce.</t>
    </r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</si>
  <si>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Dec.</t>
    </r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</si>
  <si>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 Dce.</t>
    </r>
  </si>
  <si>
    <r>
      <t>Compared to 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Dec . 2024</t>
    </r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</si>
  <si>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Dec.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</si>
  <si>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Dec. 2024</t>
    </r>
  </si>
  <si>
    <t>4th  week of Dec.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</si>
</sst>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9" fontId="0" fillId="0" borderId="0" xfId="1" applyFont="1"/>
    <xf numFmtId="2" fontId="33" fillId="4" borderId="2" xfId="0" applyNumberFormat="1" applyFont="1" applyFill="1" applyBorder="1"/>
    <xf numFmtId="2" fontId="33" fillId="7" borderId="2" xfId="0" applyNumberFormat="1" applyFont="1" applyFill="1" applyBorder="1"/>
    <xf numFmtId="2" fontId="0" fillId="0" borderId="2" xfId="0" applyNumberFormat="1" applyBorder="1"/>
    <xf numFmtId="2" fontId="34" fillId="7" borderId="2" xfId="0" applyNumberFormat="1" applyFont="1" applyFill="1" applyBorder="1" applyAlignment="1">
      <alignment wrapText="1"/>
    </xf>
    <xf numFmtId="2" fontId="0" fillId="7" borderId="2" xfId="0" applyNumberFormat="1" applyFill="1" applyBorder="1"/>
    <xf numFmtId="9" fontId="0" fillId="2" borderId="2" xfId="1" applyFont="1" applyFill="1" applyBorder="1" applyAlignme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5" fillId="8" borderId="2" xfId="2" applyFont="1" applyFill="1" applyBorder="1" applyAlignment="1">
      <alignment horizontal="center" vertical="center" wrapText="1"/>
    </xf>
    <xf numFmtId="0" fontId="13" fillId="8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topLeftCell="A2" zoomScaleNormal="100" workbookViewId="0">
      <selection activeCell="O3" sqref="O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5" t="s">
        <v>64</v>
      </c>
      <c r="B1" s="56"/>
      <c r="C1" s="56"/>
      <c r="D1" s="56"/>
      <c r="E1" s="56"/>
      <c r="F1" s="56"/>
      <c r="G1" s="57"/>
      <c r="H1" s="57"/>
    </row>
    <row r="2" spans="1:17" ht="67.5" customHeight="1">
      <c r="A2" s="58" t="s">
        <v>1</v>
      </c>
      <c r="B2" s="58"/>
      <c r="C2" s="58"/>
      <c r="D2" s="46">
        <v>2023</v>
      </c>
      <c r="E2" s="61">
        <v>2024</v>
      </c>
      <c r="F2" s="61"/>
      <c r="G2" s="59" t="s">
        <v>97</v>
      </c>
      <c r="H2" s="59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60" t="s">
        <v>2</v>
      </c>
      <c r="B3" s="60"/>
      <c r="C3" s="17" t="s">
        <v>3</v>
      </c>
      <c r="D3" s="41" t="s">
        <v>98</v>
      </c>
      <c r="E3" s="41" t="s">
        <v>93</v>
      </c>
      <c r="F3" s="41" t="s">
        <v>96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89</v>
      </c>
      <c r="D4" s="51">
        <v>2391.67</v>
      </c>
      <c r="E4" s="39">
        <v>1870</v>
      </c>
      <c r="F4" s="39">
        <v>1900</v>
      </c>
      <c r="G4" s="15">
        <f t="shared" ref="G4:G34" si="0">+(F4-E4)/E4</f>
        <v>1.6042780748663103E-2</v>
      </c>
      <c r="H4" s="4">
        <f t="shared" ref="H4:H34" si="1">+((F4-D4)/D4)</f>
        <v>-0.20557602010310788</v>
      </c>
      <c r="J4" t="s">
        <v>65</v>
      </c>
      <c r="K4" t="s">
        <v>65</v>
      </c>
      <c r="L4" t="s">
        <v>65</v>
      </c>
      <c r="N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52">
        <v>1340</v>
      </c>
      <c r="E5" s="45">
        <v>1280</v>
      </c>
      <c r="F5" s="45">
        <v>1164.2857142857142</v>
      </c>
      <c r="G5" s="16">
        <f t="shared" si="0"/>
        <v>-9.0401785714285768E-2</v>
      </c>
      <c r="H5" s="10">
        <f t="shared" si="1"/>
        <v>-0.13113006396588492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51">
        <v>1225</v>
      </c>
      <c r="E6" s="49">
        <v>1180</v>
      </c>
      <c r="F6" s="49">
        <v>1260</v>
      </c>
      <c r="G6" s="18">
        <f t="shared" si="0"/>
        <v>6.7796610169491525E-2</v>
      </c>
      <c r="H6" s="4">
        <f t="shared" si="1"/>
        <v>2.8571428571428571E-2</v>
      </c>
      <c r="I6" t="s">
        <v>65</v>
      </c>
      <c r="J6" t="s">
        <v>65</v>
      </c>
      <c r="K6" t="s">
        <v>65</v>
      </c>
      <c r="L6" t="s">
        <v>65</v>
      </c>
    </row>
    <row r="7" spans="1:17" ht="15.75">
      <c r="A7" s="11">
        <v>4</v>
      </c>
      <c r="B7" s="12" t="s">
        <v>67</v>
      </c>
      <c r="C7" s="13" t="s">
        <v>68</v>
      </c>
      <c r="D7" s="53">
        <v>950</v>
      </c>
      <c r="E7" s="50">
        <v>860</v>
      </c>
      <c r="F7" s="50">
        <v>960</v>
      </c>
      <c r="G7" s="16">
        <f t="shared" si="0"/>
        <v>0.11627906976744186</v>
      </c>
      <c r="H7" s="10">
        <f t="shared" si="1"/>
        <v>1.0526315789473684E-2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7" ht="15.75">
      <c r="A8" s="1">
        <v>5</v>
      </c>
      <c r="B8" s="5" t="s">
        <v>12</v>
      </c>
      <c r="C8" s="6" t="s">
        <v>13</v>
      </c>
      <c r="D8" s="51">
        <v>1725</v>
      </c>
      <c r="E8" s="39">
        <v>1814.2857142857142</v>
      </c>
      <c r="F8" s="39">
        <v>1750</v>
      </c>
      <c r="G8" s="15">
        <f t="shared" si="0"/>
        <v>-3.5433070866141697E-2</v>
      </c>
      <c r="H8" s="4">
        <f t="shared" si="1"/>
        <v>1.4492753623188406E-2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53">
        <v>883.33</v>
      </c>
      <c r="E9" s="40">
        <v>707.14285714285711</v>
      </c>
      <c r="F9" s="40">
        <v>678.57142857142856</v>
      </c>
      <c r="G9" s="16">
        <f t="shared" si="0"/>
        <v>-4.040404040404038E-2</v>
      </c>
      <c r="H9" s="10">
        <f t="shared" si="1"/>
        <v>-0.23180303106265096</v>
      </c>
      <c r="I9" t="s">
        <v>65</v>
      </c>
      <c r="K9" t="s">
        <v>65</v>
      </c>
      <c r="M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51">
        <v>1320</v>
      </c>
      <c r="E10" s="39">
        <v>1316.6666666666667</v>
      </c>
      <c r="F10" s="39">
        <v>1185.7142857142858</v>
      </c>
      <c r="G10" s="15">
        <f t="shared" si="0"/>
        <v>-9.9457504520795659E-2</v>
      </c>
      <c r="H10" s="4">
        <f t="shared" si="1"/>
        <v>-0.10173160173160169</v>
      </c>
      <c r="I10" t="s">
        <v>65</v>
      </c>
      <c r="M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53">
        <v>383.33</v>
      </c>
      <c r="E11" s="40">
        <v>369.16666666666669</v>
      </c>
      <c r="F11" s="40">
        <v>335.71428571428572</v>
      </c>
      <c r="G11" s="16">
        <f t="shared" si="0"/>
        <v>-9.0615930345050014E-2</v>
      </c>
      <c r="H11" s="10">
        <f t="shared" si="1"/>
        <v>-0.12421598697131522</v>
      </c>
    </row>
    <row r="12" spans="1:17" ht="15.75">
      <c r="A12" s="1">
        <v>9</v>
      </c>
      <c r="B12" s="2" t="s">
        <v>20</v>
      </c>
      <c r="C12" s="3" t="s">
        <v>69</v>
      </c>
      <c r="D12" s="51">
        <v>1000</v>
      </c>
      <c r="E12" s="39">
        <v>980</v>
      </c>
      <c r="F12" s="39">
        <v>983.33333333333337</v>
      </c>
      <c r="G12" s="18">
        <f t="shared" si="0"/>
        <v>3.4013605442177255E-3</v>
      </c>
      <c r="H12" s="4">
        <f t="shared" si="1"/>
        <v>-1.6666666666666628E-2</v>
      </c>
      <c r="K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53">
        <v>720.83</v>
      </c>
      <c r="E13" s="40">
        <v>863.33333333333337</v>
      </c>
      <c r="F13" s="40">
        <v>733.33333333333337</v>
      </c>
      <c r="G13" s="16">
        <f t="shared" si="0"/>
        <v>-0.15057915057915058</v>
      </c>
      <c r="H13" s="10">
        <f t="shared" si="1"/>
        <v>1.7345744951421736E-2</v>
      </c>
    </row>
    <row r="14" spans="1:17" ht="15.75">
      <c r="A14" s="1">
        <v>11</v>
      </c>
      <c r="B14" s="2" t="s">
        <v>24</v>
      </c>
      <c r="C14" s="3" t="s">
        <v>70</v>
      </c>
      <c r="D14" s="51">
        <v>770.83</v>
      </c>
      <c r="E14" s="39">
        <v>975</v>
      </c>
      <c r="F14" s="39">
        <v>790</v>
      </c>
      <c r="G14" s="15">
        <f t="shared" si="0"/>
        <v>-0.18974358974358974</v>
      </c>
      <c r="H14" s="4">
        <f t="shared" si="1"/>
        <v>2.4869296732093923E-2</v>
      </c>
    </row>
    <row r="15" spans="1:17" ht="15.75">
      <c r="A15" s="1">
        <v>12</v>
      </c>
      <c r="B15" s="12" t="s">
        <v>26</v>
      </c>
      <c r="C15" s="13" t="s">
        <v>27</v>
      </c>
      <c r="D15" s="53">
        <v>329.17</v>
      </c>
      <c r="E15" s="40">
        <v>229.16666666666666</v>
      </c>
      <c r="F15" s="40">
        <v>230</v>
      </c>
      <c r="G15" s="16">
        <f t="shared" si="0"/>
        <v>3.636363636363678E-3</v>
      </c>
      <c r="H15" s="10">
        <f t="shared" si="1"/>
        <v>-0.30127289850229366</v>
      </c>
      <c r="J15" t="s">
        <v>65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51">
        <v>525</v>
      </c>
      <c r="E16" s="39">
        <v>566.66666666666663</v>
      </c>
      <c r="F16" s="39">
        <v>396.25</v>
      </c>
      <c r="G16" s="15">
        <f t="shared" si="0"/>
        <v>-0.30073529411764699</v>
      </c>
      <c r="H16" s="4">
        <f t="shared" si="1"/>
        <v>-0.24523809523809523</v>
      </c>
      <c r="J16" t="s">
        <v>65</v>
      </c>
      <c r="K16" t="s">
        <v>65</v>
      </c>
      <c r="N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3">
        <v>450</v>
      </c>
      <c r="E17" s="40">
        <v>387.5</v>
      </c>
      <c r="F17" s="40">
        <v>376.66666666666669</v>
      </c>
      <c r="G17" s="16">
        <f t="shared" si="0"/>
        <v>-2.795698924731178E-2</v>
      </c>
      <c r="H17" s="10">
        <f t="shared" si="1"/>
        <v>-0.16296296296296292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1391.67</v>
      </c>
      <c r="E18" s="39">
        <v>1889.2857142857142</v>
      </c>
      <c r="F18" s="39">
        <v>1742.8571428571429</v>
      </c>
      <c r="G18" s="15">
        <f t="shared" si="0"/>
        <v>-7.7504725897920554E-2</v>
      </c>
      <c r="H18" s="4">
        <f t="shared" si="1"/>
        <v>0.25234943834180718</v>
      </c>
      <c r="K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53">
        <v>2033.33</v>
      </c>
      <c r="E19" s="40">
        <v>2241.6666666666665</v>
      </c>
      <c r="F19" s="40">
        <v>2128.5714285714284</v>
      </c>
      <c r="G19" s="16">
        <f t="shared" si="0"/>
        <v>-5.0451407328730741E-2</v>
      </c>
      <c r="H19" s="10">
        <f t="shared" si="1"/>
        <v>4.6840123625495375E-2</v>
      </c>
      <c r="J19" t="s">
        <v>65</v>
      </c>
      <c r="N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743.75</v>
      </c>
      <c r="E20" s="39">
        <v>700</v>
      </c>
      <c r="F20" s="39">
        <v>660</v>
      </c>
      <c r="G20" s="15">
        <f t="shared" si="0"/>
        <v>-5.7142857142857141E-2</v>
      </c>
      <c r="H20" s="4">
        <f t="shared" si="1"/>
        <v>-0.11260504201680673</v>
      </c>
    </row>
    <row r="21" spans="1:17" ht="15.75">
      <c r="A21" s="11">
        <v>18</v>
      </c>
      <c r="B21" s="12" t="s">
        <v>38</v>
      </c>
      <c r="C21" s="13" t="s">
        <v>39</v>
      </c>
      <c r="D21" s="53">
        <v>912.5</v>
      </c>
      <c r="E21" s="40">
        <v>881.25</v>
      </c>
      <c r="F21" s="40">
        <v>760</v>
      </c>
      <c r="G21" s="16">
        <f t="shared" si="0"/>
        <v>-0.13758865248226951</v>
      </c>
      <c r="H21" s="10">
        <f t="shared" si="1"/>
        <v>-0.16712328767123288</v>
      </c>
      <c r="K21" t="s">
        <v>65</v>
      </c>
      <c r="L21" t="s">
        <v>65</v>
      </c>
      <c r="M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1333.33</v>
      </c>
      <c r="E22" s="39">
        <v>1208.3333333333333</v>
      </c>
      <c r="F22" s="39">
        <v>1214.2857142857142</v>
      </c>
      <c r="G22" s="15">
        <f t="shared" si="0"/>
        <v>4.926108374384246E-3</v>
      </c>
      <c r="H22" s="4">
        <f t="shared" si="1"/>
        <v>-8.9283437494308018E-2</v>
      </c>
    </row>
    <row r="23" spans="1:17" ht="15.75">
      <c r="A23" s="11">
        <v>20</v>
      </c>
      <c r="B23" s="12" t="s">
        <v>41</v>
      </c>
      <c r="C23" s="14" t="s">
        <v>42</v>
      </c>
      <c r="D23" s="53">
        <v>775</v>
      </c>
      <c r="E23" s="40">
        <v>795.83333333333337</v>
      </c>
      <c r="F23" s="40">
        <v>745</v>
      </c>
      <c r="G23" s="16">
        <f t="shared" si="0"/>
        <v>-6.3874345549738268E-2</v>
      </c>
      <c r="H23" s="10">
        <f t="shared" si="1"/>
        <v>-3.870967741935484E-2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1120</v>
      </c>
      <c r="E24" s="39">
        <v>1025</v>
      </c>
      <c r="F24" s="39">
        <v>1012.5</v>
      </c>
      <c r="G24" s="15">
        <f t="shared" si="0"/>
        <v>-1.2195121951219513E-2</v>
      </c>
      <c r="H24" s="4">
        <f t="shared" si="1"/>
        <v>-9.5982142857142863E-2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3">
        <v>1066.67</v>
      </c>
      <c r="E25" s="40">
        <v>940</v>
      </c>
      <c r="F25" s="40">
        <v>878.57142857142856</v>
      </c>
      <c r="G25" s="16">
        <f t="shared" si="0"/>
        <v>-6.5349544072948351E-2</v>
      </c>
      <c r="H25" s="10">
        <f t="shared" si="1"/>
        <v>-0.1763418596459744</v>
      </c>
      <c r="J25" t="s">
        <v>65</v>
      </c>
      <c r="K25" t="s">
        <v>65</v>
      </c>
      <c r="L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1400</v>
      </c>
      <c r="E26" s="39">
        <v>1933.3333333333333</v>
      </c>
      <c r="F26" s="39">
        <v>1735.7142857142858</v>
      </c>
      <c r="G26" s="18">
        <f t="shared" si="0"/>
        <v>-0.10221674876847284</v>
      </c>
      <c r="H26" s="54">
        <f t="shared" si="1"/>
        <v>0.23979591836734698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3">
        <v>1320</v>
      </c>
      <c r="E27" s="40">
        <v>1190</v>
      </c>
      <c r="F27" s="40">
        <v>1157.1428571428571</v>
      </c>
      <c r="G27" s="16">
        <f t="shared" si="0"/>
        <v>-2.7611044417767135E-2</v>
      </c>
      <c r="H27" s="10">
        <f t="shared" si="1"/>
        <v>-0.1233766233766234</v>
      </c>
    </row>
    <row r="28" spans="1:17" ht="15.75">
      <c r="A28" s="1">
        <v>25</v>
      </c>
      <c r="B28" s="5" t="s">
        <v>51</v>
      </c>
      <c r="C28" s="3" t="s">
        <v>78</v>
      </c>
      <c r="D28" s="51">
        <v>733.33</v>
      </c>
      <c r="E28" s="39">
        <v>746.42857142857144</v>
      </c>
      <c r="F28" s="39">
        <v>746.42857142857144</v>
      </c>
      <c r="G28" s="15">
        <f t="shared" si="0"/>
        <v>0</v>
      </c>
      <c r="H28" s="4">
        <f t="shared" si="1"/>
        <v>1.7861769501549649E-2</v>
      </c>
    </row>
    <row r="29" spans="1:17" ht="15.75">
      <c r="A29" s="11">
        <v>26</v>
      </c>
      <c r="B29" s="12" t="s">
        <v>51</v>
      </c>
      <c r="C29" s="13" t="s">
        <v>79</v>
      </c>
      <c r="D29" s="53">
        <v>637.5</v>
      </c>
      <c r="E29" s="40">
        <v>525</v>
      </c>
      <c r="F29" s="40">
        <v>604.16666666666663</v>
      </c>
      <c r="G29" s="16">
        <f t="shared" si="0"/>
        <v>0.15079365079365073</v>
      </c>
      <c r="H29" s="10">
        <f t="shared" si="1"/>
        <v>-5.2287581699346462E-2</v>
      </c>
      <c r="P29" t="s">
        <v>65</v>
      </c>
    </row>
    <row r="30" spans="1:17" ht="15.75">
      <c r="A30" s="1">
        <v>27</v>
      </c>
      <c r="B30" s="5" t="s">
        <v>53</v>
      </c>
      <c r="C30" s="3" t="s">
        <v>80</v>
      </c>
      <c r="D30" s="51">
        <v>731.67</v>
      </c>
      <c r="E30" s="39">
        <v>691.66666666666663</v>
      </c>
      <c r="F30" s="39">
        <v>710.71428571428567</v>
      </c>
      <c r="G30" s="15">
        <f t="shared" si="0"/>
        <v>2.7538726333907044E-2</v>
      </c>
      <c r="H30" s="4">
        <f t="shared" si="1"/>
        <v>-2.8640936878256994E-2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3">
        <v>1100</v>
      </c>
      <c r="E31" s="40">
        <v>960</v>
      </c>
      <c r="F31" s="40">
        <v>792.857142857143</v>
      </c>
      <c r="G31" s="16">
        <f t="shared" si="0"/>
        <v>-0.17410714285714271</v>
      </c>
      <c r="H31" s="10">
        <f t="shared" si="1"/>
        <v>-0.27922077922077909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290</v>
      </c>
      <c r="E32" s="39">
        <v>254.16666666666666</v>
      </c>
      <c r="F32" s="39">
        <v>213.57142857142858</v>
      </c>
      <c r="G32" s="15">
        <f t="shared" si="0"/>
        <v>-0.15971896955503506</v>
      </c>
      <c r="H32" s="4">
        <f t="shared" si="1"/>
        <v>-0.26354679802955661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53">
        <v>1558.33</v>
      </c>
      <c r="E33" s="40">
        <v>1632.1428571428571</v>
      </c>
      <c r="F33" s="40">
        <v>1657.1428571428571</v>
      </c>
      <c r="G33" s="16">
        <f t="shared" si="0"/>
        <v>1.5317286652078774E-2</v>
      </c>
      <c r="H33" s="10">
        <f t="shared" si="1"/>
        <v>6.3409455726872482E-2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51">
        <v>2091.67</v>
      </c>
      <c r="E34" s="39">
        <v>1758.3333333333333</v>
      </c>
      <c r="F34" s="39">
        <v>1910</v>
      </c>
      <c r="G34" s="18">
        <f t="shared" si="0"/>
        <v>8.6255924170616158E-2</v>
      </c>
      <c r="H34" s="54">
        <f t="shared" si="1"/>
        <v>-8.6854044854111814E-2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53"/>
      <c r="E35" s="40"/>
      <c r="F35" s="40"/>
      <c r="G35" s="16"/>
      <c r="H35" s="10"/>
    </row>
    <row r="36" spans="1:13" ht="15.75">
      <c r="A36" s="7" t="s">
        <v>86</v>
      </c>
      <c r="B36" s="7"/>
      <c r="C36" s="7"/>
      <c r="D36" s="7"/>
      <c r="F36" s="44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workbookViewId="0">
      <selection activeCell="E37" sqref="E37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2.1406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6" ht="57" customHeight="1">
      <c r="A2" s="64" t="s">
        <v>1</v>
      </c>
      <c r="B2" s="65"/>
      <c r="C2" s="66"/>
      <c r="D2" s="47">
        <v>2023</v>
      </c>
      <c r="E2" s="71">
        <v>2024</v>
      </c>
      <c r="F2" s="72"/>
      <c r="G2" s="67" t="s">
        <v>95</v>
      </c>
      <c r="H2" s="68"/>
      <c r="I2" t="s">
        <v>65</v>
      </c>
    </row>
    <row r="3" spans="1:16" ht="44.25">
      <c r="A3" s="69" t="s">
        <v>2</v>
      </c>
      <c r="B3" s="70"/>
      <c r="C3" s="25" t="s">
        <v>3</v>
      </c>
      <c r="D3" s="26" t="s">
        <v>94</v>
      </c>
      <c r="E3" s="26" t="s">
        <v>92</v>
      </c>
      <c r="F3" s="26" t="s">
        <v>94</v>
      </c>
      <c r="G3" s="26" t="s">
        <v>4</v>
      </c>
      <c r="H3" s="26" t="s">
        <v>5</v>
      </c>
      <c r="J3" t="s">
        <v>65</v>
      </c>
      <c r="K3" t="s">
        <v>65</v>
      </c>
      <c r="P3" t="s">
        <v>65</v>
      </c>
    </row>
    <row r="4" spans="1:16" ht="15.75">
      <c r="A4" s="22">
        <v>1</v>
      </c>
      <c r="B4" s="24" t="s">
        <v>6</v>
      </c>
      <c r="C4" s="23" t="s">
        <v>7</v>
      </c>
      <c r="D4" s="34">
        <v>4330</v>
      </c>
      <c r="E4" s="34">
        <v>4080</v>
      </c>
      <c r="F4" s="32">
        <v>3910</v>
      </c>
      <c r="G4" s="36">
        <f t="shared" ref="G4:G16" si="0">(F4-E4)/E4</f>
        <v>-4.1666666666666664E-2</v>
      </c>
      <c r="H4" s="36">
        <f t="shared" ref="H4:H13" si="1">+(F4-D4)/D4</f>
        <v>-9.6997690531177835E-2</v>
      </c>
      <c r="J4" t="s">
        <v>65</v>
      </c>
      <c r="K4" t="s">
        <v>65</v>
      </c>
      <c r="M4" t="s">
        <v>65</v>
      </c>
    </row>
    <row r="5" spans="1:16" ht="15.75">
      <c r="A5" s="19">
        <v>2</v>
      </c>
      <c r="B5" s="20" t="s">
        <v>8</v>
      </c>
      <c r="C5" s="21" t="s">
        <v>9</v>
      </c>
      <c r="D5" s="35">
        <v>2537</v>
      </c>
      <c r="E5" s="35">
        <v>2386.67</v>
      </c>
      <c r="F5" s="37">
        <v>2246.67</v>
      </c>
      <c r="G5" s="38">
        <f t="shared" si="0"/>
        <v>-5.8659135950927442E-2</v>
      </c>
      <c r="H5" s="38">
        <f t="shared" si="1"/>
        <v>-0.1144383129680725</v>
      </c>
      <c r="I5" t="s">
        <v>65</v>
      </c>
      <c r="J5" t="s">
        <v>65</v>
      </c>
      <c r="L5" t="s">
        <v>65</v>
      </c>
    </row>
    <row r="6" spans="1:16" ht="15.75">
      <c r="A6" s="22">
        <v>3</v>
      </c>
      <c r="B6" s="24" t="s">
        <v>10</v>
      </c>
      <c r="C6" s="23" t="s">
        <v>11</v>
      </c>
      <c r="D6" s="34">
        <v>2227</v>
      </c>
      <c r="E6" s="34">
        <v>2190</v>
      </c>
      <c r="F6" s="32">
        <v>2260</v>
      </c>
      <c r="G6" s="36">
        <f t="shared" si="0"/>
        <v>3.1963470319634701E-2</v>
      </c>
      <c r="H6" s="36">
        <f t="shared" si="1"/>
        <v>1.4818140996856757E-2</v>
      </c>
      <c r="J6" t="s">
        <v>65</v>
      </c>
    </row>
    <row r="7" spans="1:16" ht="15.75">
      <c r="A7" s="19">
        <v>4</v>
      </c>
      <c r="B7" s="20" t="s">
        <v>12</v>
      </c>
      <c r="C7" s="21" t="s">
        <v>13</v>
      </c>
      <c r="D7" s="35">
        <v>2640</v>
      </c>
      <c r="E7" s="35">
        <v>2990</v>
      </c>
      <c r="F7" s="37">
        <v>2840</v>
      </c>
      <c r="G7" s="38">
        <f t="shared" si="0"/>
        <v>-5.016722408026756E-2</v>
      </c>
      <c r="H7" s="38">
        <f t="shared" si="1"/>
        <v>7.575757575757576E-2</v>
      </c>
      <c r="K7" t="s">
        <v>65</v>
      </c>
    </row>
    <row r="8" spans="1:16" ht="15.75">
      <c r="A8" s="22">
        <v>5</v>
      </c>
      <c r="B8" s="24" t="s">
        <v>14</v>
      </c>
      <c r="C8" s="23" t="s">
        <v>15</v>
      </c>
      <c r="D8" s="34">
        <v>1420</v>
      </c>
      <c r="E8" s="34">
        <v>1173.33</v>
      </c>
      <c r="F8" s="32">
        <v>1150</v>
      </c>
      <c r="G8" s="36">
        <f t="shared" si="0"/>
        <v>-1.9883579214713617E-2</v>
      </c>
      <c r="H8" s="36">
        <f t="shared" si="1"/>
        <v>-0.19014084507042253</v>
      </c>
    </row>
    <row r="9" spans="1:16" ht="15.75">
      <c r="A9" s="19">
        <v>6</v>
      </c>
      <c r="B9" s="20" t="s">
        <v>16</v>
      </c>
      <c r="C9" s="21" t="s">
        <v>17</v>
      </c>
      <c r="D9" s="35">
        <v>2330</v>
      </c>
      <c r="E9" s="35">
        <v>2390</v>
      </c>
      <c r="F9" s="37">
        <v>2173.33</v>
      </c>
      <c r="G9" s="38">
        <f t="shared" si="0"/>
        <v>-9.0656903765690411E-2</v>
      </c>
      <c r="H9" s="38">
        <f t="shared" si="1"/>
        <v>-6.7240343347639522E-2</v>
      </c>
      <c r="K9" t="s">
        <v>65</v>
      </c>
      <c r="O9" t="s">
        <v>65</v>
      </c>
    </row>
    <row r="10" spans="1:16" ht="15.75">
      <c r="A10" s="22">
        <v>7</v>
      </c>
      <c r="B10" s="24" t="s">
        <v>18</v>
      </c>
      <c r="C10" s="23" t="s">
        <v>19</v>
      </c>
      <c r="D10" s="34">
        <v>593</v>
      </c>
      <c r="E10" s="34">
        <v>673.33</v>
      </c>
      <c r="F10" s="32">
        <v>610</v>
      </c>
      <c r="G10" s="36">
        <f t="shared" si="0"/>
        <v>-9.4054921063965721E-2</v>
      </c>
      <c r="H10" s="36">
        <f t="shared" si="1"/>
        <v>2.866779089376054E-2</v>
      </c>
      <c r="K10" t="s">
        <v>65</v>
      </c>
      <c r="N10" t="s">
        <v>65</v>
      </c>
    </row>
    <row r="11" spans="1:16" ht="15.75">
      <c r="A11" s="19">
        <v>8</v>
      </c>
      <c r="B11" s="20" t="s">
        <v>20</v>
      </c>
      <c r="C11" s="21" t="s">
        <v>21</v>
      </c>
      <c r="D11" s="35">
        <v>1660</v>
      </c>
      <c r="E11" s="35">
        <v>1990</v>
      </c>
      <c r="F11" s="37">
        <v>1888</v>
      </c>
      <c r="G11" s="38">
        <f t="shared" si="0"/>
        <v>-5.1256281407035177E-2</v>
      </c>
      <c r="H11" s="38">
        <f t="shared" si="1"/>
        <v>0.13734939759036144</v>
      </c>
    </row>
    <row r="12" spans="1:16" ht="15.75">
      <c r="A12" s="22">
        <v>9</v>
      </c>
      <c r="B12" s="24" t="s">
        <v>22</v>
      </c>
      <c r="C12" s="23" t="s">
        <v>23</v>
      </c>
      <c r="D12" s="34">
        <v>1028</v>
      </c>
      <c r="E12" s="34">
        <v>1160</v>
      </c>
      <c r="F12" s="32">
        <v>1106.67</v>
      </c>
      <c r="G12" s="36">
        <f t="shared" si="0"/>
        <v>-4.5974137931034421E-2</v>
      </c>
      <c r="H12" s="36">
        <f t="shared" si="1"/>
        <v>7.6527237354085675E-2</v>
      </c>
    </row>
    <row r="13" spans="1:16" ht="15.75">
      <c r="A13" s="19">
        <v>10</v>
      </c>
      <c r="B13" s="20" t="s">
        <v>24</v>
      </c>
      <c r="C13" s="21" t="s">
        <v>25</v>
      </c>
      <c r="D13" s="35">
        <v>1103</v>
      </c>
      <c r="E13" s="35">
        <v>1120</v>
      </c>
      <c r="F13" s="37">
        <v>966.67</v>
      </c>
      <c r="G13" s="38">
        <f t="shared" si="0"/>
        <v>-0.13690178571428574</v>
      </c>
      <c r="H13" s="38">
        <f t="shared" si="1"/>
        <v>-0.12359927470534908</v>
      </c>
    </row>
    <row r="14" spans="1:16" ht="15.75">
      <c r="A14" s="22">
        <v>11</v>
      </c>
      <c r="B14" s="24" t="s">
        <v>26</v>
      </c>
      <c r="C14" s="23" t="s">
        <v>27</v>
      </c>
      <c r="D14" s="34"/>
      <c r="E14" s="34"/>
      <c r="G14" s="36"/>
      <c r="H14" s="36"/>
      <c r="K14" t="s">
        <v>65</v>
      </c>
    </row>
    <row r="15" spans="1:16" ht="15.75">
      <c r="A15" s="19">
        <v>12</v>
      </c>
      <c r="B15" s="20" t="s">
        <v>28</v>
      </c>
      <c r="C15" s="21" t="s">
        <v>29</v>
      </c>
      <c r="D15" s="35"/>
      <c r="E15" s="35"/>
      <c r="F15" s="37"/>
      <c r="G15" s="38"/>
      <c r="H15" s="38" t="s">
        <v>65</v>
      </c>
    </row>
    <row r="16" spans="1:16" ht="15.75">
      <c r="A16" s="22">
        <v>13</v>
      </c>
      <c r="B16" s="24" t="s">
        <v>30</v>
      </c>
      <c r="C16" s="23" t="s">
        <v>31</v>
      </c>
      <c r="D16" s="34">
        <v>760</v>
      </c>
      <c r="E16" s="34">
        <v>710</v>
      </c>
      <c r="F16" s="32">
        <v>730</v>
      </c>
      <c r="G16" s="36">
        <f t="shared" si="0"/>
        <v>2.8169014084507043E-2</v>
      </c>
      <c r="H16" s="36">
        <f t="shared" ref="H16" si="2">+(F16-D16)/D16</f>
        <v>-3.9473684210526314E-2</v>
      </c>
    </row>
    <row r="17" spans="1:14" ht="15.75">
      <c r="A17" s="19">
        <v>14</v>
      </c>
      <c r="B17" s="27" t="s">
        <v>32</v>
      </c>
      <c r="C17" s="21" t="s">
        <v>33</v>
      </c>
      <c r="D17" s="35">
        <v>1976</v>
      </c>
      <c r="E17" s="35">
        <v>2330</v>
      </c>
      <c r="F17" s="37">
        <v>2266.67</v>
      </c>
      <c r="G17" s="38">
        <f t="shared" ref="G17:G26" si="3">(F17-E17)/E17</f>
        <v>-2.7180257510729583E-2</v>
      </c>
      <c r="H17" s="38">
        <f t="shared" ref="H17:H24" si="4">+(F17-D17)/D17</f>
        <v>0.14710020242914984</v>
      </c>
    </row>
    <row r="18" spans="1:14" ht="15.75">
      <c r="A18" s="22">
        <v>15</v>
      </c>
      <c r="B18" s="24" t="s">
        <v>34</v>
      </c>
      <c r="C18" s="23" t="s">
        <v>35</v>
      </c>
      <c r="D18" s="34">
        <v>3165</v>
      </c>
      <c r="E18" s="34">
        <v>3590</v>
      </c>
      <c r="F18" s="32">
        <v>3173</v>
      </c>
      <c r="G18" s="36">
        <f t="shared" si="3"/>
        <v>-0.11615598885793872</v>
      </c>
      <c r="H18" s="36">
        <f t="shared" si="4"/>
        <v>2.5276461295418639E-3</v>
      </c>
    </row>
    <row r="19" spans="1:14" ht="15.75">
      <c r="A19" s="19">
        <v>16</v>
      </c>
      <c r="B19" s="20" t="s">
        <v>36</v>
      </c>
      <c r="C19" s="21" t="s">
        <v>37</v>
      </c>
      <c r="D19" s="35">
        <v>1123</v>
      </c>
      <c r="E19" s="35">
        <v>1050</v>
      </c>
      <c r="F19" s="37">
        <v>1025</v>
      </c>
      <c r="G19" s="38">
        <f t="shared" si="3"/>
        <v>-2.3809523809523808E-2</v>
      </c>
      <c r="H19" s="38">
        <f t="shared" si="4"/>
        <v>-8.7266251113089943E-2</v>
      </c>
    </row>
    <row r="20" spans="1:14" ht="15.75">
      <c r="A20" s="22">
        <v>17</v>
      </c>
      <c r="B20" s="24" t="s">
        <v>38</v>
      </c>
      <c r="C20" s="23" t="s">
        <v>39</v>
      </c>
      <c r="D20" s="34">
        <v>1193</v>
      </c>
      <c r="E20" s="34">
        <v>1093.33</v>
      </c>
      <c r="F20" s="32">
        <v>1040</v>
      </c>
      <c r="G20" s="36">
        <f t="shared" si="3"/>
        <v>-4.8777587736547917E-2</v>
      </c>
      <c r="H20" s="36">
        <f t="shared" si="4"/>
        <v>-0.12824811399832356</v>
      </c>
      <c r="J20" s="48"/>
    </row>
    <row r="21" spans="1:14" ht="15.75">
      <c r="A21" s="19">
        <v>18</v>
      </c>
      <c r="B21" s="20" t="s">
        <v>40</v>
      </c>
      <c r="C21" s="28" t="s">
        <v>74</v>
      </c>
      <c r="D21" s="35">
        <v>1860</v>
      </c>
      <c r="E21" s="35">
        <v>1850</v>
      </c>
      <c r="F21" s="37">
        <v>1800</v>
      </c>
      <c r="G21" s="38">
        <f t="shared" si="3"/>
        <v>-2.7027027027027029E-2</v>
      </c>
      <c r="H21" s="38">
        <f t="shared" si="4"/>
        <v>-3.2258064516129031E-2</v>
      </c>
    </row>
    <row r="22" spans="1:14" ht="15.75">
      <c r="A22" s="22">
        <v>19</v>
      </c>
      <c r="B22" s="24" t="s">
        <v>41</v>
      </c>
      <c r="C22" s="23" t="s">
        <v>42</v>
      </c>
      <c r="D22" s="34">
        <v>1090</v>
      </c>
      <c r="E22" s="34">
        <v>1060</v>
      </c>
      <c r="F22" s="32">
        <v>1020</v>
      </c>
      <c r="G22" s="36">
        <f t="shared" si="3"/>
        <v>-3.7735849056603772E-2</v>
      </c>
      <c r="H22" s="36">
        <f t="shared" si="4"/>
        <v>-6.4220183486238536E-2</v>
      </c>
    </row>
    <row r="23" spans="1:14" ht="15.75">
      <c r="A23" s="19">
        <v>20</v>
      </c>
      <c r="B23" s="20" t="s">
        <v>43</v>
      </c>
      <c r="C23" s="21" t="s">
        <v>44</v>
      </c>
      <c r="D23" s="35">
        <v>1240</v>
      </c>
      <c r="E23" s="35"/>
      <c r="F23" s="37">
        <v>1150</v>
      </c>
      <c r="G23" s="38"/>
      <c r="H23" s="38">
        <f t="shared" si="4"/>
        <v>-7.2580645161290328E-2</v>
      </c>
      <c r="K23" t="s">
        <v>65</v>
      </c>
      <c r="N23" t="s">
        <v>65</v>
      </c>
    </row>
    <row r="24" spans="1:14" ht="15.75">
      <c r="A24" s="22">
        <v>21</v>
      </c>
      <c r="B24" s="24" t="s">
        <v>45</v>
      </c>
      <c r="C24" s="23" t="s">
        <v>46</v>
      </c>
      <c r="D24" s="34"/>
      <c r="E24" s="34">
        <v>1106.67</v>
      </c>
      <c r="F24" s="32">
        <v>1040</v>
      </c>
      <c r="G24" s="36">
        <f t="shared" si="3"/>
        <v>-6.0243794446402335E-2</v>
      </c>
      <c r="H24" s="36"/>
    </row>
    <row r="25" spans="1:14" ht="15.75">
      <c r="A25" s="19">
        <v>22</v>
      </c>
      <c r="B25" s="20" t="s">
        <v>47</v>
      </c>
      <c r="C25" s="21" t="s">
        <v>48</v>
      </c>
      <c r="D25" s="35">
        <v>1798</v>
      </c>
      <c r="E25" s="35">
        <v>2340</v>
      </c>
      <c r="F25" s="37">
        <v>2225</v>
      </c>
      <c r="G25" s="38">
        <f t="shared" si="3"/>
        <v>-4.9145299145299144E-2</v>
      </c>
      <c r="H25" s="38">
        <f t="shared" ref="H25:H32" si="5">+(F25-D25)/D25</f>
        <v>0.2374860956618465</v>
      </c>
    </row>
    <row r="26" spans="1:14" ht="15.75">
      <c r="A26" s="22">
        <v>23</v>
      </c>
      <c r="B26" s="24" t="s">
        <v>49</v>
      </c>
      <c r="C26" s="23" t="s">
        <v>50</v>
      </c>
      <c r="D26" s="34">
        <v>2360</v>
      </c>
      <c r="E26" s="34">
        <v>2290</v>
      </c>
      <c r="F26" s="32">
        <v>2140</v>
      </c>
      <c r="G26" s="36">
        <f t="shared" si="3"/>
        <v>-6.5502183406113537E-2</v>
      </c>
      <c r="H26" s="36">
        <f t="shared" si="5"/>
        <v>-9.3220338983050849E-2</v>
      </c>
    </row>
    <row r="27" spans="1:14" ht="15.75">
      <c r="A27" s="19">
        <v>24</v>
      </c>
      <c r="B27" s="20" t="s">
        <v>51</v>
      </c>
      <c r="C27" s="21" t="s">
        <v>52</v>
      </c>
      <c r="D27" s="35">
        <v>1017</v>
      </c>
      <c r="E27" s="35">
        <v>926.66</v>
      </c>
      <c r="F27" s="37">
        <v>980</v>
      </c>
      <c r="G27" s="38">
        <f t="shared" ref="G27:G33" si="6">(F27-E27)/E27</f>
        <v>5.756156519111652E-2</v>
      </c>
      <c r="H27" s="38">
        <f t="shared" si="5"/>
        <v>-3.6381514257620449E-2</v>
      </c>
    </row>
    <row r="28" spans="1:14" ht="15.75">
      <c r="A28" s="22">
        <v>25</v>
      </c>
      <c r="B28" s="24" t="s">
        <v>53</v>
      </c>
      <c r="C28" s="23" t="s">
        <v>54</v>
      </c>
      <c r="D28" s="34">
        <v>1130</v>
      </c>
      <c r="E28" s="34">
        <v>1025</v>
      </c>
      <c r="F28" s="32">
        <v>950</v>
      </c>
      <c r="G28" s="36">
        <f t="shared" si="6"/>
        <v>-7.3170731707317069E-2</v>
      </c>
      <c r="H28" s="36">
        <f t="shared" si="5"/>
        <v>-0.15929203539823009</v>
      </c>
    </row>
    <row r="29" spans="1:14" ht="15.75">
      <c r="A29" s="19">
        <v>26</v>
      </c>
      <c r="B29" s="20" t="s">
        <v>55</v>
      </c>
      <c r="C29" s="21" t="s">
        <v>56</v>
      </c>
      <c r="D29" s="35">
        <v>1340</v>
      </c>
      <c r="E29" s="35">
        <v>1095</v>
      </c>
      <c r="F29" s="37">
        <v>1040</v>
      </c>
      <c r="G29" s="38">
        <f t="shared" si="6"/>
        <v>-5.0228310502283102E-2</v>
      </c>
      <c r="H29" s="38">
        <f t="shared" si="5"/>
        <v>-0.22388059701492538</v>
      </c>
    </row>
    <row r="30" spans="1:14" ht="15.75">
      <c r="A30" s="22">
        <v>27</v>
      </c>
      <c r="B30" s="24" t="s">
        <v>57</v>
      </c>
      <c r="C30" s="23" t="s">
        <v>58</v>
      </c>
      <c r="D30" s="34">
        <v>420</v>
      </c>
      <c r="E30" s="34">
        <v>405</v>
      </c>
      <c r="F30" s="32">
        <v>380</v>
      </c>
      <c r="G30" s="36">
        <f t="shared" si="6"/>
        <v>-6.1728395061728392E-2</v>
      </c>
      <c r="H30" s="36">
        <f t="shared" si="5"/>
        <v>-9.5238095238095233E-2</v>
      </c>
    </row>
    <row r="31" spans="1:14" ht="15.75">
      <c r="A31" s="19">
        <v>28</v>
      </c>
      <c r="B31" s="20" t="s">
        <v>59</v>
      </c>
      <c r="C31" s="21" t="s">
        <v>60</v>
      </c>
      <c r="D31" s="35">
        <v>2108</v>
      </c>
      <c r="E31" s="35">
        <v>2100</v>
      </c>
      <c r="F31" s="37">
        <v>2120</v>
      </c>
      <c r="G31" s="38">
        <f t="shared" si="6"/>
        <v>9.5238095238095247E-3</v>
      </c>
      <c r="H31" s="38">
        <f t="shared" si="5"/>
        <v>5.6925996204933585E-3</v>
      </c>
    </row>
    <row r="32" spans="1:14" ht="15.75">
      <c r="A32" s="22">
        <v>29</v>
      </c>
      <c r="B32" s="24" t="s">
        <v>61</v>
      </c>
      <c r="C32" s="23" t="s">
        <v>84</v>
      </c>
      <c r="D32" s="34">
        <v>2108</v>
      </c>
      <c r="E32" s="34">
        <v>2480</v>
      </c>
      <c r="F32" s="32">
        <v>2493.33</v>
      </c>
      <c r="G32" s="36">
        <f t="shared" si="6"/>
        <v>5.3749999999999709E-3</v>
      </c>
      <c r="H32" s="36">
        <f t="shared" si="5"/>
        <v>0.1827941176470588</v>
      </c>
    </row>
    <row r="33" spans="1:13" ht="16.5" thickBot="1">
      <c r="A33" s="29">
        <v>30</v>
      </c>
      <c r="B33" s="30" t="s">
        <v>62</v>
      </c>
      <c r="C33" s="31" t="s">
        <v>63</v>
      </c>
      <c r="D33" s="35">
        <v>890</v>
      </c>
      <c r="E33" s="35">
        <v>980</v>
      </c>
      <c r="F33" s="37"/>
      <c r="G33" s="38"/>
      <c r="H33" s="38"/>
    </row>
    <row r="34" spans="1:13">
      <c r="A34" s="42" t="s">
        <v>91</v>
      </c>
      <c r="B34" s="42"/>
      <c r="C34" s="42"/>
      <c r="D34" s="42"/>
      <c r="E34" s="42"/>
      <c r="F34" s="42" t="s">
        <v>65</v>
      </c>
      <c r="G34" s="42"/>
      <c r="H34" s="33"/>
      <c r="L34" t="s">
        <v>65</v>
      </c>
    </row>
    <row r="35" spans="1:13">
      <c r="A35" s="42" t="s">
        <v>88</v>
      </c>
      <c r="B35" s="42"/>
      <c r="C35" s="42"/>
      <c r="D35" s="43"/>
      <c r="E35" s="42"/>
      <c r="F35" s="42"/>
      <c r="G35" s="42"/>
      <c r="H35" s="33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2024-10-07T04:15:24Z</cp:lastPrinted>
  <dcterms:created xsi:type="dcterms:W3CDTF">2021-06-15T08:30:18Z</dcterms:created>
  <dcterms:modified xsi:type="dcterms:W3CDTF">2025-01-06T17:49:33Z</dcterms:modified>
</cp:coreProperties>
</file>