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5\Jan\"/>
    </mc:Choice>
  </mc:AlternateContent>
  <xr:revisionPtr revIDLastSave="0" documentId="13_ncr:1_{16E0D366-9EE6-48DA-BBB3-46D1975F910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H33" i="96" l="1"/>
  <c r="G23" i="96"/>
  <c r="H23" i="96" l="1"/>
  <c r="G20" i="2"/>
  <c r="H18" i="96" l="1"/>
  <c r="G18" i="96"/>
  <c r="H16" i="2" l="1"/>
  <c r="G16" i="2" l="1"/>
  <c r="H34" i="2" l="1"/>
  <c r="H32" i="96" l="1"/>
  <c r="H26" i="96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<sst xmlns="http://schemas.openxmlformats.org/spreadsheetml/2006/main" count="247" uniqueCount="95">
  <si>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</si>
  <si>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</si>
  <si>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</si>
  <si>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</si>
  <si>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</si>
  <si>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</si>
  <si>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</si>
  <si>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</si>
  <si>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</si>
  <si>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</si>
  <si>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</si>
  <si>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</si>
  <si>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</si>
  <si>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</si>
  <si>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</si>
  <si>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</si>
  <si>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</si>
  <si>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</si>
  <si>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</si>
  <si>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</si>
  <si>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</si>
  <si>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</si>
  <si>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</si>
  <si>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</si>
  <si>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</si>
  <si>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</si>
  <si>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</si>
  <si>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</si>
  <si>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</si>
  <si>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</si>
  <si>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</si>
  <si>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</si>
  <si>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</si>
  <si>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</si>
  <si>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</si>
  <si>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</si>
  <si>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</si>
  <si>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</si>
  <si>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</si>
  <si>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</si>
  <si>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</si>
  <si>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</si>
  <si>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</si>
  <si>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</si>
  <si>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</si>
  <si>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</si>
  <si>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</si>
  <si>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</si>
  <si>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</si>
  <si>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</si>
  <si>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</si>
  <si>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</si>
  <si>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</si>
  <si>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</si>
  <si>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</si>
  <si>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</si>
  <si>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</si>
  <si>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</si>
  <si>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</si>
  <si>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</si>
  <si>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</si>
  <si>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</si>
  <si>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</si>
  <si>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</si>
  <si>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</si>
  <si>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</si>
  <si>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</si>
  <si>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</si>
  <si>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</si>
  <si>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</si>
  <si>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</si>
  <si>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</si>
  <si>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</si>
  <si>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</si>
  <si>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</si>
  <si>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</si>
  <si>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</si>
  <si>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</si>
  <si>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</si>
  <si>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</si>
  <si>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</si>
  <si>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</si>
  <si>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</si>
  <si>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</si>
  <si>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</si>
  <si>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</si>
  <si>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</si>
  <si>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</si>
  <si>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</si>
  <si>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</si>
  <si>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</si>
  <si>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</si>
  <si>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Dec.</t>
    </r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</si>
  <si>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Jan.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</si>
  <si>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Jan.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</si>
</sst>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0" fillId="0" borderId="2" xfId="0" applyNumberFormat="1" applyBorder="1"/>
    <xf numFmtId="2" fontId="30" fillId="7" borderId="2" xfId="0" applyNumberFormat="1" applyFont="1" applyFill="1" applyBorder="1" applyAlignment="1">
      <alignment wrapText="1"/>
    </xf>
    <xf numFmtId="2" fontId="0" fillId="7" borderId="2" xfId="0" applyNumberFormat="1" applyFill="1" applyBorder="1"/>
    <xf numFmtId="9" fontId="0" fillId="2" borderId="2" xfId="1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opLeftCell="A16" zoomScaleNormal="100" workbookViewId="0">
      <selection activeCell="H23" sqref="H2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7" ht="67.5" customHeight="1">
      <c r="A2" s="61" t="s">
        <v>1</v>
      </c>
      <c r="B2" s="61"/>
      <c r="C2" s="61"/>
      <c r="D2" s="45">
        <v>2024</v>
      </c>
      <c r="E2" s="53">
        <v>2024</v>
      </c>
      <c r="F2" s="53">
        <v>2025</v>
      </c>
      <c r="G2" s="62" t="s">
        <v>94</v>
      </c>
      <c r="H2" s="62"/>
      <c r="I2" t="s">
        <v>65</v>
      </c>
      <c r="J2" t="s">
        <v>65</v>
      </c>
      <c r="L2" t="s">
        <v>65</v>
      </c>
      <c r="M2" t="s">
        <v>65</v>
      </c>
    </row>
    <row r="3" spans="1:17" ht="40.5" customHeight="1">
      <c r="A3" s="63" t="s">
        <v>2</v>
      </c>
      <c r="B3" s="63"/>
      <c r="C3" s="17" t="s">
        <v>3</v>
      </c>
      <c r="D3" s="40" t="s">
        <v>93</v>
      </c>
      <c r="E3" s="40" t="s">
        <v>92</v>
      </c>
      <c r="F3" s="40" t="s">
        <v>93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7" ht="15.75">
      <c r="A4" s="1">
        <v>1</v>
      </c>
      <c r="B4" s="2" t="s">
        <v>6</v>
      </c>
      <c r="C4" s="3" t="s">
        <v>89</v>
      </c>
      <c r="D4" s="49">
        <v>2528.5700000000002</v>
      </c>
      <c r="E4" s="38">
        <v>1900</v>
      </c>
      <c r="F4" s="38">
        <v>1960</v>
      </c>
      <c r="G4" s="15">
        <f t="shared" ref="G4:G34" si="0">+(F4-E4)/E4</f>
        <v>3.1578947368421054E-2</v>
      </c>
      <c r="H4" s="4">
        <f t="shared" ref="H4:H35" si="1">+((F4-D4)/D4)</f>
        <v>-0.2248583191289939</v>
      </c>
      <c r="J4" t="s">
        <v>65</v>
      </c>
      <c r="K4" t="s">
        <v>65</v>
      </c>
      <c r="L4" t="s">
        <v>65</v>
      </c>
      <c r="N4" t="s">
        <v>65</v>
      </c>
      <c r="O4" t="s">
        <v>65</v>
      </c>
      <c r="P4" t="s">
        <v>65</v>
      </c>
    </row>
    <row r="5" spans="1:17" ht="15.75">
      <c r="A5" s="11">
        <v>2</v>
      </c>
      <c r="B5" s="12" t="s">
        <v>8</v>
      </c>
      <c r="C5" s="13" t="s">
        <v>9</v>
      </c>
      <c r="D5" s="50">
        <v>1328.57</v>
      </c>
      <c r="E5" s="44">
        <v>1164.2857142857142</v>
      </c>
      <c r="F5" s="44">
        <v>1080</v>
      </c>
      <c r="G5" s="16">
        <f t="shared" si="0"/>
        <v>-7.2392638036809759E-2</v>
      </c>
      <c r="H5" s="10">
        <f t="shared" si="1"/>
        <v>-0.18709590010311836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7" ht="15.75">
      <c r="A6" s="1">
        <v>3</v>
      </c>
      <c r="B6" s="2" t="s">
        <v>10</v>
      </c>
      <c r="C6" s="3" t="s">
        <v>66</v>
      </c>
      <c r="D6" s="49">
        <v>1225</v>
      </c>
      <c r="E6" s="47">
        <v>1260</v>
      </c>
      <c r="F6" s="47">
        <v>1271.4285714285713</v>
      </c>
      <c r="G6" s="18">
        <f t="shared" si="0"/>
        <v>9.070294784580421E-3</v>
      </c>
      <c r="H6" s="4">
        <f t="shared" si="1"/>
        <v>3.7900874635568432E-2</v>
      </c>
      <c r="I6" t="s">
        <v>65</v>
      </c>
      <c r="J6" t="s">
        <v>65</v>
      </c>
      <c r="K6" t="s">
        <v>65</v>
      </c>
      <c r="L6" t="s">
        <v>65</v>
      </c>
    </row>
    <row r="7" spans="1:17" ht="15.75">
      <c r="A7" s="11">
        <v>4</v>
      </c>
      <c r="B7" s="12" t="s">
        <v>67</v>
      </c>
      <c r="C7" s="13" t="s">
        <v>68</v>
      </c>
      <c r="D7" s="51">
        <v>1091.67</v>
      </c>
      <c r="E7" s="48">
        <v>960</v>
      </c>
      <c r="F7" s="48">
        <v>1012.5</v>
      </c>
      <c r="G7" s="16">
        <f t="shared" si="0"/>
        <v>5.46875E-2</v>
      </c>
      <c r="H7" s="10">
        <f t="shared" si="1"/>
        <v>-7.2521915963615444E-2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7" ht="15.75">
      <c r="A8" s="1">
        <v>5</v>
      </c>
      <c r="B8" s="5" t="s">
        <v>12</v>
      </c>
      <c r="C8" s="6" t="s">
        <v>13</v>
      </c>
      <c r="D8" s="49">
        <v>1933.33</v>
      </c>
      <c r="E8" s="38">
        <v>1750</v>
      </c>
      <c r="F8" s="38">
        <v>1940</v>
      </c>
      <c r="G8" s="15">
        <f t="shared" si="0"/>
        <v>0.10857142857142857</v>
      </c>
      <c r="H8" s="4">
        <f t="shared" si="1"/>
        <v>3.4500059482861557E-3</v>
      </c>
      <c r="M8" t="s">
        <v>65</v>
      </c>
    </row>
    <row r="9" spans="1:17" ht="15.75">
      <c r="A9" s="11">
        <v>6</v>
      </c>
      <c r="B9" s="12" t="s">
        <v>14</v>
      </c>
      <c r="C9" s="13" t="s">
        <v>15</v>
      </c>
      <c r="D9" s="51">
        <v>950</v>
      </c>
      <c r="E9" s="39">
        <v>678.57142857142856</v>
      </c>
      <c r="F9" s="39">
        <v>635.71428571428567</v>
      </c>
      <c r="G9" s="16">
        <f t="shared" si="0"/>
        <v>-6.3157894736842149E-2</v>
      </c>
      <c r="H9" s="10">
        <f t="shared" si="1"/>
        <v>-0.33082706766917297</v>
      </c>
      <c r="I9" t="s">
        <v>65</v>
      </c>
      <c r="K9" t="s">
        <v>65</v>
      </c>
      <c r="M9" t="s">
        <v>65</v>
      </c>
    </row>
    <row r="10" spans="1:17" ht="15.75">
      <c r="A10" s="1">
        <v>7</v>
      </c>
      <c r="B10" s="2" t="s">
        <v>16</v>
      </c>
      <c r="C10" s="3" t="s">
        <v>17</v>
      </c>
      <c r="D10" s="49">
        <v>1405</v>
      </c>
      <c r="E10" s="38">
        <v>1185.7142857142858</v>
      </c>
      <c r="F10" s="38">
        <v>1035.7142857142858</v>
      </c>
      <c r="G10" s="15">
        <f t="shared" si="0"/>
        <v>-0.12650602409638553</v>
      </c>
      <c r="H10" s="4">
        <f t="shared" si="1"/>
        <v>-0.26283680732079306</v>
      </c>
      <c r="I10" t="s">
        <v>65</v>
      </c>
      <c r="M10" t="s">
        <v>65</v>
      </c>
    </row>
    <row r="11" spans="1:17" ht="15.75">
      <c r="A11" s="11">
        <v>8</v>
      </c>
      <c r="B11" s="12" t="s">
        <v>18</v>
      </c>
      <c r="C11" s="13" t="s">
        <v>19</v>
      </c>
      <c r="D11" s="51">
        <v>460.71</v>
      </c>
      <c r="E11" s="39">
        <v>335.71428571428572</v>
      </c>
      <c r="F11" s="39">
        <v>430</v>
      </c>
      <c r="G11" s="16">
        <f t="shared" si="0"/>
        <v>0.2808510638297872</v>
      </c>
      <c r="H11" s="10">
        <f t="shared" si="1"/>
        <v>-6.6657984415358862E-2</v>
      </c>
    </row>
    <row r="12" spans="1:17" ht="15.75">
      <c r="A12" s="1">
        <v>9</v>
      </c>
      <c r="B12" s="2" t="s">
        <v>20</v>
      </c>
      <c r="C12" s="3" t="s">
        <v>69</v>
      </c>
      <c r="D12" s="49">
        <v>1000</v>
      </c>
      <c r="E12" s="38">
        <v>983.33333333333337</v>
      </c>
      <c r="F12" s="38">
        <v>1100</v>
      </c>
      <c r="G12" s="18">
        <f t="shared" si="0"/>
        <v>0.11864406779661013</v>
      </c>
      <c r="H12" s="4">
        <f t="shared" si="1"/>
        <v>0.1</v>
      </c>
      <c r="K12" t="s">
        <v>65</v>
      </c>
      <c r="M12" t="s">
        <v>65</v>
      </c>
      <c r="N12" t="s">
        <v>65</v>
      </c>
    </row>
    <row r="13" spans="1:17" ht="15.75">
      <c r="A13" s="11">
        <v>10</v>
      </c>
      <c r="B13" s="12" t="s">
        <v>22</v>
      </c>
      <c r="C13" s="13" t="s">
        <v>23</v>
      </c>
      <c r="D13" s="51">
        <v>716.67</v>
      </c>
      <c r="E13" s="39">
        <v>733.33333333333337</v>
      </c>
      <c r="F13" s="39">
        <v>825</v>
      </c>
      <c r="G13" s="16">
        <f t="shared" si="0"/>
        <v>0.12499999999999994</v>
      </c>
      <c r="H13" s="10">
        <f t="shared" si="1"/>
        <v>0.15115743647703972</v>
      </c>
    </row>
    <row r="14" spans="1:17" ht="15.75">
      <c r="A14" s="1">
        <v>11</v>
      </c>
      <c r="B14" s="2" t="s">
        <v>24</v>
      </c>
      <c r="C14" s="3" t="s">
        <v>70</v>
      </c>
      <c r="D14" s="49">
        <v>891.67</v>
      </c>
      <c r="E14" s="38">
        <v>790</v>
      </c>
      <c r="F14" s="38">
        <v>850</v>
      </c>
      <c r="G14" s="15">
        <f t="shared" si="0"/>
        <v>7.5949367088607597E-2</v>
      </c>
      <c r="H14" s="4">
        <f t="shared" si="1"/>
        <v>-4.6732535579306199E-2</v>
      </c>
    </row>
    <row r="15" spans="1:17" ht="15.75">
      <c r="A15" s="1">
        <v>12</v>
      </c>
      <c r="B15" s="12" t="s">
        <v>26</v>
      </c>
      <c r="C15" s="13" t="s">
        <v>27</v>
      </c>
      <c r="D15" s="51">
        <v>365</v>
      </c>
      <c r="E15" s="39">
        <v>230</v>
      </c>
      <c r="F15" s="39">
        <v>256.25</v>
      </c>
      <c r="G15" s="16">
        <f t="shared" si="0"/>
        <v>0.11413043478260869</v>
      </c>
      <c r="H15" s="10">
        <f t="shared" si="1"/>
        <v>-0.29794520547945208</v>
      </c>
      <c r="J15" t="s">
        <v>65</v>
      </c>
      <c r="L15" t="s">
        <v>65</v>
      </c>
    </row>
    <row r="16" spans="1:17" ht="15.75">
      <c r="A16" s="1">
        <v>13</v>
      </c>
      <c r="B16" s="2" t="s">
        <v>28</v>
      </c>
      <c r="C16" s="3" t="s">
        <v>29</v>
      </c>
      <c r="D16" s="49">
        <v>625</v>
      </c>
      <c r="E16" s="38">
        <v>396.25</v>
      </c>
      <c r="F16" s="38">
        <v>562.5</v>
      </c>
      <c r="G16" s="15">
        <f t="shared" si="0"/>
        <v>0.4195583596214511</v>
      </c>
      <c r="H16" s="4">
        <f t="shared" si="1"/>
        <v>-0.1</v>
      </c>
      <c r="J16" t="s">
        <v>65</v>
      </c>
      <c r="K16" t="s">
        <v>65</v>
      </c>
      <c r="N16" t="s">
        <v>65</v>
      </c>
      <c r="Q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1">
        <v>475</v>
      </c>
      <c r="E17" s="39">
        <v>376.66666666666669</v>
      </c>
      <c r="F17" s="39">
        <v>300</v>
      </c>
      <c r="G17" s="16">
        <f t="shared" si="0"/>
        <v>-0.2035398230088496</v>
      </c>
      <c r="H17" s="10">
        <f t="shared" si="1"/>
        <v>-0.36842105263157893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9">
        <v>1500</v>
      </c>
      <c r="E18" s="38">
        <v>1742.8571428571429</v>
      </c>
      <c r="F18" s="38">
        <v>1925</v>
      </c>
      <c r="G18" s="15">
        <f t="shared" si="0"/>
        <v>0.10450819672131145</v>
      </c>
      <c r="H18" s="4">
        <f t="shared" si="1"/>
        <v>0.28333333333333333</v>
      </c>
      <c r="K18" t="s">
        <v>65</v>
      </c>
    </row>
    <row r="19" spans="1:17" ht="15.75">
      <c r="A19" s="11">
        <v>16</v>
      </c>
      <c r="B19" s="12" t="s">
        <v>34</v>
      </c>
      <c r="C19" s="13" t="s">
        <v>35</v>
      </c>
      <c r="D19" s="51">
        <v>2383.33</v>
      </c>
      <c r="E19" s="39">
        <v>2128.5714285714284</v>
      </c>
      <c r="F19" s="39">
        <v>2225</v>
      </c>
      <c r="G19" s="16">
        <f t="shared" si="0"/>
        <v>4.5302013422818858E-2</v>
      </c>
      <c r="H19" s="10">
        <f t="shared" si="1"/>
        <v>-6.6432260744420588E-2</v>
      </c>
      <c r="J19" t="s">
        <v>65</v>
      </c>
      <c r="N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9">
        <v>850</v>
      </c>
      <c r="E20" s="38">
        <v>660</v>
      </c>
      <c r="F20" s="38">
        <v>733.33333333333337</v>
      </c>
      <c r="G20" s="15">
        <f t="shared" si="0"/>
        <v>0.11111111111111117</v>
      </c>
      <c r="H20" s="4">
        <f t="shared" si="1"/>
        <v>-0.13725490196078427</v>
      </c>
    </row>
    <row r="21" spans="1:17" ht="15.75">
      <c r="A21" s="11">
        <v>18</v>
      </c>
      <c r="B21" s="12" t="s">
        <v>38</v>
      </c>
      <c r="C21" s="13" t="s">
        <v>39</v>
      </c>
      <c r="D21" s="51">
        <v>1033.33</v>
      </c>
      <c r="E21" s="39">
        <v>760</v>
      </c>
      <c r="F21" s="39">
        <v>741.66666666666697</v>
      </c>
      <c r="G21" s="16">
        <f t="shared" si="0"/>
        <v>-2.4122807017543459E-2</v>
      </c>
      <c r="H21" s="10">
        <f t="shared" si="1"/>
        <v>-0.2822557492120939</v>
      </c>
      <c r="K21" t="s">
        <v>65</v>
      </c>
      <c r="L21" t="s">
        <v>65</v>
      </c>
      <c r="M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9">
        <v>1400</v>
      </c>
      <c r="E22" s="38">
        <v>1214.2857142857142</v>
      </c>
      <c r="F22" s="38">
        <v>1225</v>
      </c>
      <c r="G22" s="15">
        <f t="shared" si="0"/>
        <v>8.8235294117647595E-3</v>
      </c>
      <c r="H22" s="4">
        <f t="shared" si="1"/>
        <v>-0.125</v>
      </c>
    </row>
    <row r="23" spans="1:17" ht="15.75">
      <c r="A23" s="11">
        <v>20</v>
      </c>
      <c r="B23" s="12" t="s">
        <v>41</v>
      </c>
      <c r="C23" s="14" t="s">
        <v>42</v>
      </c>
      <c r="D23" s="51">
        <v>767.86</v>
      </c>
      <c r="E23" s="39">
        <v>745</v>
      </c>
      <c r="F23" s="39"/>
      <c r="G23" s="16"/>
      <c r="H23" s="10"/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9">
        <v>1140</v>
      </c>
      <c r="E24" s="38">
        <v>1012.5</v>
      </c>
      <c r="F24" s="38">
        <v>1025</v>
      </c>
      <c r="G24" s="15">
        <f t="shared" si="0"/>
        <v>1.2345679012345678E-2</v>
      </c>
      <c r="H24" s="4">
        <f t="shared" si="1"/>
        <v>-0.10087719298245613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1">
        <v>1020</v>
      </c>
      <c r="E25" s="39">
        <v>878.57142857142856</v>
      </c>
      <c r="F25" s="39">
        <v>950</v>
      </c>
      <c r="G25" s="16">
        <f t="shared" si="0"/>
        <v>8.1300813008130107E-2</v>
      </c>
      <c r="H25" s="10">
        <f t="shared" si="1"/>
        <v>-6.8627450980392163E-2</v>
      </c>
      <c r="J25" t="s">
        <v>65</v>
      </c>
      <c r="K25" t="s">
        <v>65</v>
      </c>
      <c r="L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9">
        <v>1316.67</v>
      </c>
      <c r="E26" s="38">
        <v>1735.7142857142858</v>
      </c>
      <c r="F26" s="38">
        <v>1983.33</v>
      </c>
      <c r="G26" s="18">
        <f t="shared" si="0"/>
        <v>0.14265925925925918</v>
      </c>
      <c r="H26" s="52">
        <f t="shared" si="1"/>
        <v>0.50632276880311677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1">
        <v>1371.43</v>
      </c>
      <c r="E27" s="39">
        <v>1157.1428571428571</v>
      </c>
      <c r="F27" s="39">
        <v>1275</v>
      </c>
      <c r="G27" s="16">
        <f t="shared" si="0"/>
        <v>0.10185185185185189</v>
      </c>
      <c r="H27" s="10">
        <f t="shared" si="1"/>
        <v>-7.0313468423470429E-2</v>
      </c>
    </row>
    <row r="28" spans="1:17" ht="15.75">
      <c r="A28" s="1">
        <v>25</v>
      </c>
      <c r="B28" s="5" t="s">
        <v>51</v>
      </c>
      <c r="C28" s="3" t="s">
        <v>78</v>
      </c>
      <c r="D28" s="49">
        <v>821.43</v>
      </c>
      <c r="E28" s="38">
        <v>746.42857142857144</v>
      </c>
      <c r="F28" s="38">
        <v>814.28571428571433</v>
      </c>
      <c r="G28" s="15">
        <f t="shared" si="0"/>
        <v>9.0909090909090953E-2</v>
      </c>
      <c r="H28" s="4">
        <f t="shared" si="1"/>
        <v>-8.6973761784760913E-3</v>
      </c>
    </row>
    <row r="29" spans="1:17" ht="15.75">
      <c r="A29" s="11">
        <v>26</v>
      </c>
      <c r="B29" s="12" t="s">
        <v>51</v>
      </c>
      <c r="C29" s="13" t="s">
        <v>79</v>
      </c>
      <c r="D29" s="51">
        <v>712.5</v>
      </c>
      <c r="E29" s="39">
        <v>604.16666666666663</v>
      </c>
      <c r="F29" s="39">
        <v>630</v>
      </c>
      <c r="G29" s="16">
        <f t="shared" si="0"/>
        <v>4.275862068965524E-2</v>
      </c>
      <c r="H29" s="10">
        <f t="shared" si="1"/>
        <v>-0.11578947368421053</v>
      </c>
      <c r="P29" t="s">
        <v>65</v>
      </c>
    </row>
    <row r="30" spans="1:17" ht="15.75">
      <c r="A30" s="1">
        <v>27</v>
      </c>
      <c r="B30" s="5" t="s">
        <v>53</v>
      </c>
      <c r="C30" s="3" t="s">
        <v>80</v>
      </c>
      <c r="D30" s="49">
        <v>808.33</v>
      </c>
      <c r="E30" s="38">
        <v>710.71428571428567</v>
      </c>
      <c r="F30" s="38">
        <v>514.28571428571433</v>
      </c>
      <c r="G30" s="15">
        <f t="shared" si="0"/>
        <v>-0.27638190954773856</v>
      </c>
      <c r="H30" s="4">
        <f t="shared" si="1"/>
        <v>-0.36376762672953583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1">
        <v>1180</v>
      </c>
      <c r="E31" s="39">
        <v>792.857142857143</v>
      </c>
      <c r="F31" s="39">
        <v>950</v>
      </c>
      <c r="G31" s="16">
        <f t="shared" si="0"/>
        <v>0.19819819819819798</v>
      </c>
      <c r="H31" s="10">
        <f t="shared" si="1"/>
        <v>-0.19491525423728814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9">
        <v>312.5</v>
      </c>
      <c r="E32" s="38">
        <v>213.57142857142858</v>
      </c>
      <c r="F32" s="38">
        <v>237.14285714285714</v>
      </c>
      <c r="G32" s="15">
        <f t="shared" si="0"/>
        <v>0.11036789297658854</v>
      </c>
      <c r="H32" s="4">
        <f t="shared" si="1"/>
        <v>-0.24114285714285716</v>
      </c>
      <c r="I32" t="s">
        <v>65</v>
      </c>
      <c r="N32" t="s">
        <v>65</v>
      </c>
      <c r="O32" t="s">
        <v>65</v>
      </c>
    </row>
    <row r="33" spans="1:13" ht="13.5" customHeight="1">
      <c r="A33" s="11">
        <v>30</v>
      </c>
      <c r="B33" s="12" t="s">
        <v>59</v>
      </c>
      <c r="C33" s="13" t="s">
        <v>82</v>
      </c>
      <c r="D33" s="51">
        <v>1478.57</v>
      </c>
      <c r="E33" s="39">
        <v>1657.1428571428571</v>
      </c>
      <c r="F33" s="39">
        <v>1750</v>
      </c>
      <c r="G33" s="16">
        <f t="shared" si="0"/>
        <v>5.6034482758620711E-2</v>
      </c>
      <c r="H33" s="10">
        <f t="shared" si="1"/>
        <v>0.18357602277876603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49">
        <v>2166.67</v>
      </c>
      <c r="E34" s="38">
        <v>1910</v>
      </c>
      <c r="F34" s="38">
        <v>2040</v>
      </c>
      <c r="G34" s="18">
        <f t="shared" si="0"/>
        <v>6.8062827225130892E-2</v>
      </c>
      <c r="H34" s="52">
        <f t="shared" si="1"/>
        <v>-5.846298698002006E-2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1">
        <v>400</v>
      </c>
      <c r="E35" s="39"/>
      <c r="F35" s="39">
        <v>483.33333333333331</v>
      </c>
      <c r="G35" s="16"/>
      <c r="H35" s="10">
        <f t="shared" si="1"/>
        <v>0.20833333333333329</v>
      </c>
    </row>
    <row r="36" spans="1:13" ht="15.75">
      <c r="A36" s="7" t="s">
        <v>86</v>
      </c>
      <c r="B36" s="7"/>
      <c r="C36" s="7"/>
      <c r="D36" s="7"/>
      <c r="F36" s="43"/>
      <c r="G36" s="8"/>
      <c r="H36" s="8"/>
    </row>
  </sheetData>
  <mergeCells count="4">
    <mergeCell ref="A1:H1"/>
    <mergeCell ref="A2:C2"/>
    <mergeCell ref="G2:H2"/>
    <mergeCell ref="A3:B3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J6" sqref="J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2.1406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4" t="s">
        <v>0</v>
      </c>
      <c r="B1" s="65"/>
      <c r="C1" s="65"/>
      <c r="D1" s="65"/>
      <c r="E1" s="65"/>
      <c r="F1" s="65"/>
      <c r="G1" s="65"/>
      <c r="H1" s="65"/>
    </row>
    <row r="2" spans="1:16" ht="57" customHeight="1">
      <c r="A2" s="66" t="s">
        <v>1</v>
      </c>
      <c r="B2" s="67"/>
      <c r="C2" s="68"/>
      <c r="D2" s="54">
        <v>2024</v>
      </c>
      <c r="E2" s="55">
        <v>2024</v>
      </c>
      <c r="F2" s="55">
        <v>2025</v>
      </c>
      <c r="G2" s="69" t="s">
        <v>94</v>
      </c>
      <c r="H2" s="69"/>
      <c r="I2" t="s">
        <v>65</v>
      </c>
    </row>
    <row r="3" spans="1:16" ht="32.25">
      <c r="A3" s="70" t="s">
        <v>2</v>
      </c>
      <c r="B3" s="71"/>
      <c r="C3" s="25" t="s">
        <v>3</v>
      </c>
      <c r="D3" s="56" t="s">
        <v>93</v>
      </c>
      <c r="E3" s="56" t="s">
        <v>92</v>
      </c>
      <c r="F3" s="56" t="s">
        <v>93</v>
      </c>
      <c r="G3" s="57" t="s">
        <v>4</v>
      </c>
      <c r="H3" s="57" t="s">
        <v>5</v>
      </c>
      <c r="J3" t="s">
        <v>65</v>
      </c>
      <c r="K3" t="s">
        <v>65</v>
      </c>
      <c r="P3" t="s">
        <v>65</v>
      </c>
    </row>
    <row r="4" spans="1:16" ht="15.75">
      <c r="A4" s="22">
        <v>1</v>
      </c>
      <c r="B4" s="24" t="s">
        <v>6</v>
      </c>
      <c r="C4" s="23" t="s">
        <v>7</v>
      </c>
      <c r="D4" s="33">
        <v>4565</v>
      </c>
      <c r="E4" s="33">
        <v>3910</v>
      </c>
      <c r="F4" s="31">
        <v>4106.67</v>
      </c>
      <c r="G4" s="35">
        <f t="shared" ref="G4:G16" si="0">(F4-E4)/E4</f>
        <v>5.0299232736572906E-2</v>
      </c>
      <c r="H4" s="35">
        <f t="shared" ref="H4:H13" si="1">+(F4-D4)/D4</f>
        <v>-0.10040087623220152</v>
      </c>
      <c r="J4" t="s">
        <v>65</v>
      </c>
      <c r="K4" t="s">
        <v>65</v>
      </c>
      <c r="M4" t="s">
        <v>65</v>
      </c>
    </row>
    <row r="5" spans="1:16" ht="15.75">
      <c r="A5" s="19">
        <v>2</v>
      </c>
      <c r="B5" s="20" t="s">
        <v>8</v>
      </c>
      <c r="C5" s="21" t="s">
        <v>9</v>
      </c>
      <c r="D5" s="34">
        <v>2453</v>
      </c>
      <c r="E5" s="34">
        <v>2246.67</v>
      </c>
      <c r="F5" s="36">
        <v>2260</v>
      </c>
      <c r="G5" s="37">
        <f t="shared" si="0"/>
        <v>5.9332256183595843E-3</v>
      </c>
      <c r="H5" s="37">
        <f t="shared" si="1"/>
        <v>-7.8679168365267019E-2</v>
      </c>
      <c r="I5" t="s">
        <v>65</v>
      </c>
      <c r="J5" t="s">
        <v>65</v>
      </c>
      <c r="L5" t="s">
        <v>65</v>
      </c>
    </row>
    <row r="6" spans="1:16" ht="15.75">
      <c r="A6" s="22">
        <v>3</v>
      </c>
      <c r="B6" s="24" t="s">
        <v>10</v>
      </c>
      <c r="C6" s="23" t="s">
        <v>11</v>
      </c>
      <c r="D6" s="33">
        <v>2153</v>
      </c>
      <c r="E6" s="33">
        <v>2260</v>
      </c>
      <c r="F6" s="31">
        <v>2270</v>
      </c>
      <c r="G6" s="35">
        <f t="shared" si="0"/>
        <v>4.4247787610619468E-3</v>
      </c>
      <c r="H6" s="35">
        <f t="shared" si="1"/>
        <v>5.4342777519739899E-2</v>
      </c>
      <c r="J6" t="s">
        <v>65</v>
      </c>
    </row>
    <row r="7" spans="1:16" ht="15.75">
      <c r="A7" s="19">
        <v>4</v>
      </c>
      <c r="B7" s="20" t="s">
        <v>12</v>
      </c>
      <c r="C7" s="21" t="s">
        <v>13</v>
      </c>
      <c r="D7" s="34">
        <v>2727</v>
      </c>
      <c r="E7" s="34">
        <v>2840</v>
      </c>
      <c r="F7" s="36">
        <v>2845</v>
      </c>
      <c r="G7" s="37">
        <f t="shared" si="0"/>
        <v>1.7605633802816902E-3</v>
      </c>
      <c r="H7" s="37">
        <f t="shared" si="1"/>
        <v>4.3270993766043271E-2</v>
      </c>
      <c r="K7" t="s">
        <v>65</v>
      </c>
    </row>
    <row r="8" spans="1:16" ht="15.75">
      <c r="A8" s="22">
        <v>5</v>
      </c>
      <c r="B8" s="24" t="s">
        <v>14</v>
      </c>
      <c r="C8" s="23" t="s">
        <v>15</v>
      </c>
      <c r="D8" s="33">
        <v>1520</v>
      </c>
      <c r="E8" s="33">
        <v>1150</v>
      </c>
      <c r="F8" s="31">
        <v>1106.67</v>
      </c>
      <c r="G8" s="35">
        <f t="shared" si="0"/>
        <v>-3.7678260869565154E-2</v>
      </c>
      <c r="H8" s="35">
        <f t="shared" si="1"/>
        <v>-0.27192763157894734</v>
      </c>
    </row>
    <row r="9" spans="1:16" ht="15.75">
      <c r="A9" s="19">
        <v>6</v>
      </c>
      <c r="B9" s="20" t="s">
        <v>16</v>
      </c>
      <c r="C9" s="21" t="s">
        <v>17</v>
      </c>
      <c r="D9" s="34">
        <v>2367</v>
      </c>
      <c r="E9" s="34">
        <v>2173.33</v>
      </c>
      <c r="F9" s="36">
        <v>2016.67</v>
      </c>
      <c r="G9" s="37">
        <f t="shared" si="0"/>
        <v>-7.2082932642534667E-2</v>
      </c>
      <c r="H9" s="37">
        <f t="shared" si="1"/>
        <v>-0.14800591465990703</v>
      </c>
      <c r="K9" t="s">
        <v>65</v>
      </c>
      <c r="O9" t="s">
        <v>65</v>
      </c>
    </row>
    <row r="10" spans="1:16" ht="15.75">
      <c r="A10" s="22">
        <v>7</v>
      </c>
      <c r="B10" s="24" t="s">
        <v>18</v>
      </c>
      <c r="C10" s="23" t="s">
        <v>19</v>
      </c>
      <c r="D10" s="33">
        <v>630</v>
      </c>
      <c r="E10" s="33">
        <v>610</v>
      </c>
      <c r="F10" s="31">
        <v>640</v>
      </c>
      <c r="G10" s="35">
        <f t="shared" si="0"/>
        <v>4.9180327868852458E-2</v>
      </c>
      <c r="H10" s="35">
        <f t="shared" si="1"/>
        <v>1.5873015873015872E-2</v>
      </c>
      <c r="K10" t="s">
        <v>65</v>
      </c>
      <c r="N10" t="s">
        <v>65</v>
      </c>
    </row>
    <row r="11" spans="1:16" ht="15.75">
      <c r="A11" s="19">
        <v>8</v>
      </c>
      <c r="B11" s="20" t="s">
        <v>20</v>
      </c>
      <c r="C11" s="21" t="s">
        <v>21</v>
      </c>
      <c r="D11" s="34">
        <v>1887</v>
      </c>
      <c r="E11" s="34">
        <v>1888</v>
      </c>
      <c r="F11" s="36">
        <v>1990</v>
      </c>
      <c r="G11" s="37">
        <f t="shared" si="0"/>
        <v>5.4025423728813561E-2</v>
      </c>
      <c r="H11" s="37">
        <f t="shared" si="1"/>
        <v>5.4583995760466346E-2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1010</v>
      </c>
      <c r="E12" s="33">
        <v>1106.67</v>
      </c>
      <c r="F12" s="31">
        <v>1173.33</v>
      </c>
      <c r="G12" s="35">
        <f t="shared" si="0"/>
        <v>6.0234758329041044E-2</v>
      </c>
      <c r="H12" s="35">
        <f t="shared" si="1"/>
        <v>0.16171287128712863</v>
      </c>
    </row>
    <row r="13" spans="1:16" ht="15.75">
      <c r="A13" s="19">
        <v>10</v>
      </c>
      <c r="B13" s="20" t="s">
        <v>24</v>
      </c>
      <c r="C13" s="21" t="s">
        <v>25</v>
      </c>
      <c r="D13" s="34">
        <v>1120</v>
      </c>
      <c r="E13" s="34">
        <v>966.67</v>
      </c>
      <c r="F13" s="36">
        <v>1085</v>
      </c>
      <c r="G13" s="37">
        <f t="shared" si="0"/>
        <v>0.12240992272440444</v>
      </c>
      <c r="H13" s="37">
        <f t="shared" si="1"/>
        <v>-3.125E-2</v>
      </c>
    </row>
    <row r="14" spans="1:16" ht="15.75">
      <c r="A14" s="22">
        <v>11</v>
      </c>
      <c r="B14" s="24" t="s">
        <v>26</v>
      </c>
      <c r="C14" s="23" t="s">
        <v>27</v>
      </c>
      <c r="D14" s="33"/>
      <c r="E14" s="33"/>
      <c r="G14" s="35"/>
      <c r="H14" s="35"/>
      <c r="K14" t="s">
        <v>65</v>
      </c>
    </row>
    <row r="15" spans="1:16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 t="s">
        <v>65</v>
      </c>
    </row>
    <row r="16" spans="1:16" ht="15.75">
      <c r="A16" s="22">
        <v>13</v>
      </c>
      <c r="B16" s="24" t="s">
        <v>30</v>
      </c>
      <c r="C16" s="23" t="s">
        <v>31</v>
      </c>
      <c r="D16" s="33"/>
      <c r="E16" s="33">
        <v>730</v>
      </c>
      <c r="F16" s="31"/>
      <c r="G16" s="35"/>
      <c r="H16" s="35"/>
    </row>
    <row r="17" spans="1:14" ht="15.75">
      <c r="A17" s="19">
        <v>14</v>
      </c>
      <c r="B17" s="26" t="s">
        <v>32</v>
      </c>
      <c r="C17" s="21" t="s">
        <v>33</v>
      </c>
      <c r="D17" s="34">
        <v>1983</v>
      </c>
      <c r="E17" s="34">
        <v>2266.67</v>
      </c>
      <c r="F17" s="36">
        <v>2448</v>
      </c>
      <c r="G17" s="37">
        <f t="shared" ref="G17:G26" si="2">(F17-E17)/E17</f>
        <v>7.9998411767041491E-2</v>
      </c>
      <c r="H17" s="37">
        <f t="shared" ref="H17:H24" si="3">+(F17-D17)/D17</f>
        <v>0.23449319213313161</v>
      </c>
    </row>
    <row r="18" spans="1:14" ht="15.75">
      <c r="A18" s="22">
        <v>15</v>
      </c>
      <c r="B18" s="24" t="s">
        <v>34</v>
      </c>
      <c r="C18" s="23" t="s">
        <v>35</v>
      </c>
      <c r="D18" s="33">
        <v>3590</v>
      </c>
      <c r="E18" s="33">
        <v>3173</v>
      </c>
      <c r="F18" s="31">
        <v>3320</v>
      </c>
      <c r="G18" s="35">
        <f t="shared" si="2"/>
        <v>4.6328395839899152E-2</v>
      </c>
      <c r="H18" s="35">
        <f t="shared" si="3"/>
        <v>-7.5208913649025072E-2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1160</v>
      </c>
      <c r="E19" s="34">
        <v>1025</v>
      </c>
      <c r="F19" s="36">
        <v>1100</v>
      </c>
      <c r="G19" s="37">
        <f t="shared" si="2"/>
        <v>7.3170731707317069E-2</v>
      </c>
      <c r="H19" s="37">
        <f t="shared" si="3"/>
        <v>-5.1724137931034482E-2</v>
      </c>
    </row>
    <row r="20" spans="1:14" ht="15.75">
      <c r="A20" s="22">
        <v>17</v>
      </c>
      <c r="B20" s="24" t="s">
        <v>38</v>
      </c>
      <c r="C20" s="23" t="s">
        <v>39</v>
      </c>
      <c r="D20" s="33">
        <v>1230</v>
      </c>
      <c r="E20" s="33">
        <v>1040</v>
      </c>
      <c r="F20" s="31">
        <v>1086.67</v>
      </c>
      <c r="G20" s="35">
        <f t="shared" si="2"/>
        <v>4.4875000000000068E-2</v>
      </c>
      <c r="H20" s="35">
        <f t="shared" si="3"/>
        <v>-0.11652845528455279</v>
      </c>
      <c r="J20" s="46"/>
    </row>
    <row r="21" spans="1:14" ht="15.75">
      <c r="A21" s="19">
        <v>18</v>
      </c>
      <c r="B21" s="20" t="s">
        <v>40</v>
      </c>
      <c r="C21" s="27" t="s">
        <v>74</v>
      </c>
      <c r="D21" s="34">
        <v>1880</v>
      </c>
      <c r="E21" s="34">
        <v>1800</v>
      </c>
      <c r="F21" s="36">
        <v>1860</v>
      </c>
      <c r="G21" s="37">
        <f t="shared" si="2"/>
        <v>3.3333333333333333E-2</v>
      </c>
      <c r="H21" s="37">
        <f t="shared" si="3"/>
        <v>-1.0638297872340425E-2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1043</v>
      </c>
      <c r="E22" s="33">
        <v>1020</v>
      </c>
      <c r="F22" s="31"/>
      <c r="G22" s="35">
        <f t="shared" si="2"/>
        <v>-1</v>
      </c>
      <c r="H22" s="35">
        <f t="shared" si="3"/>
        <v>-1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1230</v>
      </c>
      <c r="E23" s="34">
        <v>1150</v>
      </c>
      <c r="F23" s="36">
        <v>1160</v>
      </c>
      <c r="G23" s="37">
        <f t="shared" si="2"/>
        <v>8.6956521739130436E-3</v>
      </c>
      <c r="H23" s="37">
        <f t="shared" si="3"/>
        <v>-5.6910569105691054E-2</v>
      </c>
      <c r="K23" t="s">
        <v>65</v>
      </c>
      <c r="N23" t="s">
        <v>65</v>
      </c>
    </row>
    <row r="24" spans="1:14" ht="15.75">
      <c r="A24" s="22">
        <v>21</v>
      </c>
      <c r="B24" s="24" t="s">
        <v>45</v>
      </c>
      <c r="C24" s="23" t="s">
        <v>46</v>
      </c>
      <c r="D24" s="33"/>
      <c r="E24" s="33">
        <v>1040</v>
      </c>
      <c r="F24" s="31">
        <v>1120</v>
      </c>
      <c r="G24" s="35">
        <f t="shared" si="2"/>
        <v>7.6923076923076927E-2</v>
      </c>
      <c r="H24" s="35"/>
    </row>
    <row r="25" spans="1:14" ht="15.75">
      <c r="A25" s="19">
        <v>22</v>
      </c>
      <c r="B25" s="20" t="s">
        <v>47</v>
      </c>
      <c r="C25" s="21" t="s">
        <v>48</v>
      </c>
      <c r="D25" s="34">
        <v>1760</v>
      </c>
      <c r="E25" s="34">
        <v>2225</v>
      </c>
      <c r="F25" s="36">
        <v>2233.33</v>
      </c>
      <c r="G25" s="37">
        <f t="shared" si="2"/>
        <v>3.7438202247190686E-3</v>
      </c>
      <c r="H25" s="37">
        <f t="shared" ref="H25:H33" si="4">+(F25-D25)/D25</f>
        <v>0.26893749999999994</v>
      </c>
    </row>
    <row r="26" spans="1:14" ht="15.75">
      <c r="A26" s="22">
        <v>23</v>
      </c>
      <c r="B26" s="24" t="s">
        <v>49</v>
      </c>
      <c r="C26" s="23" t="s">
        <v>50</v>
      </c>
      <c r="D26" s="33">
        <v>2427</v>
      </c>
      <c r="E26" s="33">
        <v>2140</v>
      </c>
      <c r="F26" s="31">
        <v>2255</v>
      </c>
      <c r="G26" s="35">
        <f t="shared" si="2"/>
        <v>5.3738317757009345E-2</v>
      </c>
      <c r="H26" s="35">
        <f t="shared" si="4"/>
        <v>-7.0869386073341575E-2</v>
      </c>
    </row>
    <row r="27" spans="1:14" ht="15.75">
      <c r="A27" s="19">
        <v>24</v>
      </c>
      <c r="B27" s="20" t="s">
        <v>51</v>
      </c>
      <c r="C27" s="21" t="s">
        <v>52</v>
      </c>
      <c r="D27" s="34">
        <v>1050</v>
      </c>
      <c r="E27" s="34">
        <v>980</v>
      </c>
      <c r="F27" s="36">
        <v>1013.33</v>
      </c>
      <c r="G27" s="37">
        <f t="shared" ref="G27:G32" si="5">(F27-E27)/E27</f>
        <v>3.4010204081632696E-2</v>
      </c>
      <c r="H27" s="37">
        <f t="shared" si="4"/>
        <v>-3.4923809523809482E-2</v>
      </c>
    </row>
    <row r="28" spans="1:14" ht="15.75">
      <c r="A28" s="22">
        <v>25</v>
      </c>
      <c r="B28" s="24" t="s">
        <v>53</v>
      </c>
      <c r="C28" s="23" t="s">
        <v>54</v>
      </c>
      <c r="D28" s="33">
        <v>1150</v>
      </c>
      <c r="E28" s="33">
        <v>950</v>
      </c>
      <c r="F28" s="31">
        <v>893.33</v>
      </c>
      <c r="G28" s="35">
        <f t="shared" si="5"/>
        <v>-5.9652631578947325E-2</v>
      </c>
      <c r="H28" s="35">
        <f t="shared" si="4"/>
        <v>-0.22319130434782605</v>
      </c>
    </row>
    <row r="29" spans="1:14" ht="15.75">
      <c r="A29" s="19">
        <v>26</v>
      </c>
      <c r="B29" s="20" t="s">
        <v>55</v>
      </c>
      <c r="C29" s="21" t="s">
        <v>56</v>
      </c>
      <c r="D29" s="34">
        <v>1353</v>
      </c>
      <c r="E29" s="34">
        <v>1040</v>
      </c>
      <c r="F29" s="36">
        <v>1215</v>
      </c>
      <c r="G29" s="37">
        <f t="shared" si="5"/>
        <v>0.16826923076923078</v>
      </c>
      <c r="H29" s="37">
        <f t="shared" si="4"/>
        <v>-0.10199556541019955</v>
      </c>
    </row>
    <row r="30" spans="1:14" ht="15.75">
      <c r="A30" s="22">
        <v>27</v>
      </c>
      <c r="B30" s="24" t="s">
        <v>57</v>
      </c>
      <c r="C30" s="23" t="s">
        <v>58</v>
      </c>
      <c r="D30" s="33">
        <v>427</v>
      </c>
      <c r="E30" s="33">
        <v>380</v>
      </c>
      <c r="F30" s="31">
        <v>390</v>
      </c>
      <c r="G30" s="35">
        <f t="shared" si="5"/>
        <v>2.6315789473684209E-2</v>
      </c>
      <c r="H30" s="35">
        <f t="shared" si="4"/>
        <v>-8.6651053864168617E-2</v>
      </c>
    </row>
    <row r="31" spans="1:14" ht="15.75">
      <c r="A31" s="19">
        <v>28</v>
      </c>
      <c r="B31" s="20" t="s">
        <v>59</v>
      </c>
      <c r="C31" s="21" t="s">
        <v>60</v>
      </c>
      <c r="D31" s="34">
        <v>1990</v>
      </c>
      <c r="E31" s="34">
        <v>2120</v>
      </c>
      <c r="F31" s="36">
        <v>2150</v>
      </c>
      <c r="G31" s="37">
        <f t="shared" si="5"/>
        <v>1.4150943396226415E-2</v>
      </c>
      <c r="H31" s="37">
        <f t="shared" si="4"/>
        <v>8.0402010050251257E-2</v>
      </c>
    </row>
    <row r="32" spans="1:14" ht="15.75">
      <c r="A32" s="22">
        <v>29</v>
      </c>
      <c r="B32" s="24" t="s">
        <v>61</v>
      </c>
      <c r="C32" s="23" t="s">
        <v>84</v>
      </c>
      <c r="D32" s="33">
        <v>2540</v>
      </c>
      <c r="E32" s="33">
        <v>2493.33</v>
      </c>
      <c r="F32" s="31">
        <v>2520</v>
      </c>
      <c r="G32" s="35">
        <f t="shared" si="5"/>
        <v>1.0696538364356132E-2</v>
      </c>
      <c r="H32" s="35">
        <f t="shared" si="4"/>
        <v>-7.874015748031496E-3</v>
      </c>
    </row>
    <row r="33" spans="1:13" ht="16.5" thickBot="1">
      <c r="A33" s="28">
        <v>30</v>
      </c>
      <c r="B33" s="29" t="s">
        <v>62</v>
      </c>
      <c r="C33" s="30" t="s">
        <v>63</v>
      </c>
      <c r="D33" s="34">
        <v>980</v>
      </c>
      <c r="E33" s="34"/>
      <c r="F33" s="36">
        <v>993.33</v>
      </c>
      <c r="G33" s="37"/>
      <c r="H33" s="37">
        <f t="shared" si="4"/>
        <v>1.3602040816326572E-2</v>
      </c>
    </row>
    <row r="34" spans="1:13">
      <c r="A34" s="41" t="s">
        <v>91</v>
      </c>
      <c r="B34" s="41"/>
      <c r="C34" s="41"/>
      <c r="D34" s="41"/>
      <c r="E34" s="41"/>
      <c r="F34" s="41" t="s">
        <v>65</v>
      </c>
      <c r="G34" s="41"/>
      <c r="H34" s="32"/>
      <c r="L34" t="s">
        <v>65</v>
      </c>
    </row>
    <row r="35" spans="1:13">
      <c r="A35" s="41" t="s">
        <v>88</v>
      </c>
      <c r="B35" s="41"/>
      <c r="C35" s="41"/>
      <c r="D35" s="42"/>
      <c r="E35" s="41"/>
      <c r="F35" s="41"/>
      <c r="G35" s="41"/>
      <c r="H35" s="32"/>
    </row>
    <row r="36" spans="1:13">
      <c r="H36" t="s">
        <v>65</v>
      </c>
    </row>
    <row r="37" spans="1:13">
      <c r="I37" t="s">
        <v>65</v>
      </c>
      <c r="M37" t="s">
        <v>65</v>
      </c>
    </row>
    <row r="43" spans="1:13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2024-10-07T04:15:24Z</cp:lastPrinted>
  <dcterms:created xsi:type="dcterms:W3CDTF">2021-06-15T08:30:18Z</dcterms:created>
  <dcterms:modified xsi:type="dcterms:W3CDTF">2025-01-13T06:39:55Z</dcterms:modified>
</cp:coreProperties>
</file>