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96" l="1"/>
  <c r="H23" i="96" l="1"/>
  <c r="G35" i="2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<sst xmlns="http://schemas.openxmlformats.org/spreadsheetml/2006/main" count="275" uniqueCount="98">
  <si>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</si>
  <si>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</si>
  <si>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</si>
  <si>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</si>
  <si>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</si>
  <si>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</si>
  <si>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</si>
  <si>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</si>
  <si>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</si>
  <si>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</si>
  <si>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</si>
  <si>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</si>
  <si>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</si>
  <si>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</si>
  <si>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</si>
  <si>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</si>
  <si>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</si>
  <si>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</si>
  <si>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</si>
  <si>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</si>
  <si>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</si>
  <si>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</si>
  <si>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</si>
  <si>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</si>
  <si>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</si>
  <si>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</si>
  <si>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</si>
  <si>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</si>
  <si>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</si>
  <si>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</si>
  <si>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</si>
  <si>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</si>
  <si>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</si>
  <si>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</si>
  <si>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</si>
  <si>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</si>
  <si>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</si>
  <si>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</si>
  <si>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</si>
  <si>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</si>
  <si>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</si>
  <si>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</si>
  <si>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</si>
  <si>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</si>
  <si>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</si>
  <si>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</si>
  <si>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</si>
  <si>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</si>
  <si>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</si>
  <si>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</si>
  <si>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</si>
  <si>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</si>
  <si>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</si>
  <si>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</si>
  <si>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</si>
  <si>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</si>
  <si>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</si>
  <si>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</si>
  <si>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</si>
  <si>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</si>
  <si>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</si>
  <si>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</si>
  <si>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</si>
  <si>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</si>
  <si>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</si>
  <si>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</si>
  <si>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</si>
  <si>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</si>
  <si>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</si>
  <si>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</si>
  <si>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</si>
  <si>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</si>
  <si>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</si>
  <si>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</si>
  <si>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</si>
  <si>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</si>
  <si>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</si>
  <si>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</si>
  <si>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</si>
  <si>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</si>
  <si>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</si>
  <si>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</si>
  <si>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</si>
  <si>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</si>
  <si>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</si>
  <si>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</si>
  <si>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</si>
  <si>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</si>
  <si>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</si>
  <si>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</si>
  <si>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</si>
  <si>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</si>
  <si>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Feb.</t>
    </r>
  </si>
  <si>
    <r>
      <t>3</t>
    </r>
    <r>
      <rPr>
        <b/>
        <vertAlign val="superscript"/>
        <sz val="11"/>
        <color rgb="FF000000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week of Feb.</t>
    </r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</si>
  <si>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Feb.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</si>
  <si>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>th</t>
    </r>
    <r>
      <rPr>
        <b/>
        <sz val="11"/>
        <color indexed="8"/>
        <rFont val="Times New Roman"/>
        <family val="1"/>
        <charset val="134"/>
      </rPr>
      <t xml:space="preserve"> week of Feb.2025</t>
    </r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</si>
  <si>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week of Feb.</t>
    </r>
  </si>
  <si>
    <r>
      <t>% Change   compared to:4</t>
    </r>
    <r>
      <rPr>
        <b/>
        <vertAlign val="superscript"/>
        <sz val="11"/>
        <color rgb="FF000000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Feb.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</si>
</sst>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75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2" fontId="35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28" zoomScaleNormal="100" workbookViewId="0">
      <selection activeCell="B52" sqref="B52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8" t="s">
        <v>63</v>
      </c>
      <c r="B1" s="59"/>
      <c r="C1" s="59"/>
      <c r="D1" s="59"/>
      <c r="E1" s="59"/>
      <c r="F1" s="59"/>
      <c r="G1" s="60"/>
      <c r="H1" s="60"/>
    </row>
    <row r="2" spans="1:17" ht="67.5" customHeight="1">
      <c r="A2" s="61" t="s">
        <v>1</v>
      </c>
      <c r="B2" s="61"/>
      <c r="C2" s="61"/>
      <c r="D2" s="45">
        <v>2024</v>
      </c>
      <c r="E2" s="64">
        <v>2025</v>
      </c>
      <c r="F2" s="65"/>
      <c r="G2" s="62" t="s">
        <v>95</v>
      </c>
      <c r="H2" s="62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3" t="s">
        <v>2</v>
      </c>
      <c r="B3" s="63"/>
      <c r="C3" s="17" t="s">
        <v>3</v>
      </c>
      <c r="D3" s="40" t="s">
        <v>94</v>
      </c>
      <c r="E3" s="40" t="s">
        <v>92</v>
      </c>
      <c r="F3" s="40" t="s">
        <v>94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90</v>
      </c>
      <c r="D4" s="55">
        <v>1858.33</v>
      </c>
      <c r="E4" s="38">
        <v>1450</v>
      </c>
      <c r="F4" s="38">
        <v>1270</v>
      </c>
      <c r="G4" s="15">
        <f t="shared" ref="G4:G35" si="0">+(F4-E4)/E4</f>
        <v>-0.12413793103448276</v>
      </c>
      <c r="H4" s="4">
        <f t="shared" ref="H4:H34" si="1">+((F4-D4)/D4)</f>
        <v>-0.31659070240484732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1100</v>
      </c>
      <c r="E5" s="44">
        <v>1100</v>
      </c>
      <c r="F5" s="44">
        <v>878.57142857142856</v>
      </c>
      <c r="G5" s="16">
        <f t="shared" si="0"/>
        <v>-0.20129870129870131</v>
      </c>
      <c r="H5" s="10">
        <f t="shared" si="1"/>
        <v>-0.20129870129870131</v>
      </c>
      <c r="I5" t="s">
        <v>86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1025</v>
      </c>
      <c r="E6" s="47">
        <v>1050</v>
      </c>
      <c r="F6" s="47">
        <v>912.5</v>
      </c>
      <c r="G6" s="18">
        <f t="shared" si="0"/>
        <v>-0.13095238095238096</v>
      </c>
      <c r="H6" s="4">
        <f t="shared" si="1"/>
        <v>-0.10975609756097561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716.67</v>
      </c>
      <c r="E7" s="48">
        <v>779.16666666666663</v>
      </c>
      <c r="F7" s="48">
        <v>783.33333333333337</v>
      </c>
      <c r="G7" s="16">
        <f t="shared" si="0"/>
        <v>5.3475935828877982E-3</v>
      </c>
      <c r="H7" s="10">
        <f t="shared" si="1"/>
        <v>9.3018172008502403E-2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1733.33</v>
      </c>
      <c r="E8" s="38">
        <v>1442.8571428571429</v>
      </c>
      <c r="F8" s="38">
        <v>1221.4285714285713</v>
      </c>
      <c r="G8" s="15">
        <f t="shared" si="0"/>
        <v>-0.15346534653465355</v>
      </c>
      <c r="H8" s="4">
        <f t="shared" si="1"/>
        <v>-0.29532831519181496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541.66999999999996</v>
      </c>
      <c r="E9" s="39">
        <v>555</v>
      </c>
      <c r="F9" s="39">
        <v>478.57142857142856</v>
      </c>
      <c r="G9" s="16">
        <f t="shared" si="0"/>
        <v>-0.13770913770913773</v>
      </c>
      <c r="H9" s="10">
        <f t="shared" si="1"/>
        <v>-0.11648895347457199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1041.67</v>
      </c>
      <c r="E10" s="38">
        <v>908.33333333333337</v>
      </c>
      <c r="F10" s="38">
        <v>825</v>
      </c>
      <c r="G10" s="15">
        <f t="shared" si="0"/>
        <v>-9.1743119266055079E-2</v>
      </c>
      <c r="H10" s="4">
        <f t="shared" si="1"/>
        <v>-0.20800253439189001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313</v>
      </c>
      <c r="E11" s="39">
        <v>289.28571428571428</v>
      </c>
      <c r="F11" s="57">
        <v>345.71</v>
      </c>
      <c r="G11" s="16">
        <f t="shared" si="0"/>
        <v>0.19504691358024687</v>
      </c>
      <c r="H11" s="10">
        <f t="shared" si="1"/>
        <v>0.10450479233226831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808.33</v>
      </c>
      <c r="E12" s="38">
        <v>925</v>
      </c>
      <c r="F12" s="38">
        <v>925</v>
      </c>
      <c r="G12" s="18">
        <f t="shared" si="0"/>
        <v>0</v>
      </c>
      <c r="H12" s="4">
        <f t="shared" si="1"/>
        <v>0.14433461581284865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591.66999999999996</v>
      </c>
      <c r="E13" s="39">
        <v>720</v>
      </c>
      <c r="F13" s="39">
        <v>760</v>
      </c>
      <c r="G13" s="16">
        <f t="shared" si="0"/>
        <v>5.5555555555555552E-2</v>
      </c>
      <c r="H13" s="10">
        <f t="shared" si="1"/>
        <v>0.28449980563489791</v>
      </c>
    </row>
    <row r="14" spans="1:17" ht="15.75">
      <c r="A14" s="1">
        <v>11</v>
      </c>
      <c r="B14" s="2" t="s">
        <v>24</v>
      </c>
      <c r="C14" s="3" t="s">
        <v>69</v>
      </c>
      <c r="D14" s="55">
        <v>616.66999999999996</v>
      </c>
      <c r="E14" s="38">
        <v>691.66666666666663</v>
      </c>
      <c r="F14" s="38">
        <v>666.66666666666663</v>
      </c>
      <c r="G14" s="15">
        <f t="shared" si="0"/>
        <v>-3.6144578313253017E-2</v>
      </c>
      <c r="H14" s="4">
        <f t="shared" si="1"/>
        <v>8.1075237431149028E-2</v>
      </c>
    </row>
    <row r="15" spans="1:17" ht="15.75">
      <c r="A15" s="1">
        <v>12</v>
      </c>
      <c r="B15" s="12" t="s">
        <v>26</v>
      </c>
      <c r="C15" s="13" t="s">
        <v>27</v>
      </c>
      <c r="D15" s="56">
        <v>250</v>
      </c>
      <c r="E15" s="39">
        <v>210</v>
      </c>
      <c r="F15" s="39">
        <v>245.83333333333334</v>
      </c>
      <c r="G15" s="16">
        <f t="shared" si="0"/>
        <v>0.17063492063492067</v>
      </c>
      <c r="H15" s="10">
        <f t="shared" si="1"/>
        <v>-1.6666666666666628E-2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450</v>
      </c>
      <c r="E16" s="38">
        <v>391.66666666666669</v>
      </c>
      <c r="F16" s="38">
        <v>325</v>
      </c>
      <c r="G16" s="15">
        <f t="shared" si="0"/>
        <v>-0.17021276595744686</v>
      </c>
      <c r="H16" s="4">
        <f t="shared" si="1"/>
        <v>-0.27777777777777779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416.67</v>
      </c>
      <c r="E17" s="39">
        <v>295.83333333333331</v>
      </c>
      <c r="F17" s="39">
        <v>291.66666666666669</v>
      </c>
      <c r="G17" s="16">
        <f t="shared" si="0"/>
        <v>-1.4084507042253393E-2</v>
      </c>
      <c r="H17" s="10">
        <f t="shared" si="1"/>
        <v>-0.30000559995520032</v>
      </c>
      <c r="K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1541.67</v>
      </c>
      <c r="E18" s="38">
        <v>2078.5714285714284</v>
      </c>
      <c r="F18" s="38">
        <v>1885.7142857142858</v>
      </c>
      <c r="G18" s="15">
        <f t="shared" si="0"/>
        <v>-9.2783505154639082E-2</v>
      </c>
      <c r="H18" s="4">
        <f t="shared" si="1"/>
        <v>0.22316337848844803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2016.67</v>
      </c>
      <c r="E19" s="39">
        <v>1582.14</v>
      </c>
      <c r="F19" s="39">
        <v>1258.3333333333333</v>
      </c>
      <c r="G19" s="16">
        <f t="shared" si="0"/>
        <v>-0.20466372550258941</v>
      </c>
      <c r="H19" s="10">
        <f t="shared" si="1"/>
        <v>-0.37603408919985259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500</v>
      </c>
      <c r="E20" s="38">
        <v>387.5</v>
      </c>
      <c r="F20" s="38">
        <v>466.66666666666669</v>
      </c>
      <c r="G20" s="15">
        <f t="shared" si="0"/>
        <v>0.20430107526881724</v>
      </c>
      <c r="H20" s="4">
        <f t="shared" si="1"/>
        <v>-6.6666666666666624E-2</v>
      </c>
    </row>
    <row r="21" spans="1:17" ht="15.75">
      <c r="A21" s="11">
        <v>18</v>
      </c>
      <c r="B21" s="12" t="s">
        <v>38</v>
      </c>
      <c r="C21" s="13" t="s">
        <v>39</v>
      </c>
      <c r="D21" s="56">
        <v>650</v>
      </c>
      <c r="E21" s="39">
        <v>495</v>
      </c>
      <c r="F21" s="39">
        <v>578.57142857142856</v>
      </c>
      <c r="G21" s="16">
        <f t="shared" si="0"/>
        <v>0.1688311688311688</v>
      </c>
      <c r="H21" s="10">
        <f t="shared" si="1"/>
        <v>-0.10989010989010992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1066.67</v>
      </c>
      <c r="E22" s="38">
        <v>1100</v>
      </c>
      <c r="F22" s="38">
        <v>920</v>
      </c>
      <c r="G22" s="15">
        <f t="shared" si="0"/>
        <v>-0.16363636363636364</v>
      </c>
      <c r="H22" s="4">
        <f t="shared" si="1"/>
        <v>-0.13750269530407724</v>
      </c>
    </row>
    <row r="23" spans="1:17" ht="15.75">
      <c r="A23" s="11">
        <v>20</v>
      </c>
      <c r="B23" s="12" t="s">
        <v>41</v>
      </c>
      <c r="C23" s="14" t="s">
        <v>42</v>
      </c>
      <c r="D23" s="56">
        <v>650</v>
      </c>
      <c r="E23" s="39">
        <v>690</v>
      </c>
      <c r="F23" s="39">
        <v>675</v>
      </c>
      <c r="G23" s="16">
        <f t="shared" si="0"/>
        <v>-2.1739130434782608E-2</v>
      </c>
      <c r="H23" s="10">
        <f t="shared" si="1"/>
        <v>3.8461538461538464E-2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975</v>
      </c>
      <c r="E24" s="38">
        <v>800</v>
      </c>
      <c r="F24" s="38">
        <v>637.5</v>
      </c>
      <c r="G24" s="15">
        <f t="shared" si="0"/>
        <v>-0.203125</v>
      </c>
      <c r="H24" s="4">
        <f t="shared" si="1"/>
        <v>-0.34615384615384615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775</v>
      </c>
      <c r="E25" s="39">
        <v>707.14285714285711</v>
      </c>
      <c r="F25" s="39">
        <v>807.14285714285711</v>
      </c>
      <c r="G25" s="16">
        <f t="shared" si="0"/>
        <v>0.14141414141414141</v>
      </c>
      <c r="H25" s="10">
        <f t="shared" si="1"/>
        <v>4.1474654377880144E-2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1250</v>
      </c>
      <c r="E26" s="38">
        <v>1685.7142857142858</v>
      </c>
      <c r="F26" s="38">
        <v>1635.7142857142858</v>
      </c>
      <c r="G26" s="18">
        <f t="shared" si="0"/>
        <v>-2.966101694915254E-2</v>
      </c>
      <c r="H26" s="50">
        <f t="shared" si="1"/>
        <v>0.30857142857142861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1066.67</v>
      </c>
      <c r="E27" s="39">
        <v>1005</v>
      </c>
      <c r="F27" s="39">
        <v>833.33333333333337</v>
      </c>
      <c r="G27" s="16">
        <f t="shared" si="0"/>
        <v>-0.17081260364842452</v>
      </c>
      <c r="H27" s="10">
        <f t="shared" si="1"/>
        <v>-0.21875244139862066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565</v>
      </c>
      <c r="E28" s="38">
        <v>679.17</v>
      </c>
      <c r="F28" s="38">
        <v>633.57142857142856</v>
      </c>
      <c r="G28" s="15">
        <f t="shared" si="0"/>
        <v>-6.7138671361472696E-2</v>
      </c>
      <c r="H28" s="4">
        <f t="shared" si="1"/>
        <v>0.12136536030341337</v>
      </c>
    </row>
    <row r="29" spans="1:17" ht="15.75">
      <c r="A29" s="11">
        <v>26</v>
      </c>
      <c r="B29" s="12" t="s">
        <v>50</v>
      </c>
      <c r="C29" s="13" t="s">
        <v>78</v>
      </c>
      <c r="D29" s="56">
        <v>455</v>
      </c>
      <c r="E29" s="39">
        <v>555</v>
      </c>
      <c r="F29" s="39">
        <v>512.5</v>
      </c>
      <c r="G29" s="16">
        <f t="shared" si="0"/>
        <v>-7.6576576576576572E-2</v>
      </c>
      <c r="H29" s="10">
        <f t="shared" si="1"/>
        <v>0.12637362637362637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616.66999999999996</v>
      </c>
      <c r="E30" s="38">
        <v>558.33333333333337</v>
      </c>
      <c r="F30" s="38">
        <v>495.83333333333331</v>
      </c>
      <c r="G30" s="15">
        <f t="shared" si="0"/>
        <v>-0.11194029850746279</v>
      </c>
      <c r="H30" s="4">
        <f t="shared" si="1"/>
        <v>-0.19595029216058291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750</v>
      </c>
      <c r="E31" s="39">
        <v>729.16666666666663</v>
      </c>
      <c r="F31" s="39">
        <v>730</v>
      </c>
      <c r="G31" s="16">
        <f t="shared" si="0"/>
        <v>1.142857142857195E-3</v>
      </c>
      <c r="H31" s="10">
        <f t="shared" si="1"/>
        <v>-2.6666666666666668E-2</v>
      </c>
      <c r="K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218</v>
      </c>
      <c r="E32" s="38">
        <v>199.16666666666666</v>
      </c>
      <c r="F32" s="38">
        <v>247.14285714285714</v>
      </c>
      <c r="G32" s="15">
        <f t="shared" si="0"/>
        <v>0.24088463837417817</v>
      </c>
      <c r="H32" s="4">
        <f t="shared" si="1"/>
        <v>0.13368283093053734</v>
      </c>
      <c r="I32" t="s">
        <v>64</v>
      </c>
      <c r="N32" t="s">
        <v>64</v>
      </c>
      <c r="O32" t="s">
        <v>64</v>
      </c>
    </row>
    <row r="33" spans="1:14" ht="13.5" customHeight="1">
      <c r="A33" s="11">
        <v>30</v>
      </c>
      <c r="B33" s="12" t="s">
        <v>58</v>
      </c>
      <c r="C33" s="13" t="s">
        <v>81</v>
      </c>
      <c r="D33" s="56">
        <v>1400</v>
      </c>
      <c r="E33" s="39">
        <v>1700</v>
      </c>
      <c r="F33" s="39">
        <v>1628.5714285714287</v>
      </c>
      <c r="G33" s="16">
        <f t="shared" si="0"/>
        <v>-4.2016806722689017E-2</v>
      </c>
      <c r="H33" s="10">
        <f t="shared" si="1"/>
        <v>0.16326530612244905</v>
      </c>
      <c r="M33" t="s">
        <v>64</v>
      </c>
      <c r="N33" t="s">
        <v>64</v>
      </c>
    </row>
    <row r="34" spans="1:14" ht="15.75">
      <c r="A34" s="1">
        <v>31</v>
      </c>
      <c r="B34" s="5" t="s">
        <v>82</v>
      </c>
      <c r="C34" s="3" t="s">
        <v>83</v>
      </c>
      <c r="D34" s="55">
        <v>1933.33</v>
      </c>
      <c r="E34" s="38">
        <v>1987.5</v>
      </c>
      <c r="F34" s="38">
        <v>1683.3333333333333</v>
      </c>
      <c r="G34" s="18">
        <f t="shared" si="0"/>
        <v>-0.15303983228511533</v>
      </c>
      <c r="H34" s="50">
        <f t="shared" si="1"/>
        <v>-0.12930884363593731</v>
      </c>
      <c r="L34" t="s">
        <v>64</v>
      </c>
    </row>
    <row r="35" spans="1:14" ht="15.75">
      <c r="A35" s="11">
        <v>32</v>
      </c>
      <c r="B35" s="12" t="s">
        <v>61</v>
      </c>
      <c r="C35" s="13" t="s">
        <v>84</v>
      </c>
      <c r="D35" s="56"/>
      <c r="E35" s="39">
        <v>562.5</v>
      </c>
      <c r="F35" s="39">
        <v>400</v>
      </c>
      <c r="G35" s="16">
        <f t="shared" si="0"/>
        <v>-0.28888888888888886</v>
      </c>
      <c r="H35" s="10"/>
    </row>
    <row r="36" spans="1:14" ht="15.75">
      <c r="A36" s="7" t="s">
        <v>85</v>
      </c>
      <c r="B36" s="7"/>
      <c r="C36" s="7"/>
      <c r="D36" s="7"/>
      <c r="F36" s="43"/>
      <c r="G36" s="8"/>
      <c r="H36" s="8"/>
    </row>
    <row r="38" spans="1:14">
      <c r="J38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topLeftCell="A7" workbookViewId="0">
      <selection activeCell="G15" sqref="G15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8" width="8.85546875" customWidth="1"/>
  </cols>
  <sheetData>
    <row r="1" spans="1:16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16" ht="57" customHeight="1">
      <c r="A2" s="68" t="s">
        <v>1</v>
      </c>
      <c r="B2" s="69"/>
      <c r="C2" s="70"/>
      <c r="D2" s="51">
        <v>2024</v>
      </c>
      <c r="E2" s="74">
        <v>2025</v>
      </c>
      <c r="F2" s="74"/>
      <c r="G2" s="71" t="s">
        <v>97</v>
      </c>
      <c r="H2" s="71"/>
      <c r="I2" t="s">
        <v>64</v>
      </c>
    </row>
    <row r="3" spans="1:16" ht="32.25">
      <c r="A3" s="72" t="s">
        <v>2</v>
      </c>
      <c r="B3" s="73"/>
      <c r="C3" s="25" t="s">
        <v>3</v>
      </c>
      <c r="D3" s="52" t="s">
        <v>96</v>
      </c>
      <c r="E3" s="52" t="s">
        <v>93</v>
      </c>
      <c r="F3" s="52" t="s">
        <v>96</v>
      </c>
      <c r="G3" s="53" t="s">
        <v>4</v>
      </c>
      <c r="H3" s="53" t="s">
        <v>5</v>
      </c>
      <c r="J3" t="s">
        <v>64</v>
      </c>
      <c r="K3" t="s">
        <v>64</v>
      </c>
      <c r="P3" t="s">
        <v>64</v>
      </c>
    </row>
    <row r="4" spans="1:16" ht="15.75">
      <c r="A4" s="22">
        <v>1</v>
      </c>
      <c r="B4" s="24" t="s">
        <v>6</v>
      </c>
      <c r="C4" s="23" t="s">
        <v>7</v>
      </c>
      <c r="D4" s="33">
        <v>3460</v>
      </c>
      <c r="E4" s="31">
        <v>3020</v>
      </c>
      <c r="F4" s="31">
        <v>2920</v>
      </c>
      <c r="G4" s="35">
        <f t="shared" ref="G4:G15" si="0">(F4-E4)/E4</f>
        <v>-3.3112582781456956E-2</v>
      </c>
      <c r="H4" s="35">
        <f t="shared" ref="H4:H14" si="1">+(F4-D4)/D4</f>
        <v>-0.15606936416184972</v>
      </c>
      <c r="J4" t="s">
        <v>64</v>
      </c>
      <c r="K4" t="s">
        <v>64</v>
      </c>
      <c r="M4" t="s">
        <v>64</v>
      </c>
    </row>
    <row r="5" spans="1:16" ht="15.75">
      <c r="A5" s="19">
        <v>2</v>
      </c>
      <c r="B5" s="20" t="s">
        <v>8</v>
      </c>
      <c r="C5" s="21" t="s">
        <v>9</v>
      </c>
      <c r="D5" s="34">
        <v>2220</v>
      </c>
      <c r="E5" s="36">
        <v>2048</v>
      </c>
      <c r="F5" s="36">
        <v>2046.67</v>
      </c>
      <c r="G5" s="37">
        <f t="shared" si="0"/>
        <v>-6.4941406249996447E-4</v>
      </c>
      <c r="H5" s="37">
        <f t="shared" si="1"/>
        <v>-7.8076576576576545E-2</v>
      </c>
      <c r="I5" t="s">
        <v>64</v>
      </c>
      <c r="J5" t="s">
        <v>64</v>
      </c>
      <c r="K5" t="s">
        <v>64</v>
      </c>
      <c r="L5" t="s">
        <v>64</v>
      </c>
    </row>
    <row r="6" spans="1:16" ht="15.75">
      <c r="A6" s="22">
        <v>3</v>
      </c>
      <c r="B6" s="24" t="s">
        <v>10</v>
      </c>
      <c r="C6" s="23" t="s">
        <v>11</v>
      </c>
      <c r="D6" s="33">
        <v>2093.33</v>
      </c>
      <c r="E6" s="31">
        <v>2126.67</v>
      </c>
      <c r="F6" s="31">
        <v>2010</v>
      </c>
      <c r="G6" s="35">
        <f t="shared" si="0"/>
        <v>-5.4860415579285955E-2</v>
      </c>
      <c r="H6" s="35">
        <f t="shared" si="1"/>
        <v>-3.980738822832517E-2</v>
      </c>
      <c r="J6" t="s">
        <v>64</v>
      </c>
    </row>
    <row r="7" spans="1:16" ht="15.75">
      <c r="A7" s="19">
        <v>4</v>
      </c>
      <c r="B7" s="20" t="s">
        <v>12</v>
      </c>
      <c r="C7" s="21" t="s">
        <v>13</v>
      </c>
      <c r="D7" s="34">
        <v>2583</v>
      </c>
      <c r="E7" s="36">
        <v>2460</v>
      </c>
      <c r="F7" s="36">
        <v>2296.67</v>
      </c>
      <c r="G7" s="37">
        <f t="shared" si="0"/>
        <v>-6.6394308943089397E-2</v>
      </c>
      <c r="H7" s="37">
        <f t="shared" si="1"/>
        <v>-0.11085172280294228</v>
      </c>
      <c r="K7" t="s">
        <v>64</v>
      </c>
    </row>
    <row r="8" spans="1:16" ht="15.75">
      <c r="A8" s="22">
        <v>5</v>
      </c>
      <c r="B8" s="24" t="s">
        <v>14</v>
      </c>
      <c r="C8" s="23" t="s">
        <v>15</v>
      </c>
      <c r="D8" s="33">
        <v>1206.67</v>
      </c>
      <c r="E8" s="31">
        <v>1180</v>
      </c>
      <c r="F8" s="31">
        <v>1097.5</v>
      </c>
      <c r="G8" s="35">
        <f t="shared" si="0"/>
        <v>-6.991525423728813E-2</v>
      </c>
      <c r="H8" s="35">
        <f t="shared" si="1"/>
        <v>-9.0472125767608436E-2</v>
      </c>
      <c r="L8" t="s">
        <v>64</v>
      </c>
    </row>
    <row r="9" spans="1:16" ht="15.75">
      <c r="A9" s="19">
        <v>6</v>
      </c>
      <c r="B9" s="20" t="s">
        <v>16</v>
      </c>
      <c r="C9" s="21" t="s">
        <v>17</v>
      </c>
      <c r="D9" s="34">
        <v>2196.67</v>
      </c>
      <c r="E9" s="36">
        <v>1976</v>
      </c>
      <c r="F9" s="36">
        <v>1945</v>
      </c>
      <c r="G9" s="37">
        <f t="shared" si="0"/>
        <v>-1.568825910931174E-2</v>
      </c>
      <c r="H9" s="37">
        <f t="shared" si="1"/>
        <v>-0.11456887015345958</v>
      </c>
      <c r="K9" t="s">
        <v>64</v>
      </c>
      <c r="O9" t="s">
        <v>64</v>
      </c>
    </row>
    <row r="10" spans="1:16" ht="15.75">
      <c r="A10" s="22">
        <v>7</v>
      </c>
      <c r="B10" s="24" t="s">
        <v>18</v>
      </c>
      <c r="C10" s="23" t="s">
        <v>19</v>
      </c>
      <c r="D10" s="33">
        <v>580</v>
      </c>
      <c r="E10" s="31">
        <v>465</v>
      </c>
      <c r="F10" s="31">
        <v>525</v>
      </c>
      <c r="G10" s="35">
        <f t="shared" si="0"/>
        <v>0.12903225806451613</v>
      </c>
      <c r="H10" s="35">
        <f t="shared" si="1"/>
        <v>-9.4827586206896547E-2</v>
      </c>
      <c r="K10" t="s">
        <v>64</v>
      </c>
      <c r="N10" t="s">
        <v>64</v>
      </c>
    </row>
    <row r="11" spans="1:16" ht="15.75">
      <c r="A11" s="19">
        <v>8</v>
      </c>
      <c r="B11" s="20" t="s">
        <v>20</v>
      </c>
      <c r="C11" s="21" t="s">
        <v>21</v>
      </c>
      <c r="D11" s="34">
        <v>1790</v>
      </c>
      <c r="E11" s="36">
        <v>1995</v>
      </c>
      <c r="F11" s="36">
        <v>1980</v>
      </c>
      <c r="G11" s="37">
        <f t="shared" si="0"/>
        <v>-7.5187969924812026E-3</v>
      </c>
      <c r="H11" s="37">
        <f t="shared" si="1"/>
        <v>0.10614525139664804</v>
      </c>
    </row>
    <row r="12" spans="1:16" ht="15.75">
      <c r="A12" s="22">
        <v>9</v>
      </c>
      <c r="B12" s="24" t="s">
        <v>22</v>
      </c>
      <c r="C12" s="23" t="s">
        <v>23</v>
      </c>
      <c r="D12" s="33">
        <v>950</v>
      </c>
      <c r="E12" s="31">
        <v>1133.33</v>
      </c>
      <c r="F12" s="31">
        <v>1190</v>
      </c>
      <c r="G12" s="35">
        <f t="shared" si="0"/>
        <v>5.0003088244377256E-2</v>
      </c>
      <c r="H12" s="35">
        <f t="shared" si="1"/>
        <v>0.25263157894736843</v>
      </c>
    </row>
    <row r="13" spans="1:16" ht="15.75">
      <c r="A13" s="19">
        <v>10</v>
      </c>
      <c r="B13" s="20" t="s">
        <v>24</v>
      </c>
      <c r="C13" s="21" t="s">
        <v>25</v>
      </c>
      <c r="D13" s="34">
        <v>930</v>
      </c>
      <c r="E13" s="36">
        <v>933.33</v>
      </c>
      <c r="F13" s="36">
        <v>920</v>
      </c>
      <c r="G13" s="37">
        <f t="shared" si="0"/>
        <v>-1.4282193864978133E-2</v>
      </c>
      <c r="H13" s="37">
        <f t="shared" si="1"/>
        <v>-1.0752688172043012E-2</v>
      </c>
    </row>
    <row r="14" spans="1:16" ht="15.75">
      <c r="A14" s="22">
        <v>11</v>
      </c>
      <c r="B14" s="24" t="s">
        <v>26</v>
      </c>
      <c r="C14" s="23" t="s">
        <v>27</v>
      </c>
      <c r="D14" s="33"/>
      <c r="E14" s="54">
        <v>520</v>
      </c>
      <c r="F14" s="54"/>
      <c r="G14" s="35"/>
      <c r="H14" s="35"/>
      <c r="K14" t="s">
        <v>64</v>
      </c>
    </row>
    <row r="15" spans="1:16" ht="15.75">
      <c r="A15" s="19">
        <v>12</v>
      </c>
      <c r="B15" s="20" t="s">
        <v>28</v>
      </c>
      <c r="C15" s="21" t="s">
        <v>29</v>
      </c>
      <c r="D15" s="34"/>
      <c r="E15" s="36">
        <v>590</v>
      </c>
      <c r="F15" s="36"/>
      <c r="G15" s="37"/>
      <c r="H15" s="37" t="s">
        <v>64</v>
      </c>
      <c r="J15" t="s">
        <v>64</v>
      </c>
    </row>
    <row r="16" spans="1:16" ht="15.75">
      <c r="A16" s="22">
        <v>13</v>
      </c>
      <c r="B16" s="24" t="s">
        <v>30</v>
      </c>
      <c r="C16" s="23" t="s">
        <v>31</v>
      </c>
      <c r="D16" s="33">
        <v>863.33</v>
      </c>
      <c r="E16" s="31"/>
      <c r="F16" s="31">
        <v>550</v>
      </c>
      <c r="G16" s="35"/>
      <c r="H16" s="35"/>
    </row>
    <row r="17" spans="1:14" ht="15.75">
      <c r="A17" s="19">
        <v>14</v>
      </c>
      <c r="B17" s="26" t="s">
        <v>32</v>
      </c>
      <c r="C17" s="21" t="s">
        <v>33</v>
      </c>
      <c r="D17" s="34">
        <v>1972.5</v>
      </c>
      <c r="E17" s="36">
        <v>2496</v>
      </c>
      <c r="F17" s="36">
        <v>2280</v>
      </c>
      <c r="G17" s="37">
        <f t="shared" ref="G17:G26" si="2">(F17-E17)/E17</f>
        <v>-8.6538461538461536E-2</v>
      </c>
      <c r="H17" s="37">
        <f t="shared" ref="H17:H24" si="3">+(F17-D17)/D17</f>
        <v>0.155893536121673</v>
      </c>
    </row>
    <row r="18" spans="1:14" ht="15.75">
      <c r="A18" s="22">
        <v>15</v>
      </c>
      <c r="B18" s="24" t="s">
        <v>34</v>
      </c>
      <c r="C18" s="23" t="s">
        <v>35</v>
      </c>
      <c r="D18" s="33">
        <v>3183.33</v>
      </c>
      <c r="E18" s="31">
        <v>2860</v>
      </c>
      <c r="F18" s="31">
        <v>2690</v>
      </c>
      <c r="G18" s="35">
        <f t="shared" si="2"/>
        <v>-5.944055944055944E-2</v>
      </c>
      <c r="H18" s="35">
        <f t="shared" si="3"/>
        <v>-0.15497293714443677</v>
      </c>
    </row>
    <row r="19" spans="1:14" ht="15.75">
      <c r="A19" s="19">
        <v>16</v>
      </c>
      <c r="B19" s="20" t="s">
        <v>36</v>
      </c>
      <c r="C19" s="21" t="s">
        <v>37</v>
      </c>
      <c r="D19" s="34">
        <v>880</v>
      </c>
      <c r="E19" s="36">
        <v>840</v>
      </c>
      <c r="F19" s="36">
        <v>865</v>
      </c>
      <c r="G19" s="37">
        <f t="shared" si="2"/>
        <v>2.976190476190476E-2</v>
      </c>
      <c r="H19" s="37">
        <f t="shared" si="3"/>
        <v>-1.7045454545454544E-2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910</v>
      </c>
      <c r="E20" s="31">
        <v>870</v>
      </c>
      <c r="F20" s="31">
        <v>885</v>
      </c>
      <c r="G20" s="35">
        <f t="shared" si="2"/>
        <v>1.7241379310344827E-2</v>
      </c>
      <c r="H20" s="35">
        <f t="shared" si="3"/>
        <v>-2.7472527472527472E-2</v>
      </c>
      <c r="J20" s="46"/>
    </row>
    <row r="21" spans="1:14" ht="15.75">
      <c r="A21" s="19">
        <v>18</v>
      </c>
      <c r="B21" s="20" t="s">
        <v>40</v>
      </c>
      <c r="C21" s="27" t="s">
        <v>73</v>
      </c>
      <c r="D21" s="34">
        <v>1710</v>
      </c>
      <c r="E21" s="36">
        <v>1780</v>
      </c>
      <c r="F21" s="36">
        <v>1620</v>
      </c>
      <c r="G21" s="37">
        <f t="shared" si="2"/>
        <v>-8.98876404494382E-2</v>
      </c>
      <c r="H21" s="37">
        <f t="shared" si="3"/>
        <v>-5.2631578947368418E-2</v>
      </c>
    </row>
    <row r="22" spans="1:14" ht="15.75">
      <c r="A22" s="22">
        <v>19</v>
      </c>
      <c r="B22" s="24" t="s">
        <v>41</v>
      </c>
      <c r="C22" s="23" t="s">
        <v>42</v>
      </c>
      <c r="D22" s="33">
        <v>990</v>
      </c>
      <c r="E22" s="31">
        <v>1066.67</v>
      </c>
      <c r="F22" s="31">
        <v>1110</v>
      </c>
      <c r="G22" s="35">
        <f t="shared" si="2"/>
        <v>4.0621748057037249E-2</v>
      </c>
      <c r="H22" s="35">
        <f t="shared" si="3"/>
        <v>0.12121212121212122</v>
      </c>
    </row>
    <row r="23" spans="1:14" ht="15.75">
      <c r="A23" s="19">
        <v>20</v>
      </c>
      <c r="B23" s="20" t="s">
        <v>43</v>
      </c>
      <c r="C23" s="21" t="s">
        <v>44</v>
      </c>
      <c r="D23" s="34">
        <v>1040</v>
      </c>
      <c r="E23" s="36">
        <v>1066.67</v>
      </c>
      <c r="F23" s="36">
        <v>990</v>
      </c>
      <c r="G23" s="37">
        <f t="shared" si="2"/>
        <v>-7.1877900381561374E-2</v>
      </c>
      <c r="H23" s="37">
        <f t="shared" si="3"/>
        <v>-4.807692307692308E-2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1120</v>
      </c>
      <c r="E24" s="31">
        <v>1120</v>
      </c>
      <c r="F24" s="31">
        <v>1120</v>
      </c>
      <c r="G24" s="35">
        <f t="shared" si="2"/>
        <v>0</v>
      </c>
      <c r="H24" s="35">
        <f t="shared" si="3"/>
        <v>0</v>
      </c>
    </row>
    <row r="25" spans="1:14" ht="15.75">
      <c r="A25" s="19">
        <v>22</v>
      </c>
      <c r="B25" s="20" t="s">
        <v>47</v>
      </c>
      <c r="C25" s="21" t="s">
        <v>48</v>
      </c>
      <c r="D25" s="34">
        <v>1763</v>
      </c>
      <c r="E25" s="36">
        <v>2150</v>
      </c>
      <c r="F25" s="36">
        <v>1935</v>
      </c>
      <c r="G25" s="37">
        <f t="shared" si="2"/>
        <v>-0.1</v>
      </c>
      <c r="H25" s="37">
        <f t="shared" ref="H25:H33" si="4">+(F25-D25)/D25</f>
        <v>9.7560975609756101E-2</v>
      </c>
      <c r="J25" t="s">
        <v>91</v>
      </c>
    </row>
    <row r="26" spans="1:14" ht="15.75">
      <c r="A26" s="22">
        <v>23</v>
      </c>
      <c r="B26" s="24" t="s">
        <v>49</v>
      </c>
      <c r="C26" s="23" t="s">
        <v>76</v>
      </c>
      <c r="D26" s="33">
        <v>2083</v>
      </c>
      <c r="E26" s="31">
        <v>2060</v>
      </c>
      <c r="F26" s="31">
        <v>1993.33</v>
      </c>
      <c r="G26" s="35">
        <f t="shared" si="2"/>
        <v>-3.2364077669902951E-2</v>
      </c>
      <c r="H26" s="35">
        <f t="shared" si="4"/>
        <v>-4.3048487758041321E-2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768</v>
      </c>
      <c r="E27" s="36">
        <v>856</v>
      </c>
      <c r="F27" s="36">
        <v>844</v>
      </c>
      <c r="G27" s="37">
        <f t="shared" ref="G27:G32" si="5">(F27-E27)/E27</f>
        <v>-1.4018691588785047E-2</v>
      </c>
      <c r="H27" s="37">
        <f t="shared" si="4"/>
        <v>9.8958333333333329E-2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960</v>
      </c>
      <c r="E28" s="31">
        <v>865</v>
      </c>
      <c r="F28" s="31">
        <v>815</v>
      </c>
      <c r="G28" s="35">
        <f t="shared" si="5"/>
        <v>-5.7803468208092484E-2</v>
      </c>
      <c r="H28" s="35">
        <f t="shared" si="4"/>
        <v>-0.15104166666666666</v>
      </c>
    </row>
    <row r="29" spans="1:14" ht="15.75">
      <c r="A29" s="19">
        <v>26</v>
      </c>
      <c r="B29" s="20" t="s">
        <v>54</v>
      </c>
      <c r="C29" s="21" t="s">
        <v>55</v>
      </c>
      <c r="D29" s="34">
        <v>1220</v>
      </c>
      <c r="E29" s="36">
        <v>970</v>
      </c>
      <c r="F29" s="36">
        <v>963.33</v>
      </c>
      <c r="G29" s="37">
        <f t="shared" si="5"/>
        <v>-6.8762886597937721E-3</v>
      </c>
      <c r="H29" s="37">
        <f t="shared" si="4"/>
        <v>-0.21038524590163932</v>
      </c>
    </row>
    <row r="30" spans="1:14" ht="15.75">
      <c r="A30" s="22">
        <v>27</v>
      </c>
      <c r="B30" s="24" t="s">
        <v>56</v>
      </c>
      <c r="C30" s="23" t="s">
        <v>57</v>
      </c>
      <c r="D30" s="33">
        <v>370</v>
      </c>
      <c r="E30" s="31">
        <v>330</v>
      </c>
      <c r="F30" s="31">
        <v>386.67</v>
      </c>
      <c r="G30" s="35">
        <f t="shared" si="5"/>
        <v>0.17172727272727278</v>
      </c>
      <c r="H30" s="35">
        <f t="shared" si="4"/>
        <v>4.5054054054054098E-2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1727</v>
      </c>
      <c r="E31" s="36">
        <v>2150</v>
      </c>
      <c r="F31" s="36">
        <v>2100</v>
      </c>
      <c r="G31" s="37">
        <f t="shared" si="5"/>
        <v>-2.3255813953488372E-2</v>
      </c>
      <c r="H31" s="37">
        <f t="shared" si="4"/>
        <v>0.21598147075854082</v>
      </c>
    </row>
    <row r="32" spans="1:14" ht="15.75">
      <c r="A32" s="22">
        <v>29</v>
      </c>
      <c r="B32" s="24" t="s">
        <v>60</v>
      </c>
      <c r="C32" s="23" t="s">
        <v>83</v>
      </c>
      <c r="D32" s="33">
        <v>2447.5</v>
      </c>
      <c r="E32" s="31">
        <v>2550</v>
      </c>
      <c r="F32" s="31">
        <v>2493.33</v>
      </c>
      <c r="G32" s="35">
        <f t="shared" si="5"/>
        <v>-2.2223529411764736E-2</v>
      </c>
      <c r="H32" s="35">
        <f t="shared" si="4"/>
        <v>1.8725229826353391E-2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6">
        <v>1100</v>
      </c>
      <c r="F33" s="36"/>
      <c r="G33" s="37"/>
      <c r="H33" s="37"/>
    </row>
    <row r="34" spans="1:13">
      <c r="A34" s="41" t="s">
        <v>89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87</v>
      </c>
      <c r="B35" s="41"/>
      <c r="C35" s="41"/>
      <c r="D35" s="42"/>
      <c r="E35" s="41"/>
      <c r="F35" s="41"/>
      <c r="G35" s="41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  <row r="1982" spans="6:6">
      <c r="F1982" t="s">
        <v>88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Statistics Division</cp:lastModifiedBy>
  <cp:lastPrinted>2025-02-05T10:27:43Z</cp:lastPrinted>
  <dcterms:created xsi:type="dcterms:W3CDTF">2021-06-15T08:30:18Z</dcterms:created>
  <dcterms:modified xsi:type="dcterms:W3CDTF">2025-03-05T09:05:09Z</dcterms:modified>
</cp:coreProperties>
</file>