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8_{83230A3B-6F7D-4208-8397-E6404F34A9EE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D13" i="1"/>
  <c r="I13" i="1" s="1"/>
  <c r="H12" i="1"/>
  <c r="D12" i="1"/>
  <c r="I12" i="1" s="1"/>
  <c r="H9" i="1" l="1"/>
  <c r="H10" i="1"/>
  <c r="H11" i="1"/>
  <c r="H8" i="1"/>
  <c r="D8" i="1"/>
  <c r="I8" i="1" s="1"/>
  <c r="D9" i="1"/>
  <c r="D10" i="1"/>
  <c r="D11" i="1"/>
  <c r="I10" i="1" l="1"/>
  <c r="I11" i="1"/>
  <c r="I9" i="1"/>
  <c r="H7" i="1"/>
  <c r="H6" i="1"/>
  <c r="D7" i="1"/>
  <c r="D6" i="1"/>
  <c r="I6" i="1" l="1"/>
  <c r="I7" i="1"/>
</calcChain>
</file>

<file path=xl/sharedStrings.xml><?xml version="1.0" encoding="utf-8"?>
<sst xmlns="http://schemas.openxmlformats.org/spreadsheetml/2006/main" count="19" uniqueCount="19">
  <si>
    <t>Marine Fish Production</t>
  </si>
  <si>
    <t>Inland Fish Production</t>
  </si>
  <si>
    <t xml:space="preserve"> Coastal and Lagoon</t>
  </si>
  <si>
    <t>Total Marine</t>
  </si>
  <si>
    <t>Capture</t>
  </si>
  <si>
    <t xml:space="preserve">Aq. Culture </t>
  </si>
  <si>
    <t>Shrimp Farms</t>
  </si>
  <si>
    <t>Total Inland</t>
  </si>
  <si>
    <t>Total Catch</t>
  </si>
  <si>
    <r>
      <t xml:space="preserve"> Off s</t>
    </r>
    <r>
      <rPr>
        <b/>
        <sz val="14"/>
        <rFont val="Arial"/>
        <family val="2"/>
      </rPr>
      <t>h</t>
    </r>
    <r>
      <rPr>
        <b/>
        <sz val="14"/>
        <rFont val="Arial"/>
        <family val="1"/>
      </rPr>
      <t>ore</t>
    </r>
  </si>
  <si>
    <t>2020   January</t>
  </si>
  <si>
    <t>* Provisional, subject to be revised.</t>
  </si>
  <si>
    <r>
      <t xml:space="preserve">Table 1.1: Monthly Fish Production by Sectors (Metric tons), 2020 </t>
    </r>
    <r>
      <rPr>
        <b/>
        <sz val="16"/>
        <color rgb="FFFF0000"/>
        <rFont val="Arial"/>
        <family val="2"/>
      </rPr>
      <t>REVISED</t>
    </r>
  </si>
  <si>
    <t>2020   February</t>
  </si>
  <si>
    <t>2020   March</t>
  </si>
  <si>
    <t>Note :  Finalized January to March marine fish production based on the ptoduction estimates and effort information provided by the District Fisheries Assistant Directors.</t>
  </si>
  <si>
    <t>Estimated April - May marine fish production based on the ptoduction estimates and effort information provided by the District Fisheries Assistant Directors.</t>
  </si>
  <si>
    <t>2020   April*</t>
  </si>
  <si>
    <t>2020   May*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</si>
</sst>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4"/>
      <name val="Arial"/>
      <family val="2"/>
    </font>
    <font>
      <b/>
      <sz val="14"/>
      <name val="Arial"/>
      <family val="1"/>
    </font>
    <font>
      <sz val="14"/>
      <color rgb="FF006100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rgb="FF006100"/>
      <name val="Times New Roman"/>
      <family val="1"/>
    </font>
    <font>
      <b/>
      <sz val="16"/>
      <name val="Arial"/>
      <family val="2"/>
    </font>
    <font>
      <b/>
      <sz val="16"/>
      <color rgb="FFFF0000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65" fontId="22" fillId="0" borderId="0" xfId="43" applyNumberFormat="1" applyFont="1"/>
    <xf numFmtId="0" fontId="23" fillId="0" borderId="0" xfId="42" applyFont="1"/>
    <xf numFmtId="0" fontId="19" fillId="0" borderId="0" xfId="47" applyFill="1"/>
    <xf numFmtId="0" fontId="6" fillId="0" borderId="0" xfId="7" applyFill="1"/>
    <xf numFmtId="165" fontId="6" fillId="0" borderId="0" xfId="7" applyNumberFormat="1" applyFill="1"/>
    <xf numFmtId="0" fontId="24" fillId="0" borderId="10" xfId="47" applyFont="1" applyFill="1" applyBorder="1" applyAlignment="1">
      <alignment horizontal="center" vertical="center" wrapText="1"/>
    </xf>
    <xf numFmtId="166" fontId="28" fillId="0" borderId="10" xfId="1" applyNumberFormat="1" applyFont="1" applyFill="1" applyBorder="1" applyAlignment="1">
      <alignment horizontal="left" indent="1"/>
    </xf>
    <xf numFmtId="166" fontId="28" fillId="0" borderId="10" xfId="1" applyNumberFormat="1" applyFont="1" applyFill="1" applyBorder="1"/>
    <xf numFmtId="166" fontId="28" fillId="0" borderId="10" xfId="1" applyNumberFormat="1" applyFont="1" applyFill="1" applyBorder="1" applyAlignment="1">
      <alignment horizontal="right"/>
    </xf>
    <xf numFmtId="166" fontId="25" fillId="0" borderId="10" xfId="1" applyNumberFormat="1" applyFont="1" applyFill="1" applyBorder="1"/>
    <xf numFmtId="0" fontId="30" fillId="0" borderId="10" xfId="7" applyFont="1" applyFill="1" applyBorder="1" applyAlignment="1">
      <alignment horizontal="left"/>
    </xf>
    <xf numFmtId="0" fontId="30" fillId="0" borderId="10" xfId="7" applyFont="1" applyFill="1" applyBorder="1"/>
    <xf numFmtId="0" fontId="24" fillId="0" borderId="10" xfId="47" applyFont="1" applyFill="1" applyBorder="1"/>
    <xf numFmtId="0" fontId="31" fillId="0" borderId="0" xfId="42" applyFont="1"/>
    <xf numFmtId="0" fontId="29" fillId="0" borderId="0" xfId="0" applyFont="1"/>
    <xf numFmtId="0" fontId="24" fillId="0" borderId="0" xfId="47" applyFont="1" applyFill="1" applyBorder="1"/>
    <xf numFmtId="166" fontId="25" fillId="0" borderId="0" xfId="1" applyNumberFormat="1" applyFont="1" applyFill="1" applyBorder="1"/>
    <xf numFmtId="166" fontId="33" fillId="0" borderId="10" xfId="1" applyNumberFormat="1" applyFont="1" applyFill="1" applyBorder="1"/>
    <xf numFmtId="0" fontId="34" fillId="0" borderId="10" xfId="47" applyFont="1" applyFill="1" applyBorder="1"/>
    <xf numFmtId="166" fontId="33" fillId="0" borderId="10" xfId="1" applyNumberFormat="1" applyFont="1" applyFill="1" applyBorder="1" applyAlignment="1">
      <alignment horizontal="right"/>
    </xf>
    <xf numFmtId="0" fontId="29" fillId="0" borderId="0" xfId="0" applyFont="1" applyAlignment="1">
      <alignment horizontal="left" wrapText="1"/>
    </xf>
    <xf numFmtId="0" fontId="26" fillId="0" borderId="10" xfId="47" applyFont="1" applyFill="1" applyBorder="1"/>
    <xf numFmtId="0" fontId="21" fillId="0" borderId="10" xfId="47" applyFont="1" applyFill="1" applyBorder="1"/>
    <xf numFmtId="0" fontId="21" fillId="0" borderId="10" xfId="47" applyFont="1" applyFill="1" applyBorder="1" applyAlignment="1">
      <alignment horizontal="center"/>
    </xf>
    <xf numFmtId="0" fontId="21" fillId="0" borderId="12" xfId="47" applyFont="1" applyFill="1" applyBorder="1" applyAlignment="1">
      <alignment horizontal="center"/>
    </xf>
    <xf numFmtId="0" fontId="21" fillId="0" borderId="13" xfId="47" applyFont="1" applyFill="1" applyBorder="1" applyAlignment="1">
      <alignment horizontal="center"/>
    </xf>
    <xf numFmtId="0" fontId="21" fillId="0" borderId="14" xfId="47" applyFont="1" applyFill="1" applyBorder="1" applyAlignment="1">
      <alignment horizontal="center"/>
    </xf>
    <xf numFmtId="0" fontId="24" fillId="0" borderId="15" xfId="47" applyFont="1" applyFill="1" applyBorder="1" applyAlignment="1">
      <alignment horizontal="center" vertical="center"/>
    </xf>
    <xf numFmtId="0" fontId="24" fillId="0" borderId="11" xfId="47" applyFont="1" applyFill="1" applyBorder="1" applyAlignment="1">
      <alignment horizontal="center" vertical="center"/>
    </xf>
  </cellXfs>
  <cellStyles count="1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0" xr:uid="{00000000-0005-0000-0000-00000D000000}"/>
    <cellStyle name="60% - Accent1 3" xfId="51" xr:uid="{00000000-0005-0000-0000-00000E000000}"/>
    <cellStyle name="60% - Accent2" xfId="25" builtinId="36" customBuiltin="1"/>
    <cellStyle name="60% - Accent2 2" xfId="52" xr:uid="{00000000-0005-0000-0000-000010000000}"/>
    <cellStyle name="60% - Accent2 3" xfId="53" xr:uid="{00000000-0005-0000-0000-000011000000}"/>
    <cellStyle name="60% - Accent3" xfId="29" builtinId="40" customBuiltin="1"/>
    <cellStyle name="60% - Accent3 2" xfId="54" xr:uid="{00000000-0005-0000-0000-000013000000}"/>
    <cellStyle name="60% - Accent3 3" xfId="55" xr:uid="{00000000-0005-0000-0000-000014000000}"/>
    <cellStyle name="60% - Accent4" xfId="33" builtinId="44" customBuiltin="1"/>
    <cellStyle name="60% - Accent4 2" xfId="56" xr:uid="{00000000-0005-0000-0000-000016000000}"/>
    <cellStyle name="60% - Accent4 3" xfId="57" xr:uid="{00000000-0005-0000-0000-000017000000}"/>
    <cellStyle name="60% - Accent5" xfId="37" builtinId="48" customBuiltin="1"/>
    <cellStyle name="60% - Accent5 2" xfId="58" xr:uid="{00000000-0005-0000-0000-000019000000}"/>
    <cellStyle name="60% - Accent5 3" xfId="59" xr:uid="{00000000-0005-0000-0000-00001A000000}"/>
    <cellStyle name="60% - Accent6" xfId="41" builtinId="52" customBuiltin="1"/>
    <cellStyle name="60% - Accent6 2" xfId="60" xr:uid="{00000000-0005-0000-0000-00001C000000}"/>
    <cellStyle name="60% - Accent6 3" xfId="61" xr:uid="{00000000-0005-0000-0000-00001D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63" xr:uid="{00000000-0005-0000-0000-000028000000}"/>
    <cellStyle name="Comma 10 2" xfId="64" xr:uid="{00000000-0005-0000-0000-000029000000}"/>
    <cellStyle name="Comma 12" xfId="65" xr:uid="{00000000-0005-0000-0000-00002A000000}"/>
    <cellStyle name="Comma 2" xfId="43" xr:uid="{00000000-0005-0000-0000-00002B000000}"/>
    <cellStyle name="Comma 2 2" xfId="66" xr:uid="{00000000-0005-0000-0000-00002C000000}"/>
    <cellStyle name="Comma 2 2 2" xfId="67" xr:uid="{00000000-0005-0000-0000-00002D000000}"/>
    <cellStyle name="Comma 2 3" xfId="68" xr:uid="{00000000-0005-0000-0000-00002E000000}"/>
    <cellStyle name="Comma 3" xfId="69" xr:uid="{00000000-0005-0000-0000-00002F000000}"/>
    <cellStyle name="Comma 4" xfId="70" xr:uid="{00000000-0005-0000-0000-000030000000}"/>
    <cellStyle name="Comma 5" xfId="71" xr:uid="{00000000-0005-0000-0000-000031000000}"/>
    <cellStyle name="Comma 6" xfId="72" xr:uid="{00000000-0005-0000-0000-000032000000}"/>
    <cellStyle name="Comma 7" xfId="73" xr:uid="{00000000-0005-0000-0000-000033000000}"/>
    <cellStyle name="Comma 8" xfId="74" xr:uid="{00000000-0005-0000-0000-000034000000}"/>
    <cellStyle name="Comma 9" xfId="62" xr:uid="{00000000-0005-0000-0000-000035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75" xr:uid="{00000000-0005-0000-0000-00003F000000}"/>
    <cellStyle name="Neutral 3" xfId="76" xr:uid="{00000000-0005-0000-0000-000040000000}"/>
    <cellStyle name="Normal" xfId="0" builtinId="0"/>
    <cellStyle name="Normal 16" xfId="77" xr:uid="{00000000-0005-0000-0000-000042000000}"/>
    <cellStyle name="Normal 17" xfId="78" xr:uid="{00000000-0005-0000-0000-000043000000}"/>
    <cellStyle name="Normal 2" xfId="46" xr:uid="{00000000-0005-0000-0000-000044000000}"/>
    <cellStyle name="Normal 2 2" xfId="80" xr:uid="{00000000-0005-0000-0000-000045000000}"/>
    <cellStyle name="Normal 2 2 2" xfId="81" xr:uid="{00000000-0005-0000-0000-000046000000}"/>
    <cellStyle name="Normal 2 3" xfId="82" xr:uid="{00000000-0005-0000-0000-000047000000}"/>
    <cellStyle name="Normal 2 4" xfId="83" xr:uid="{00000000-0005-0000-0000-000048000000}"/>
    <cellStyle name="Normal 2 5" xfId="84" xr:uid="{00000000-0005-0000-0000-000049000000}"/>
    <cellStyle name="Normal 2 6" xfId="85" xr:uid="{00000000-0005-0000-0000-00004A000000}"/>
    <cellStyle name="Normal 2 7" xfId="86" xr:uid="{00000000-0005-0000-0000-00004B000000}"/>
    <cellStyle name="Normal 2 8" xfId="79" xr:uid="{00000000-0005-0000-0000-00004C000000}"/>
    <cellStyle name="Normal 3" xfId="47" xr:uid="{00000000-0005-0000-0000-00004D000000}"/>
    <cellStyle name="Normal 3 10" xfId="87" xr:uid="{00000000-0005-0000-0000-00004E000000}"/>
    <cellStyle name="Normal 3 11" xfId="88" xr:uid="{00000000-0005-0000-0000-00004F000000}"/>
    <cellStyle name="Normal 3 12" xfId="89" xr:uid="{00000000-0005-0000-0000-000050000000}"/>
    <cellStyle name="Normal 3 13" xfId="90" xr:uid="{00000000-0005-0000-0000-000051000000}"/>
    <cellStyle name="Normal 3 14" xfId="91" xr:uid="{00000000-0005-0000-0000-000052000000}"/>
    <cellStyle name="Normal 3 2" xfId="48" xr:uid="{00000000-0005-0000-0000-000053000000}"/>
    <cellStyle name="Normal 3 2 2" xfId="92" xr:uid="{00000000-0005-0000-0000-000054000000}"/>
    <cellStyle name="Normal 3 3" xfId="93" xr:uid="{00000000-0005-0000-0000-000055000000}"/>
    <cellStyle name="Normal 3 4" xfId="94" xr:uid="{00000000-0005-0000-0000-000056000000}"/>
    <cellStyle name="Normal 3 5" xfId="95" xr:uid="{00000000-0005-0000-0000-000057000000}"/>
    <cellStyle name="Normal 3 6" xfId="96" xr:uid="{00000000-0005-0000-0000-000058000000}"/>
    <cellStyle name="Normal 3 7" xfId="97" xr:uid="{00000000-0005-0000-0000-000059000000}"/>
    <cellStyle name="Normal 3 8" xfId="98" xr:uid="{00000000-0005-0000-0000-00005A000000}"/>
    <cellStyle name="Normal 3 9" xfId="99" xr:uid="{00000000-0005-0000-0000-00005B000000}"/>
    <cellStyle name="Normal 4" xfId="44" xr:uid="{00000000-0005-0000-0000-00005C000000}"/>
    <cellStyle name="Normal 4 2" xfId="101" xr:uid="{00000000-0005-0000-0000-00005D000000}"/>
    <cellStyle name="Normal 4 3" xfId="100" xr:uid="{00000000-0005-0000-0000-00005E000000}"/>
    <cellStyle name="Normal 5" xfId="42" xr:uid="{00000000-0005-0000-0000-00005F000000}"/>
    <cellStyle name="Normal 5 2" xfId="103" xr:uid="{00000000-0005-0000-0000-000060000000}"/>
    <cellStyle name="Normal 5 3" xfId="102" xr:uid="{00000000-0005-0000-0000-000061000000}"/>
    <cellStyle name="Normal 6" xfId="104" xr:uid="{00000000-0005-0000-0000-000062000000}"/>
    <cellStyle name="Normal 6 2" xfId="105" xr:uid="{00000000-0005-0000-0000-000063000000}"/>
    <cellStyle name="Normal 6 3" xfId="106" xr:uid="{00000000-0005-0000-0000-000064000000}"/>
    <cellStyle name="Normal 7" xfId="107" xr:uid="{00000000-0005-0000-0000-000065000000}"/>
    <cellStyle name="Normal 8" xfId="49" xr:uid="{00000000-0005-0000-0000-000066000000}"/>
    <cellStyle name="Note 10" xfId="108" xr:uid="{00000000-0005-0000-0000-000067000000}"/>
    <cellStyle name="Note 11" xfId="109" xr:uid="{00000000-0005-0000-0000-000068000000}"/>
    <cellStyle name="Note 12" xfId="110" xr:uid="{00000000-0005-0000-0000-000069000000}"/>
    <cellStyle name="Note 13" xfId="111" xr:uid="{00000000-0005-0000-0000-00006A000000}"/>
    <cellStyle name="Note 14" xfId="112" xr:uid="{00000000-0005-0000-0000-00006B000000}"/>
    <cellStyle name="Note 15" xfId="113" xr:uid="{00000000-0005-0000-0000-00006C000000}"/>
    <cellStyle name="Note 2" xfId="114" xr:uid="{00000000-0005-0000-0000-00006D000000}"/>
    <cellStyle name="Note 3" xfId="115" xr:uid="{00000000-0005-0000-0000-00006E000000}"/>
    <cellStyle name="Note 4" xfId="116" xr:uid="{00000000-0005-0000-0000-00006F000000}"/>
    <cellStyle name="Note 5" xfId="117" xr:uid="{00000000-0005-0000-0000-000070000000}"/>
    <cellStyle name="Note 6" xfId="118" xr:uid="{00000000-0005-0000-0000-000071000000}"/>
    <cellStyle name="Note 7" xfId="119" xr:uid="{00000000-0005-0000-0000-000072000000}"/>
    <cellStyle name="Note 8" xfId="120" xr:uid="{00000000-0005-0000-0000-000073000000}"/>
    <cellStyle name="Note 9" xfId="121" xr:uid="{00000000-0005-0000-0000-000074000000}"/>
    <cellStyle name="Output" xfId="11" builtinId="21" customBuiltin="1"/>
    <cellStyle name="Percent 2" xfId="45" xr:uid="{00000000-0005-0000-0000-000076000000}"/>
    <cellStyle name="Title" xfId="2" builtinId="15" customBuiltin="1"/>
    <cellStyle name="Title 2" xfId="122" xr:uid="{00000000-0005-0000-0000-000078000000}"/>
    <cellStyle name="Title 3" xfId="123" xr:uid="{00000000-0005-0000-0000-000079000000}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7"/>
  <sheetViews>
    <sheetView tabSelected="1" topLeftCell="A4" zoomScale="120" zoomScaleNormal="120" workbookViewId="0">
      <selection sqref="A1:I25"/>
    </sheetView>
  </sheetViews>
  <sheetFormatPr defaultRowHeight="15" x14ac:dyDescent="0.25"/>
  <cols>
    <col min="1" max="1" width="19.42578125" customWidth="1"/>
    <col min="2" max="2" width="13.42578125" customWidth="1"/>
    <col min="3" max="3" width="12.5703125" customWidth="1"/>
    <col min="4" max="4" width="13.42578125" customWidth="1"/>
    <col min="5" max="5" width="11.7109375" customWidth="1"/>
    <col min="6" max="6" width="11.42578125" customWidth="1"/>
    <col min="7" max="7" width="12.5703125" customWidth="1"/>
    <col min="8" max="9" width="13.42578125" customWidth="1"/>
  </cols>
  <sheetData>
    <row r="2" spans="1:23" ht="20.25" x14ac:dyDescent="0.3">
      <c r="A2" s="14" t="s">
        <v>12</v>
      </c>
      <c r="B2" s="2"/>
      <c r="C2" s="1"/>
      <c r="D2" s="1"/>
      <c r="E2" s="1"/>
      <c r="F2" s="1"/>
      <c r="G2" s="2"/>
      <c r="H2" s="2"/>
      <c r="I2" s="2"/>
    </row>
    <row r="4" spans="1:23" ht="18" x14ac:dyDescent="0.25">
      <c r="A4" s="22"/>
      <c r="B4" s="24" t="s">
        <v>0</v>
      </c>
      <c r="C4" s="24"/>
      <c r="D4" s="24"/>
      <c r="E4" s="25" t="s">
        <v>1</v>
      </c>
      <c r="F4" s="26"/>
      <c r="G4" s="26"/>
      <c r="H4" s="27"/>
      <c r="I4" s="28" t="s">
        <v>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56.25" x14ac:dyDescent="0.25">
      <c r="A5" s="23"/>
      <c r="B5" s="6" t="s">
        <v>9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2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8.75" x14ac:dyDescent="0.3">
      <c r="A6" s="11">
        <v>2017</v>
      </c>
      <c r="B6" s="7">
        <v>189720</v>
      </c>
      <c r="C6" s="7">
        <v>259720</v>
      </c>
      <c r="D6" s="7">
        <f>SUM(B6:C6)</f>
        <v>449440</v>
      </c>
      <c r="E6" s="7">
        <v>68500</v>
      </c>
      <c r="F6" s="7">
        <v>8740</v>
      </c>
      <c r="G6" s="7">
        <v>4630</v>
      </c>
      <c r="H6" s="7">
        <f>SUM(E6:G6)</f>
        <v>81870</v>
      </c>
      <c r="I6" s="7">
        <f>+D6+H6</f>
        <v>531310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8.75" x14ac:dyDescent="0.3">
      <c r="A7" s="11">
        <v>2018</v>
      </c>
      <c r="B7" s="7">
        <v>190350</v>
      </c>
      <c r="C7" s="7">
        <v>249020</v>
      </c>
      <c r="D7" s="7">
        <f t="shared" ref="D7:D13" si="0">SUM(B7:C7)</f>
        <v>439370</v>
      </c>
      <c r="E7" s="7">
        <v>71020</v>
      </c>
      <c r="F7" s="7">
        <v>8490</v>
      </c>
      <c r="G7" s="7">
        <v>8180</v>
      </c>
      <c r="H7" s="7">
        <f t="shared" ref="H7" si="1">SUM(E7:G7)</f>
        <v>87690</v>
      </c>
      <c r="I7" s="7">
        <f t="shared" ref="I7:I13" si="2">+D7+H7</f>
        <v>527060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8.75" x14ac:dyDescent="0.3">
      <c r="A8" s="11">
        <v>2019</v>
      </c>
      <c r="B8" s="7">
        <v>172910</v>
      </c>
      <c r="C8" s="7">
        <v>242580</v>
      </c>
      <c r="D8" s="7">
        <f t="shared" si="0"/>
        <v>415490</v>
      </c>
      <c r="E8" s="7">
        <v>73230</v>
      </c>
      <c r="F8" s="7">
        <v>10710</v>
      </c>
      <c r="G8" s="7">
        <v>6400</v>
      </c>
      <c r="H8" s="7">
        <f>SUM(E8:G8)</f>
        <v>90340</v>
      </c>
      <c r="I8" s="7">
        <f t="shared" si="2"/>
        <v>505830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8.75" x14ac:dyDescent="0.3">
      <c r="A9" s="12" t="s">
        <v>10</v>
      </c>
      <c r="B9" s="8">
        <v>15500</v>
      </c>
      <c r="C9" s="8">
        <v>19730</v>
      </c>
      <c r="D9" s="7">
        <f t="shared" si="0"/>
        <v>35230</v>
      </c>
      <c r="E9" s="9">
        <v>4520</v>
      </c>
      <c r="F9" s="9">
        <v>410</v>
      </c>
      <c r="G9" s="9">
        <v>530</v>
      </c>
      <c r="H9" s="7">
        <f t="shared" ref="H9:H13" si="3">SUM(E9:G9)</f>
        <v>5460</v>
      </c>
      <c r="I9" s="7">
        <f t="shared" si="2"/>
        <v>40690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8.75" x14ac:dyDescent="0.3">
      <c r="A10" s="13" t="s">
        <v>13</v>
      </c>
      <c r="B10" s="10">
        <v>13830</v>
      </c>
      <c r="C10" s="10">
        <v>23370</v>
      </c>
      <c r="D10" s="7">
        <f t="shared" si="0"/>
        <v>37200</v>
      </c>
      <c r="E10" s="10">
        <v>5480</v>
      </c>
      <c r="F10" s="10">
        <v>420</v>
      </c>
      <c r="G10" s="10">
        <v>250</v>
      </c>
      <c r="H10" s="7">
        <f t="shared" si="3"/>
        <v>6150</v>
      </c>
      <c r="I10" s="7">
        <f t="shared" si="2"/>
        <v>43350</v>
      </c>
      <c r="J10" s="4"/>
      <c r="K10" s="5"/>
      <c r="L10" s="5"/>
      <c r="M10" s="5"/>
      <c r="N10" s="5"/>
      <c r="O10" s="4"/>
      <c r="P10" s="5"/>
      <c r="Q10" s="4"/>
      <c r="R10" s="4"/>
      <c r="S10" s="4"/>
      <c r="T10" s="4"/>
      <c r="U10" s="5"/>
      <c r="V10" s="5"/>
      <c r="W10" s="5"/>
    </row>
    <row r="11" spans="1:23" ht="18.75" x14ac:dyDescent="0.3">
      <c r="A11" s="13" t="s">
        <v>14</v>
      </c>
      <c r="B11" s="10">
        <v>13820</v>
      </c>
      <c r="C11" s="10">
        <v>16490</v>
      </c>
      <c r="D11" s="7">
        <f t="shared" si="0"/>
        <v>30310</v>
      </c>
      <c r="E11" s="18">
        <v>5200</v>
      </c>
      <c r="F11" s="10">
        <v>500</v>
      </c>
      <c r="G11" s="10">
        <v>480</v>
      </c>
      <c r="H11" s="7">
        <f t="shared" si="3"/>
        <v>6180</v>
      </c>
      <c r="I11" s="7">
        <f t="shared" si="2"/>
        <v>36490</v>
      </c>
    </row>
    <row r="12" spans="1:23" ht="18.75" x14ac:dyDescent="0.3">
      <c r="A12" s="19" t="s">
        <v>17</v>
      </c>
      <c r="B12" s="18">
        <v>9130</v>
      </c>
      <c r="C12" s="18">
        <v>11220</v>
      </c>
      <c r="D12" s="18">
        <f t="shared" si="0"/>
        <v>20350</v>
      </c>
      <c r="E12" s="18">
        <v>3400</v>
      </c>
      <c r="F12" s="18">
        <v>500</v>
      </c>
      <c r="G12" s="18">
        <v>400</v>
      </c>
      <c r="H12" s="20">
        <f t="shared" si="3"/>
        <v>4300</v>
      </c>
      <c r="I12" s="18">
        <f t="shared" si="2"/>
        <v>24650</v>
      </c>
    </row>
    <row r="13" spans="1:23" ht="18.75" x14ac:dyDescent="0.3">
      <c r="A13" s="19" t="s">
        <v>18</v>
      </c>
      <c r="B13" s="10">
        <v>8860</v>
      </c>
      <c r="C13" s="10">
        <v>8900</v>
      </c>
      <c r="D13" s="10">
        <f t="shared" si="0"/>
        <v>17760</v>
      </c>
      <c r="E13" s="10">
        <v>4830</v>
      </c>
      <c r="F13" s="10">
        <v>420</v>
      </c>
      <c r="G13" s="10">
        <v>450</v>
      </c>
      <c r="H13" s="20">
        <f t="shared" si="3"/>
        <v>5700</v>
      </c>
      <c r="I13" s="18">
        <f t="shared" si="2"/>
        <v>23460</v>
      </c>
    </row>
    <row r="14" spans="1:23" ht="18.75" x14ac:dyDescent="0.3">
      <c r="A14" s="16"/>
      <c r="B14" s="17"/>
      <c r="C14" s="17"/>
      <c r="D14" s="17"/>
      <c r="E14" s="17"/>
      <c r="F14" s="17"/>
      <c r="G14" s="17"/>
      <c r="H14" s="17"/>
      <c r="I14" s="17"/>
    </row>
    <row r="15" spans="1:23" ht="21" x14ac:dyDescent="0.35">
      <c r="A15" s="15" t="s">
        <v>11</v>
      </c>
      <c r="B15" s="17"/>
      <c r="C15" s="17"/>
      <c r="D15" s="17"/>
      <c r="E15" s="17"/>
      <c r="F15" s="17"/>
      <c r="G15" s="17"/>
      <c r="H15" s="17"/>
      <c r="I15" s="17"/>
    </row>
    <row r="16" spans="1:23" ht="42" customHeight="1" x14ac:dyDescent="0.35">
      <c r="A16" s="21" t="s">
        <v>15</v>
      </c>
      <c r="B16" s="21"/>
      <c r="C16" s="21"/>
      <c r="D16" s="21"/>
      <c r="E16" s="21"/>
      <c r="F16" s="21"/>
      <c r="G16" s="21"/>
      <c r="H16" s="21"/>
      <c r="I16" s="21"/>
    </row>
    <row r="17" spans="1:9" ht="42" customHeight="1" x14ac:dyDescent="0.35">
      <c r="A17" s="21" t="s">
        <v>16</v>
      </c>
      <c r="B17" s="21"/>
      <c r="C17" s="21"/>
      <c r="D17" s="21"/>
      <c r="E17" s="21"/>
      <c r="F17" s="21"/>
      <c r="G17" s="21"/>
      <c r="H17" s="21"/>
      <c r="I17" s="21"/>
    </row>
  </sheetData>
  <mergeCells count="6">
    <mergeCell ref="A17:I17"/>
    <mergeCell ref="A4:A5"/>
    <mergeCell ref="B4:D4"/>
    <mergeCell ref="E4:H4"/>
    <mergeCell ref="I4:I5"/>
    <mergeCell ref="A16:I16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user-09</cp:lastModifiedBy>
  <cp:lastPrinted>2020-07-29T03:11:20Z</cp:lastPrinted>
  <dcterms:created xsi:type="dcterms:W3CDTF">2020-03-31T04:44:22Z</dcterms:created>
  <dcterms:modified xsi:type="dcterms:W3CDTF">2020-07-29T03:17:45Z</dcterms:modified>
</cp:coreProperties>
</file>