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S YEAR 1\Raptor Research\"/>
    </mc:Choice>
  </mc:AlternateContent>
  <xr:revisionPtr revIDLastSave="0" documentId="13_ncr:1_{81FC4FA0-3100-4331-B06A-C4CBEEA68339}" xr6:coauthVersionLast="45" xr6:coauthVersionMax="45" xr10:uidLastSave="{00000000-0000-0000-0000-000000000000}"/>
  <bookViews>
    <workbookView xWindow="33720" yWindow="-120" windowWidth="29040" windowHeight="15840" activeTab="2" xr2:uid="{8ED0C31D-CF1F-4EB9-BE83-4E1E2D30F625}"/>
  </bookViews>
  <sheets>
    <sheet name="calc sheet" sheetId="1" r:id="rId1"/>
    <sheet name="IVI" sheetId="3" r:id="rId2"/>
    <sheet name="DELIVERIES PER DA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6" i="2" l="1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G1381" i="3"/>
  <c r="G1382" i="3"/>
  <c r="G1383" i="3"/>
  <c r="G1384" i="3"/>
  <c r="G1386" i="3"/>
  <c r="G1387" i="3"/>
  <c r="G1388" i="3"/>
  <c r="G1390" i="3"/>
  <c r="G1391" i="3"/>
  <c r="G1392" i="3"/>
  <c r="G1393" i="3"/>
  <c r="G1394" i="3"/>
  <c r="G1395" i="3"/>
  <c r="G1396" i="3"/>
  <c r="G1397" i="3"/>
  <c r="G1399" i="3"/>
  <c r="G1400" i="3"/>
  <c r="G1401" i="3"/>
  <c r="G1402" i="3"/>
  <c r="G1403" i="3"/>
  <c r="G1404" i="3"/>
  <c r="G1406" i="3"/>
  <c r="G1407" i="3"/>
  <c r="G1408" i="3"/>
  <c r="G1409" i="3"/>
  <c r="G1411" i="3"/>
  <c r="G1412" i="3"/>
  <c r="G1413" i="3"/>
  <c r="G1414" i="3"/>
  <c r="G1415" i="3"/>
  <c r="G1416" i="3"/>
  <c r="G1417" i="3"/>
  <c r="G1418" i="3"/>
  <c r="G1420" i="3"/>
  <c r="G1421" i="3"/>
  <c r="G1422" i="3"/>
  <c r="G1423" i="3"/>
  <c r="G1424" i="3"/>
  <c r="G1425" i="3"/>
  <c r="G1426" i="3"/>
  <c r="G1428" i="3"/>
  <c r="G1429" i="3"/>
  <c r="G1430" i="3"/>
  <c r="G1431" i="3"/>
  <c r="G1432" i="3"/>
  <c r="G1434" i="3"/>
  <c r="G1435" i="3"/>
  <c r="G1436" i="3"/>
  <c r="G1437" i="3"/>
  <c r="G1438" i="3"/>
  <c r="G1439" i="3"/>
  <c r="G1440" i="3"/>
  <c r="G1441" i="3"/>
  <c r="G1442" i="3"/>
  <c r="G1444" i="3"/>
  <c r="G1445" i="3"/>
  <c r="G1446" i="3"/>
  <c r="G1447" i="3"/>
  <c r="G1448" i="3"/>
  <c r="G1449" i="3"/>
  <c r="G1450" i="3"/>
  <c r="G1451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8" i="3"/>
  <c r="G1469" i="3"/>
  <c r="G1470" i="3"/>
  <c r="G1471" i="3"/>
  <c r="G1472" i="3"/>
  <c r="G1473" i="3"/>
  <c r="G1474" i="3"/>
  <c r="G1475" i="3"/>
  <c r="G1476" i="3"/>
  <c r="G1477" i="3"/>
  <c r="G1478" i="3"/>
  <c r="G1480" i="3"/>
  <c r="G1481" i="3"/>
  <c r="G1482" i="3"/>
  <c r="G1483" i="3"/>
  <c r="G1484" i="3"/>
  <c r="G1485" i="3"/>
  <c r="G1486" i="3"/>
  <c r="G1487" i="3"/>
  <c r="G1488" i="3"/>
  <c r="G1489" i="3"/>
  <c r="G1490" i="3"/>
  <c r="G1492" i="3"/>
  <c r="G1493" i="3"/>
  <c r="G1494" i="3"/>
  <c r="G1496" i="3"/>
  <c r="G1497" i="3"/>
  <c r="G1498" i="3"/>
  <c r="G1499" i="3"/>
  <c r="G1501" i="3"/>
  <c r="G1502" i="3"/>
  <c r="G1503" i="3"/>
  <c r="G1504" i="3"/>
  <c r="G1505" i="3"/>
  <c r="G1506" i="3"/>
  <c r="G1508" i="3"/>
  <c r="G1379" i="3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418" i="1"/>
  <c r="G1235" i="3"/>
  <c r="G1236" i="3"/>
  <c r="G1237" i="3"/>
  <c r="G1239" i="3"/>
  <c r="G1240" i="3"/>
  <c r="G1242" i="3"/>
  <c r="G1244" i="3"/>
  <c r="G1245" i="3"/>
  <c r="G1246" i="3"/>
  <c r="G1248" i="3"/>
  <c r="G1249" i="3"/>
  <c r="G1250" i="3"/>
  <c r="G1251" i="3"/>
  <c r="G1252" i="3"/>
  <c r="G1253" i="3"/>
  <c r="G1255" i="3"/>
  <c r="G1256" i="3"/>
  <c r="G1257" i="3"/>
  <c r="G1258" i="3"/>
  <c r="G1259" i="3"/>
  <c r="G1260" i="3"/>
  <c r="G1262" i="3"/>
  <c r="G1263" i="3"/>
  <c r="G1264" i="3"/>
  <c r="G1265" i="3"/>
  <c r="G1266" i="3"/>
  <c r="G1268" i="3"/>
  <c r="G1269" i="3"/>
  <c r="G1270" i="3"/>
  <c r="G1271" i="3"/>
  <c r="G1273" i="3"/>
  <c r="G1274" i="3"/>
  <c r="G1275" i="3"/>
  <c r="G1276" i="3"/>
  <c r="G1277" i="3"/>
  <c r="G1278" i="3"/>
  <c r="G1279" i="3"/>
  <c r="G1281" i="3"/>
  <c r="G1282" i="3"/>
  <c r="G1283" i="3"/>
  <c r="G1284" i="3"/>
  <c r="G1285" i="3"/>
  <c r="G1286" i="3"/>
  <c r="G1287" i="3"/>
  <c r="G1288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3" i="3"/>
  <c r="G1304" i="3"/>
  <c r="G1305" i="3"/>
  <c r="G1306" i="3"/>
  <c r="G1307" i="3"/>
  <c r="G1308" i="3"/>
  <c r="G1309" i="3"/>
  <c r="G1310" i="3"/>
  <c r="G1311" i="3"/>
  <c r="G1313" i="3"/>
  <c r="G1314" i="3"/>
  <c r="G1315" i="3"/>
  <c r="G1316" i="3"/>
  <c r="G1317" i="3"/>
  <c r="G1318" i="3"/>
  <c r="G1319" i="3"/>
  <c r="G1320" i="3"/>
  <c r="G1322" i="3"/>
  <c r="G1323" i="3"/>
  <c r="G1324" i="3"/>
  <c r="G1325" i="3"/>
  <c r="G1326" i="3"/>
  <c r="G1327" i="3"/>
  <c r="G1328" i="3"/>
  <c r="G1329" i="3"/>
  <c r="G1330" i="3"/>
  <c r="G1331" i="3"/>
  <c r="G1332" i="3"/>
  <c r="G1334" i="3"/>
  <c r="G1335" i="3"/>
  <c r="G1336" i="3"/>
  <c r="G1337" i="3"/>
  <c r="G1338" i="3"/>
  <c r="G1339" i="3"/>
  <c r="G1341" i="3"/>
  <c r="G1342" i="3"/>
  <c r="G1343" i="3"/>
  <c r="G1344" i="3"/>
  <c r="G1346" i="3"/>
  <c r="G1347" i="3"/>
  <c r="G1348" i="3"/>
  <c r="G1350" i="3"/>
  <c r="G1351" i="3"/>
  <c r="G1352" i="3"/>
  <c r="G1354" i="3"/>
  <c r="G1355" i="3"/>
  <c r="G1356" i="3"/>
  <c r="G1358" i="3"/>
  <c r="G1359" i="3"/>
  <c r="G1360" i="3"/>
  <c r="G1361" i="3"/>
  <c r="G1362" i="3"/>
  <c r="G1363" i="3"/>
  <c r="G1365" i="3"/>
  <c r="G1366" i="3"/>
  <c r="G1367" i="3"/>
  <c r="G1369" i="3"/>
  <c r="G1370" i="3"/>
  <c r="G1371" i="3"/>
  <c r="G1372" i="3"/>
  <c r="G1373" i="3"/>
  <c r="G1374" i="3"/>
  <c r="G1375" i="3"/>
  <c r="G1376" i="3"/>
  <c r="G1377" i="3"/>
  <c r="G1234" i="3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272" i="1"/>
  <c r="G1215" i="3"/>
  <c r="G1216" i="3"/>
  <c r="G1196" i="3"/>
  <c r="G1198" i="3"/>
  <c r="G1199" i="3"/>
  <c r="G1200" i="3"/>
  <c r="G1201" i="3"/>
  <c r="G1203" i="3"/>
  <c r="G1204" i="3"/>
  <c r="G1205" i="3"/>
  <c r="G1206" i="3"/>
  <c r="G1208" i="3"/>
  <c r="G1209" i="3"/>
  <c r="G1210" i="3"/>
  <c r="G1211" i="3"/>
  <c r="G1212" i="3"/>
  <c r="G1213" i="3"/>
  <c r="G1217" i="3"/>
  <c r="G1218" i="3"/>
  <c r="G1220" i="3"/>
  <c r="G1222" i="3"/>
  <c r="G1223" i="3"/>
  <c r="G1225" i="3"/>
  <c r="G1227" i="3"/>
  <c r="G1228" i="3"/>
  <c r="G1230" i="3"/>
  <c r="G1231" i="3"/>
  <c r="G1232" i="3"/>
  <c r="G1195" i="3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28" i="1"/>
  <c r="G1100" i="3"/>
  <c r="G1101" i="3"/>
  <c r="G1102" i="3"/>
  <c r="G1103" i="3"/>
  <c r="G1104" i="3"/>
  <c r="G1106" i="3"/>
  <c r="G1107" i="3"/>
  <c r="G1109" i="3"/>
  <c r="G1111" i="3"/>
  <c r="G1112" i="3"/>
  <c r="G1114" i="3"/>
  <c r="G1115" i="3"/>
  <c r="G1116" i="3"/>
  <c r="G1117" i="3"/>
  <c r="G1118" i="3"/>
  <c r="G1120" i="3"/>
  <c r="G1121" i="3"/>
  <c r="G1122" i="3"/>
  <c r="G1124" i="3"/>
  <c r="G1125" i="3"/>
  <c r="G1126" i="3"/>
  <c r="G1127" i="3"/>
  <c r="G1128" i="3"/>
  <c r="G1130" i="3"/>
  <c r="G1131" i="3"/>
  <c r="G1132" i="3"/>
  <c r="G1133" i="3"/>
  <c r="G1134" i="3"/>
  <c r="G1135" i="3"/>
  <c r="G1137" i="3"/>
  <c r="G1138" i="3"/>
  <c r="G1139" i="3"/>
  <c r="G1140" i="3"/>
  <c r="G1141" i="3"/>
  <c r="G1142" i="3"/>
  <c r="G1144" i="3"/>
  <c r="G1145" i="3"/>
  <c r="G1146" i="3"/>
  <c r="G1147" i="3"/>
  <c r="G1148" i="3"/>
  <c r="G1149" i="3"/>
  <c r="G1150" i="3"/>
  <c r="G1152" i="3"/>
  <c r="G1153" i="3"/>
  <c r="G1155" i="3"/>
  <c r="G1156" i="3"/>
  <c r="G1157" i="3"/>
  <c r="G1158" i="3"/>
  <c r="G1159" i="3"/>
  <c r="G1160" i="3"/>
  <c r="G1161" i="3"/>
  <c r="G1163" i="3"/>
  <c r="G1164" i="3"/>
  <c r="G1165" i="3"/>
  <c r="G1166" i="3"/>
  <c r="G1167" i="3"/>
  <c r="G1168" i="3"/>
  <c r="G1170" i="3"/>
  <c r="G1171" i="3"/>
  <c r="G1172" i="3"/>
  <c r="G1173" i="3"/>
  <c r="G1174" i="3"/>
  <c r="G1175" i="3"/>
  <c r="G1176" i="3"/>
  <c r="G1178" i="3"/>
  <c r="G1179" i="3"/>
  <c r="G1180" i="3"/>
  <c r="G1181" i="3"/>
  <c r="G1182" i="3"/>
  <c r="G1183" i="3"/>
  <c r="G1185" i="3"/>
  <c r="G1186" i="3"/>
  <c r="G1187" i="3"/>
  <c r="G1188" i="3"/>
  <c r="G1189" i="3"/>
  <c r="G1190" i="3"/>
  <c r="G1191" i="3"/>
  <c r="G1192" i="3"/>
  <c r="G1099" i="3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130" i="1"/>
  <c r="G1055" i="3"/>
  <c r="G1028" i="3"/>
  <c r="G1030" i="3"/>
  <c r="G1031" i="3"/>
  <c r="G1032" i="3"/>
  <c r="G1033" i="3"/>
  <c r="G1035" i="3"/>
  <c r="G1036" i="3"/>
  <c r="G1037" i="3"/>
  <c r="G1038" i="3"/>
  <c r="G1040" i="3"/>
  <c r="G1041" i="3"/>
  <c r="G1042" i="3"/>
  <c r="G1043" i="3"/>
  <c r="G1045" i="3"/>
  <c r="G1046" i="3"/>
  <c r="G1047" i="3"/>
  <c r="G1048" i="3"/>
  <c r="G1050" i="3"/>
  <c r="G1051" i="3"/>
  <c r="G1052" i="3"/>
  <c r="G1053" i="3"/>
  <c r="G1054" i="3"/>
  <c r="G1057" i="3"/>
  <c r="G1058" i="3"/>
  <c r="G1059" i="3"/>
  <c r="G1060" i="3"/>
  <c r="G1061" i="3"/>
  <c r="G1063" i="3"/>
  <c r="G1064" i="3"/>
  <c r="G1065" i="3"/>
  <c r="G1066" i="3"/>
  <c r="G1067" i="3"/>
  <c r="G1068" i="3"/>
  <c r="G1069" i="3"/>
  <c r="G1070" i="3"/>
  <c r="G1072" i="3"/>
  <c r="G1073" i="3"/>
  <c r="G1074" i="3"/>
  <c r="G1075" i="3"/>
  <c r="G1076" i="3"/>
  <c r="G1077" i="3"/>
  <c r="G1079" i="3"/>
  <c r="G1080" i="3"/>
  <c r="G1081" i="3"/>
  <c r="G1082" i="3"/>
  <c r="G1083" i="3"/>
  <c r="G1085" i="3"/>
  <c r="G1086" i="3"/>
  <c r="G1087" i="3"/>
  <c r="G1088" i="3"/>
  <c r="G1089" i="3"/>
  <c r="G1090" i="3"/>
  <c r="G1092" i="3"/>
  <c r="G1093" i="3"/>
  <c r="G1094" i="3"/>
  <c r="G1095" i="3"/>
  <c r="G1096" i="3"/>
  <c r="G1097" i="3"/>
  <c r="G1027" i="3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055" i="1"/>
  <c r="G829" i="3"/>
  <c r="G837" i="3"/>
  <c r="G711" i="3"/>
  <c r="G712" i="3"/>
  <c r="G714" i="3"/>
  <c r="G715" i="3"/>
  <c r="G716" i="3"/>
  <c r="G717" i="3"/>
  <c r="G719" i="3"/>
  <c r="G720" i="3"/>
  <c r="G721" i="3"/>
  <c r="G722" i="3"/>
  <c r="G723" i="3"/>
  <c r="G724" i="3"/>
  <c r="G725" i="3"/>
  <c r="G726" i="3"/>
  <c r="G727" i="3"/>
  <c r="G729" i="3"/>
  <c r="G730" i="3"/>
  <c r="G731" i="3"/>
  <c r="G732" i="3"/>
  <c r="G733" i="3"/>
  <c r="G734" i="3"/>
  <c r="G736" i="3"/>
  <c r="G737" i="3"/>
  <c r="G738" i="3"/>
  <c r="G739" i="3"/>
  <c r="G740" i="3"/>
  <c r="G741" i="3"/>
  <c r="G743" i="3"/>
  <c r="G744" i="3"/>
  <c r="G745" i="3"/>
  <c r="G746" i="3"/>
  <c r="G747" i="3"/>
  <c r="G748" i="3"/>
  <c r="G749" i="3"/>
  <c r="G750" i="3"/>
  <c r="G751" i="3"/>
  <c r="G753" i="3"/>
  <c r="G754" i="3"/>
  <c r="G755" i="3"/>
  <c r="G756" i="3"/>
  <c r="G757" i="3"/>
  <c r="G758" i="3"/>
  <c r="G760" i="3"/>
  <c r="G761" i="3"/>
  <c r="G762" i="3"/>
  <c r="G763" i="3"/>
  <c r="G764" i="3"/>
  <c r="G765" i="3"/>
  <c r="G767" i="3"/>
  <c r="G768" i="3"/>
  <c r="G769" i="3"/>
  <c r="G770" i="3"/>
  <c r="G771" i="3"/>
  <c r="G773" i="3"/>
  <c r="G774" i="3"/>
  <c r="G775" i="3"/>
  <c r="G776" i="3"/>
  <c r="G777" i="3"/>
  <c r="G778" i="3"/>
  <c r="G779" i="3"/>
  <c r="G780" i="3"/>
  <c r="G782" i="3"/>
  <c r="G783" i="3"/>
  <c r="G784" i="3"/>
  <c r="G785" i="3"/>
  <c r="G786" i="3"/>
  <c r="G787" i="3"/>
  <c r="G789" i="3"/>
  <c r="G790" i="3"/>
  <c r="G791" i="3"/>
  <c r="G792" i="3"/>
  <c r="G793" i="3"/>
  <c r="G794" i="3"/>
  <c r="G795" i="3"/>
  <c r="G797" i="3"/>
  <c r="G798" i="3"/>
  <c r="G799" i="3"/>
  <c r="G803" i="3"/>
  <c r="G805" i="3"/>
  <c r="G806" i="3"/>
  <c r="G807" i="3"/>
  <c r="G809" i="3"/>
  <c r="G810" i="3"/>
  <c r="G811" i="3"/>
  <c r="G812" i="3"/>
  <c r="G813" i="3"/>
  <c r="G815" i="3"/>
  <c r="G816" i="3"/>
  <c r="G817" i="3"/>
  <c r="G818" i="3"/>
  <c r="G819" i="3"/>
  <c r="G821" i="3"/>
  <c r="G822" i="3"/>
  <c r="G823" i="3"/>
  <c r="G824" i="3"/>
  <c r="G825" i="3"/>
  <c r="G826" i="3"/>
  <c r="G827" i="3"/>
  <c r="G830" i="3"/>
  <c r="G831" i="3"/>
  <c r="G832" i="3"/>
  <c r="G834" i="3"/>
  <c r="G835" i="3"/>
  <c r="G836" i="3"/>
  <c r="G839" i="3"/>
  <c r="G840" i="3"/>
  <c r="G841" i="3"/>
  <c r="G842" i="3"/>
  <c r="G843" i="3"/>
  <c r="G845" i="3"/>
  <c r="G846" i="3"/>
  <c r="G847" i="3"/>
  <c r="G848" i="3"/>
  <c r="G849" i="3"/>
  <c r="G850" i="3"/>
  <c r="G852" i="3"/>
  <c r="G853" i="3"/>
  <c r="G854" i="3"/>
  <c r="G855" i="3"/>
  <c r="G856" i="3"/>
  <c r="G857" i="3"/>
  <c r="G858" i="3"/>
  <c r="G860" i="3"/>
  <c r="G861" i="3"/>
  <c r="G862" i="3"/>
  <c r="G863" i="3"/>
  <c r="G864" i="3"/>
  <c r="G865" i="3"/>
  <c r="G867" i="3"/>
  <c r="G868" i="3"/>
  <c r="G869" i="3"/>
  <c r="G870" i="3"/>
  <c r="G871" i="3"/>
  <c r="G872" i="3"/>
  <c r="G874" i="3"/>
  <c r="G875" i="3"/>
  <c r="G876" i="3"/>
  <c r="G877" i="3"/>
  <c r="G878" i="3"/>
  <c r="G879" i="3"/>
  <c r="G880" i="3"/>
  <c r="G882" i="3"/>
  <c r="G883" i="3"/>
  <c r="G884" i="3"/>
  <c r="G885" i="3"/>
  <c r="G886" i="3"/>
  <c r="G887" i="3"/>
  <c r="G888" i="3"/>
  <c r="G889" i="3"/>
  <c r="G891" i="3"/>
  <c r="G892" i="3"/>
  <c r="G893" i="3"/>
  <c r="G894" i="3"/>
  <c r="G895" i="3"/>
  <c r="G896" i="3"/>
  <c r="G898" i="3"/>
  <c r="G899" i="3"/>
  <c r="G900" i="3"/>
  <c r="G901" i="3"/>
  <c r="G902" i="3"/>
  <c r="G903" i="3"/>
  <c r="G904" i="3"/>
  <c r="G906" i="3"/>
  <c r="G907" i="3"/>
  <c r="G908" i="3"/>
  <c r="G909" i="3"/>
  <c r="G910" i="3"/>
  <c r="G911" i="3"/>
  <c r="G912" i="3"/>
  <c r="G913" i="3"/>
  <c r="G914" i="3"/>
  <c r="G915" i="3"/>
  <c r="G917" i="3"/>
  <c r="G918" i="3"/>
  <c r="G919" i="3"/>
  <c r="G920" i="3"/>
  <c r="G921" i="3"/>
  <c r="G922" i="3"/>
  <c r="G924" i="3"/>
  <c r="G925" i="3"/>
  <c r="G926" i="3"/>
  <c r="G927" i="3"/>
  <c r="G928" i="3"/>
  <c r="G929" i="3"/>
  <c r="G930" i="3"/>
  <c r="G931" i="3"/>
  <c r="G932" i="3"/>
  <c r="G933" i="3"/>
  <c r="G934" i="3"/>
  <c r="G936" i="3"/>
  <c r="G937" i="3"/>
  <c r="G938" i="3"/>
  <c r="G939" i="3"/>
  <c r="G940" i="3"/>
  <c r="G942" i="3"/>
  <c r="G943" i="3"/>
  <c r="G944" i="3"/>
  <c r="G945" i="3"/>
  <c r="G946" i="3"/>
  <c r="G947" i="3"/>
  <c r="G948" i="3"/>
  <c r="G950" i="3"/>
  <c r="G951" i="3"/>
  <c r="G952" i="3"/>
  <c r="G953" i="3"/>
  <c r="G954" i="3"/>
  <c r="G955" i="3"/>
  <c r="G956" i="3"/>
  <c r="G957" i="3"/>
  <c r="G958" i="3"/>
  <c r="G959" i="3"/>
  <c r="G960" i="3"/>
  <c r="G962" i="3"/>
  <c r="G963" i="3"/>
  <c r="G964" i="3"/>
  <c r="G965" i="3"/>
  <c r="G966" i="3"/>
  <c r="G967" i="3"/>
  <c r="G968" i="3"/>
  <c r="G969" i="3"/>
  <c r="G970" i="3"/>
  <c r="G971" i="3"/>
  <c r="G972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8" i="3"/>
  <c r="G989" i="3"/>
  <c r="G990" i="3"/>
  <c r="G991" i="3"/>
  <c r="G992" i="3"/>
  <c r="G993" i="3"/>
  <c r="G994" i="3"/>
  <c r="G995" i="3"/>
  <c r="G996" i="3"/>
  <c r="G997" i="3"/>
  <c r="G999" i="3"/>
  <c r="G1000" i="3"/>
  <c r="G1001" i="3"/>
  <c r="G1002" i="3"/>
  <c r="G1003" i="3"/>
  <c r="G1004" i="3"/>
  <c r="G1005" i="3"/>
  <c r="G1006" i="3"/>
  <c r="G1007" i="3"/>
  <c r="G1009" i="3"/>
  <c r="G1010" i="3"/>
  <c r="G1011" i="3"/>
  <c r="G1012" i="3"/>
  <c r="G1013" i="3"/>
  <c r="G1014" i="3"/>
  <c r="G1016" i="3"/>
  <c r="G1017" i="3"/>
  <c r="G1018" i="3"/>
  <c r="G1019" i="3"/>
  <c r="G1020" i="3"/>
  <c r="G1021" i="3"/>
  <c r="G1023" i="3"/>
  <c r="G1024" i="3"/>
  <c r="G710" i="3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828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728" i="1"/>
  <c r="P729" i="1"/>
  <c r="P730" i="1"/>
  <c r="P731" i="1"/>
  <c r="G698" i="3"/>
  <c r="G700" i="3"/>
  <c r="G701" i="3"/>
  <c r="G703" i="3"/>
  <c r="G704" i="3"/>
  <c r="G706" i="3"/>
  <c r="G707" i="3"/>
  <c r="G708" i="3"/>
  <c r="G697" i="3"/>
  <c r="Q713" i="1"/>
  <c r="Q714" i="1"/>
  <c r="Q712" i="1"/>
  <c r="Q724" i="1"/>
  <c r="Q723" i="1"/>
  <c r="Q721" i="1"/>
  <c r="Q720" i="1"/>
  <c r="Q722" i="1"/>
  <c r="Q716" i="1"/>
  <c r="Q717" i="1"/>
  <c r="Q718" i="1"/>
  <c r="Q719" i="1"/>
  <c r="Q715" i="1"/>
  <c r="G663" i="3"/>
  <c r="G665" i="3"/>
  <c r="G667" i="3"/>
  <c r="G669" i="3"/>
  <c r="G670" i="3"/>
  <c r="G672" i="3"/>
  <c r="G673" i="3"/>
  <c r="G674" i="3"/>
  <c r="G675" i="3"/>
  <c r="G676" i="3"/>
  <c r="G678" i="3"/>
  <c r="G679" i="3"/>
  <c r="G680" i="3"/>
  <c r="G681" i="3"/>
  <c r="G682" i="3"/>
  <c r="G683" i="3"/>
  <c r="G685" i="3"/>
  <c r="G686" i="3"/>
  <c r="G687" i="3"/>
  <c r="G688" i="3"/>
  <c r="G690" i="3"/>
  <c r="G691" i="3"/>
  <c r="G693" i="3"/>
  <c r="G694" i="3"/>
  <c r="G695" i="3"/>
  <c r="G662" i="3"/>
  <c r="Q701" i="1"/>
  <c r="Q697" i="1"/>
  <c r="Q696" i="1"/>
  <c r="Q688" i="1"/>
  <c r="Q687" i="1"/>
  <c r="Q679" i="1"/>
  <c r="Q676" i="1"/>
  <c r="Q677" i="1"/>
  <c r="Q678" i="1"/>
  <c r="Q680" i="1"/>
  <c r="Q681" i="1"/>
  <c r="Q682" i="1"/>
  <c r="Q683" i="1"/>
  <c r="Q684" i="1"/>
  <c r="Q685" i="1"/>
  <c r="Q686" i="1"/>
  <c r="Q689" i="1"/>
  <c r="Q690" i="1"/>
  <c r="Q691" i="1"/>
  <c r="Q692" i="1"/>
  <c r="Q693" i="1"/>
  <c r="Q694" i="1"/>
  <c r="Q695" i="1"/>
  <c r="Q698" i="1"/>
  <c r="Q699" i="1"/>
  <c r="Q700" i="1"/>
  <c r="Q702" i="1"/>
  <c r="Q703" i="1"/>
  <c r="Q704" i="1"/>
  <c r="Q705" i="1"/>
  <c r="Q706" i="1"/>
  <c r="Q707" i="1"/>
  <c r="Q708" i="1"/>
  <c r="Q709" i="1"/>
  <c r="Q675" i="1"/>
  <c r="G628" i="3"/>
  <c r="G598" i="3"/>
  <c r="G599" i="3"/>
  <c r="G601" i="3"/>
  <c r="G604" i="3"/>
  <c r="G605" i="3"/>
  <c r="G607" i="3"/>
  <c r="G609" i="3"/>
  <c r="G610" i="3"/>
  <c r="G611" i="3"/>
  <c r="G613" i="3"/>
  <c r="G614" i="3"/>
  <c r="G615" i="3"/>
  <c r="G617" i="3"/>
  <c r="G618" i="3"/>
  <c r="G620" i="3"/>
  <c r="G622" i="3"/>
  <c r="G623" i="3"/>
  <c r="G624" i="3"/>
  <c r="G626" i="3"/>
  <c r="G627" i="3"/>
  <c r="G630" i="3"/>
  <c r="G631" i="3"/>
  <c r="G633" i="3"/>
  <c r="G635" i="3"/>
  <c r="G636" i="3"/>
  <c r="G637" i="3"/>
  <c r="G638" i="3"/>
  <c r="G640" i="3"/>
  <c r="G641" i="3"/>
  <c r="G643" i="3"/>
  <c r="G644" i="3"/>
  <c r="G646" i="3"/>
  <c r="G647" i="3"/>
  <c r="G648" i="3"/>
  <c r="G650" i="3"/>
  <c r="G651" i="3"/>
  <c r="G652" i="3"/>
  <c r="G654" i="3"/>
  <c r="G655" i="3"/>
  <c r="G656" i="3"/>
  <c r="G657" i="3"/>
  <c r="G658" i="3"/>
  <c r="G659" i="3"/>
  <c r="G660" i="3"/>
  <c r="G597" i="3"/>
  <c r="P607" i="1"/>
  <c r="P608" i="1"/>
  <c r="P616" i="1"/>
  <c r="P661" i="1"/>
  <c r="P672" i="1"/>
  <c r="P610" i="1"/>
  <c r="P611" i="1"/>
  <c r="P612" i="1"/>
  <c r="P613" i="1"/>
  <c r="P614" i="1"/>
  <c r="P615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2" i="1"/>
  <c r="P663" i="1"/>
  <c r="P664" i="1"/>
  <c r="P665" i="1"/>
  <c r="P666" i="1"/>
  <c r="P667" i="1"/>
  <c r="P668" i="1"/>
  <c r="P669" i="1"/>
  <c r="P670" i="1"/>
  <c r="P671" i="1"/>
  <c r="P609" i="1"/>
  <c r="G560" i="3"/>
  <c r="G562" i="3"/>
  <c r="G563" i="3"/>
  <c r="G564" i="3"/>
  <c r="G566" i="3"/>
  <c r="G567" i="3"/>
  <c r="G568" i="3"/>
  <c r="G569" i="3"/>
  <c r="G570" i="3"/>
  <c r="G572" i="3"/>
  <c r="G573" i="3"/>
  <c r="G574" i="3"/>
  <c r="G575" i="3"/>
  <c r="G576" i="3"/>
  <c r="G578" i="3"/>
  <c r="G579" i="3"/>
  <c r="G580" i="3"/>
  <c r="G581" i="3"/>
  <c r="G582" i="3"/>
  <c r="G583" i="3"/>
  <c r="G585" i="3"/>
  <c r="G586" i="3"/>
  <c r="G587" i="3"/>
  <c r="G588" i="3"/>
  <c r="G589" i="3"/>
  <c r="G590" i="3"/>
  <c r="G592" i="3"/>
  <c r="G593" i="3"/>
  <c r="G594" i="3"/>
  <c r="G559" i="3"/>
  <c r="Q601" i="1"/>
  <c r="Q599" i="1"/>
  <c r="Q595" i="1"/>
  <c r="Q594" i="1"/>
  <c r="Q593" i="1"/>
  <c r="Q592" i="1"/>
  <c r="Q587" i="1"/>
  <c r="Q586" i="1"/>
  <c r="Q579" i="1"/>
  <c r="Q578" i="1"/>
  <c r="Q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575" i="1"/>
  <c r="Q569" i="1"/>
  <c r="Q570" i="1"/>
  <c r="Q571" i="1"/>
  <c r="Q572" i="1"/>
  <c r="Q573" i="1"/>
  <c r="Q574" i="1"/>
  <c r="Q576" i="1"/>
  <c r="Q577" i="1"/>
  <c r="Q580" i="1"/>
  <c r="Q581" i="1"/>
  <c r="Q582" i="1"/>
  <c r="Q583" i="1"/>
  <c r="Q584" i="1"/>
  <c r="Q585" i="1"/>
  <c r="Q588" i="1"/>
  <c r="Q589" i="1"/>
  <c r="Q590" i="1"/>
  <c r="Q591" i="1"/>
  <c r="Q596" i="1"/>
  <c r="Q597" i="1"/>
  <c r="Q598" i="1"/>
  <c r="Q600" i="1"/>
  <c r="Q602" i="1"/>
  <c r="Q603" i="1"/>
  <c r="Q604" i="1"/>
  <c r="Q568" i="1"/>
  <c r="G526" i="3"/>
  <c r="G465" i="3"/>
  <c r="G466" i="3"/>
  <c r="G468" i="3"/>
  <c r="G469" i="3"/>
  <c r="G470" i="3"/>
  <c r="G471" i="3"/>
  <c r="G472" i="3"/>
  <c r="G474" i="3"/>
  <c r="G475" i="3"/>
  <c r="G476" i="3"/>
  <c r="G477" i="3"/>
  <c r="G478" i="3"/>
  <c r="G479" i="3"/>
  <c r="G481" i="3"/>
  <c r="G482" i="3"/>
  <c r="G483" i="3"/>
  <c r="G484" i="3"/>
  <c r="G485" i="3"/>
  <c r="G486" i="3"/>
  <c r="G488" i="3"/>
  <c r="G489" i="3"/>
  <c r="G490" i="3"/>
  <c r="G491" i="3"/>
  <c r="G493" i="3"/>
  <c r="G494" i="3"/>
  <c r="G495" i="3"/>
  <c r="G496" i="3"/>
  <c r="G497" i="3"/>
  <c r="G498" i="3"/>
  <c r="G500" i="3"/>
  <c r="G501" i="3"/>
  <c r="G502" i="3"/>
  <c r="G503" i="3"/>
  <c r="G504" i="3"/>
  <c r="G505" i="3"/>
  <c r="G506" i="3"/>
  <c r="G508" i="3"/>
  <c r="G509" i="3"/>
  <c r="G510" i="3"/>
  <c r="G511" i="3"/>
  <c r="G512" i="3"/>
  <c r="G513" i="3"/>
  <c r="G515" i="3"/>
  <c r="G516" i="3"/>
  <c r="G517" i="3"/>
  <c r="G518" i="3"/>
  <c r="G519" i="3"/>
  <c r="G520" i="3"/>
  <c r="G522" i="3"/>
  <c r="G523" i="3"/>
  <c r="G524" i="3"/>
  <c r="G525" i="3"/>
  <c r="G528" i="3"/>
  <c r="G529" i="3"/>
  <c r="G530" i="3"/>
  <c r="G531" i="3"/>
  <c r="G532" i="3"/>
  <c r="G534" i="3"/>
  <c r="G535" i="3"/>
  <c r="G536" i="3"/>
  <c r="G537" i="3"/>
  <c r="G538" i="3"/>
  <c r="G539" i="3"/>
  <c r="G540" i="3"/>
  <c r="G541" i="3"/>
  <c r="G543" i="3"/>
  <c r="G544" i="3"/>
  <c r="G545" i="3"/>
  <c r="G546" i="3"/>
  <c r="G547" i="3"/>
  <c r="G548" i="3"/>
  <c r="G549" i="3"/>
  <c r="G550" i="3"/>
  <c r="G552" i="3"/>
  <c r="G553" i="3"/>
  <c r="G554" i="3"/>
  <c r="G555" i="3"/>
  <c r="G556" i="3"/>
  <c r="G557" i="3"/>
  <c r="G463" i="3"/>
  <c r="R563" i="1"/>
  <c r="R560" i="1"/>
  <c r="R555" i="1"/>
  <c r="R553" i="1"/>
  <c r="R548" i="1"/>
  <c r="R542" i="1"/>
  <c r="R541" i="1"/>
  <c r="R537" i="1"/>
  <c r="R535" i="1"/>
  <c r="R530" i="1"/>
  <c r="R531" i="1"/>
  <c r="R529" i="1"/>
  <c r="R527" i="1"/>
  <c r="R523" i="1"/>
  <c r="R514" i="1"/>
  <c r="R511" i="1"/>
  <c r="R506" i="1"/>
  <c r="R499" i="1"/>
  <c r="R498" i="1"/>
  <c r="R491" i="1"/>
  <c r="R489" i="1"/>
  <c r="R487" i="1"/>
  <c r="R485" i="1"/>
  <c r="R480" i="1"/>
  <c r="R474" i="1"/>
  <c r="R470" i="1"/>
  <c r="R471" i="1"/>
  <c r="R472" i="1"/>
  <c r="R469" i="1"/>
  <c r="R488" i="1"/>
  <c r="R490" i="1"/>
  <c r="R492" i="1"/>
  <c r="R493" i="1"/>
  <c r="R494" i="1"/>
  <c r="R495" i="1"/>
  <c r="R496" i="1"/>
  <c r="R497" i="1"/>
  <c r="R500" i="1"/>
  <c r="R501" i="1"/>
  <c r="R502" i="1"/>
  <c r="R503" i="1"/>
  <c r="R504" i="1"/>
  <c r="R505" i="1"/>
  <c r="R507" i="1"/>
  <c r="R508" i="1"/>
  <c r="R509" i="1"/>
  <c r="R510" i="1"/>
  <c r="R512" i="1"/>
  <c r="R513" i="1"/>
  <c r="R515" i="1"/>
  <c r="R516" i="1"/>
  <c r="R517" i="1"/>
  <c r="R518" i="1"/>
  <c r="R519" i="1"/>
  <c r="R520" i="1"/>
  <c r="R521" i="1"/>
  <c r="R522" i="1"/>
  <c r="R524" i="1"/>
  <c r="R525" i="1"/>
  <c r="R526" i="1"/>
  <c r="R528" i="1"/>
  <c r="R532" i="1"/>
  <c r="R533" i="1"/>
  <c r="R534" i="1"/>
  <c r="R536" i="1"/>
  <c r="R538" i="1"/>
  <c r="R539" i="1"/>
  <c r="R540" i="1"/>
  <c r="R543" i="1"/>
  <c r="R544" i="1"/>
  <c r="R545" i="1"/>
  <c r="R546" i="1"/>
  <c r="R547" i="1"/>
  <c r="R549" i="1"/>
  <c r="R550" i="1"/>
  <c r="R551" i="1"/>
  <c r="R552" i="1"/>
  <c r="R554" i="1"/>
  <c r="R556" i="1"/>
  <c r="R557" i="1"/>
  <c r="R558" i="1"/>
  <c r="R559" i="1"/>
  <c r="R561" i="1"/>
  <c r="R562" i="1"/>
  <c r="R564" i="1"/>
  <c r="R475" i="1"/>
  <c r="R476" i="1"/>
  <c r="R477" i="1"/>
  <c r="R478" i="1"/>
  <c r="R479" i="1"/>
  <c r="R481" i="1"/>
  <c r="R482" i="1"/>
  <c r="R483" i="1"/>
  <c r="R484" i="1"/>
  <c r="R486" i="1"/>
  <c r="R473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469" i="1"/>
  <c r="G413" i="3"/>
  <c r="G411" i="3"/>
  <c r="G346" i="3"/>
  <c r="G347" i="3"/>
  <c r="G348" i="3"/>
  <c r="G349" i="3"/>
  <c r="G351" i="3"/>
  <c r="G352" i="3"/>
  <c r="G353" i="3"/>
  <c r="G354" i="3"/>
  <c r="G355" i="3"/>
  <c r="G357" i="3"/>
  <c r="G358" i="3"/>
  <c r="G359" i="3"/>
  <c r="G360" i="3"/>
  <c r="G362" i="3"/>
  <c r="G363" i="3"/>
  <c r="G364" i="3"/>
  <c r="G365" i="3"/>
  <c r="G366" i="3"/>
  <c r="G367" i="3"/>
  <c r="G369" i="3"/>
  <c r="G370" i="3"/>
  <c r="G371" i="3"/>
  <c r="G372" i="3"/>
  <c r="G373" i="3"/>
  <c r="G374" i="3"/>
  <c r="G376" i="3"/>
  <c r="G377" i="3"/>
  <c r="G378" i="3"/>
  <c r="G379" i="3"/>
  <c r="G380" i="3"/>
  <c r="G381" i="3"/>
  <c r="G383" i="3"/>
  <c r="G384" i="3"/>
  <c r="G385" i="3"/>
  <c r="G386" i="3"/>
  <c r="G388" i="3"/>
  <c r="G389" i="3"/>
  <c r="G390" i="3"/>
  <c r="G391" i="3"/>
  <c r="G393" i="3"/>
  <c r="G394" i="3"/>
  <c r="G395" i="3"/>
  <c r="G396" i="3"/>
  <c r="G397" i="3"/>
  <c r="G399" i="3"/>
  <c r="G400" i="3"/>
  <c r="G401" i="3"/>
  <c r="G402" i="3"/>
  <c r="G403" i="3"/>
  <c r="G404" i="3"/>
  <c r="G406" i="3"/>
  <c r="G407" i="3"/>
  <c r="G408" i="3"/>
  <c r="G410" i="3"/>
  <c r="G414" i="3"/>
  <c r="G415" i="3"/>
  <c r="G416" i="3"/>
  <c r="G418" i="3"/>
  <c r="G419" i="3"/>
  <c r="G421" i="3"/>
  <c r="G422" i="3"/>
  <c r="G423" i="3"/>
  <c r="G424" i="3"/>
  <c r="G426" i="3"/>
  <c r="G427" i="3"/>
  <c r="G428" i="3"/>
  <c r="G430" i="3"/>
  <c r="G431" i="3"/>
  <c r="G433" i="3"/>
  <c r="G434" i="3"/>
  <c r="G435" i="3"/>
  <c r="G436" i="3"/>
  <c r="G438" i="3"/>
  <c r="G439" i="3"/>
  <c r="G440" i="3"/>
  <c r="G442" i="3"/>
  <c r="G443" i="3"/>
  <c r="G445" i="3"/>
  <c r="G446" i="3"/>
  <c r="G447" i="3"/>
  <c r="G449" i="3"/>
  <c r="G450" i="3"/>
  <c r="G451" i="3"/>
  <c r="G453" i="3"/>
  <c r="G454" i="3"/>
  <c r="G456" i="3"/>
  <c r="G458" i="3"/>
  <c r="G460" i="3"/>
  <c r="G461" i="3"/>
  <c r="R463" i="1"/>
  <c r="R464" i="1"/>
  <c r="R465" i="1"/>
  <c r="R462" i="1"/>
  <c r="R457" i="1"/>
  <c r="R458" i="1"/>
  <c r="R459" i="1"/>
  <c r="R456" i="1"/>
  <c r="R452" i="1"/>
  <c r="R451" i="1"/>
  <c r="R446" i="1"/>
  <c r="R443" i="1"/>
  <c r="R425" i="1"/>
  <c r="R426" i="1"/>
  <c r="R424" i="1"/>
  <c r="R419" i="1"/>
  <c r="R418" i="1"/>
  <c r="O416" i="1"/>
  <c r="R416" i="1" s="1"/>
  <c r="R414" i="1"/>
  <c r="R411" i="1"/>
  <c r="R406" i="1"/>
  <c r="R401" i="1"/>
  <c r="R395" i="1"/>
  <c r="R394" i="1"/>
  <c r="R390" i="1"/>
  <c r="R391" i="1"/>
  <c r="R389" i="1"/>
  <c r="R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385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6" i="1"/>
  <c r="R387" i="1"/>
  <c r="R388" i="1"/>
  <c r="R392" i="1"/>
  <c r="R393" i="1"/>
  <c r="R396" i="1"/>
  <c r="R397" i="1"/>
  <c r="R398" i="1"/>
  <c r="R399" i="1"/>
  <c r="R400" i="1"/>
  <c r="R402" i="1"/>
  <c r="R403" i="1"/>
  <c r="R404" i="1"/>
  <c r="R405" i="1"/>
  <c r="R407" i="1"/>
  <c r="R408" i="1"/>
  <c r="R409" i="1"/>
  <c r="R410" i="1"/>
  <c r="R412" i="1"/>
  <c r="R413" i="1"/>
  <c r="R415" i="1"/>
  <c r="R417" i="1"/>
  <c r="R420" i="1"/>
  <c r="R421" i="1"/>
  <c r="R422" i="1"/>
  <c r="R423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4" i="1"/>
  <c r="R445" i="1"/>
  <c r="R447" i="1"/>
  <c r="R448" i="1"/>
  <c r="R449" i="1"/>
  <c r="R450" i="1"/>
  <c r="R453" i="1"/>
  <c r="R454" i="1"/>
  <c r="R455" i="1"/>
  <c r="R460" i="1"/>
  <c r="R461" i="1"/>
  <c r="R466" i="1"/>
  <c r="R348" i="1"/>
  <c r="G338" i="3"/>
  <c r="G276" i="3"/>
  <c r="G277" i="3"/>
  <c r="G278" i="3"/>
  <c r="G279" i="3"/>
  <c r="G280" i="3"/>
  <c r="G282" i="3"/>
  <c r="G283" i="3"/>
  <c r="G284" i="3"/>
  <c r="G286" i="3"/>
  <c r="G287" i="3"/>
  <c r="G289" i="3"/>
  <c r="G290" i="3"/>
  <c r="G291" i="3"/>
  <c r="G293" i="3"/>
  <c r="G294" i="3"/>
  <c r="G295" i="3"/>
  <c r="G296" i="3"/>
  <c r="G297" i="3"/>
  <c r="G300" i="3"/>
  <c r="G302" i="3"/>
  <c r="G303" i="3"/>
  <c r="G305" i="3"/>
  <c r="G306" i="3"/>
  <c r="G307" i="3"/>
  <c r="G309" i="3"/>
  <c r="G310" i="3"/>
  <c r="G311" i="3"/>
  <c r="G312" i="3"/>
  <c r="G313" i="3"/>
  <c r="G315" i="3"/>
  <c r="G316" i="3"/>
  <c r="G317" i="3"/>
  <c r="G318" i="3"/>
  <c r="G319" i="3"/>
  <c r="G320" i="3"/>
  <c r="G321" i="3"/>
  <c r="G323" i="3"/>
  <c r="G324" i="3"/>
  <c r="G325" i="3"/>
  <c r="G326" i="3"/>
  <c r="G327" i="3"/>
  <c r="G329" i="3"/>
  <c r="G330" i="3"/>
  <c r="G331" i="3"/>
  <c r="G332" i="3"/>
  <c r="G333" i="3"/>
  <c r="G334" i="3"/>
  <c r="G335" i="3"/>
  <c r="G337" i="3"/>
  <c r="G339" i="3"/>
  <c r="G340" i="3"/>
  <c r="G341" i="3"/>
  <c r="G343" i="3"/>
  <c r="G273" i="3"/>
  <c r="S345" i="1"/>
  <c r="S343" i="1"/>
  <c r="S340" i="1"/>
  <c r="S336" i="1"/>
  <c r="S330" i="1"/>
  <c r="S331" i="1"/>
  <c r="S332" i="1"/>
  <c r="S333" i="1"/>
  <c r="S334" i="1"/>
  <c r="S329" i="1"/>
  <c r="S322" i="1"/>
  <c r="S323" i="1"/>
  <c r="S324" i="1"/>
  <c r="S325" i="1"/>
  <c r="S326" i="1"/>
  <c r="S321" i="1"/>
  <c r="S312" i="1"/>
  <c r="S313" i="1"/>
  <c r="S314" i="1"/>
  <c r="S315" i="1"/>
  <c r="S316" i="1"/>
  <c r="S317" i="1"/>
  <c r="S311" i="1"/>
  <c r="S304" i="1"/>
  <c r="S305" i="1"/>
  <c r="S306" i="1"/>
  <c r="S307" i="1"/>
  <c r="S308" i="1"/>
  <c r="S309" i="1"/>
  <c r="S303" i="1"/>
  <c r="S302" i="1"/>
  <c r="S298" i="1"/>
  <c r="S295" i="1"/>
  <c r="S294" i="1"/>
  <c r="S292" i="1"/>
  <c r="S291" i="1"/>
  <c r="S287" i="1"/>
  <c r="S288" i="1"/>
  <c r="S289" i="1"/>
  <c r="S286" i="1"/>
  <c r="S284" i="1"/>
  <c r="S278" i="1"/>
  <c r="S275" i="1"/>
  <c r="S276" i="1"/>
  <c r="S277" i="1"/>
  <c r="S279" i="1"/>
  <c r="S280" i="1"/>
  <c r="S281" i="1"/>
  <c r="S282" i="1"/>
  <c r="S283" i="1"/>
  <c r="S285" i="1"/>
  <c r="S290" i="1"/>
  <c r="S293" i="1"/>
  <c r="S296" i="1"/>
  <c r="S297" i="1"/>
  <c r="S299" i="1"/>
  <c r="S301" i="1"/>
  <c r="S310" i="1"/>
  <c r="S318" i="1"/>
  <c r="S319" i="1"/>
  <c r="S320" i="1"/>
  <c r="S327" i="1"/>
  <c r="S328" i="1"/>
  <c r="S335" i="1"/>
  <c r="S337" i="1"/>
  <c r="S338" i="1"/>
  <c r="S339" i="1"/>
  <c r="S341" i="1"/>
  <c r="S342" i="1"/>
  <c r="S344" i="1"/>
  <c r="S346" i="1"/>
  <c r="S274" i="1"/>
  <c r="Q275" i="1"/>
  <c r="Q276" i="1"/>
  <c r="Q277" i="1"/>
  <c r="Q279" i="1"/>
  <c r="Q280" i="1"/>
  <c r="Q281" i="1"/>
  <c r="Q282" i="1"/>
  <c r="Q283" i="1"/>
  <c r="Q285" i="1"/>
  <c r="Q290" i="1"/>
  <c r="Q293" i="1"/>
  <c r="Q296" i="1"/>
  <c r="Q297" i="1"/>
  <c r="Q299" i="1"/>
  <c r="Q301" i="1"/>
  <c r="Q310" i="1"/>
  <c r="Q318" i="1"/>
  <c r="Q319" i="1"/>
  <c r="Q320" i="1"/>
  <c r="Q327" i="1"/>
  <c r="Q328" i="1"/>
  <c r="Q335" i="1"/>
  <c r="Q337" i="1"/>
  <c r="Q338" i="1"/>
  <c r="Q339" i="1"/>
  <c r="Q341" i="1"/>
  <c r="Q342" i="1"/>
  <c r="Q344" i="1"/>
  <c r="Q346" i="1"/>
  <c r="Q274" i="1"/>
  <c r="R284" i="1"/>
  <c r="R286" i="1"/>
  <c r="R287" i="1"/>
  <c r="R288" i="1"/>
  <c r="R289" i="1"/>
  <c r="R291" i="1"/>
  <c r="R292" i="1"/>
  <c r="R294" i="1"/>
  <c r="R295" i="1"/>
  <c r="R298" i="1"/>
  <c r="R302" i="1"/>
  <c r="R303" i="1"/>
  <c r="R304" i="1"/>
  <c r="R305" i="1"/>
  <c r="R306" i="1"/>
  <c r="R307" i="1"/>
  <c r="R308" i="1"/>
  <c r="R309" i="1"/>
  <c r="R311" i="1"/>
  <c r="R312" i="1"/>
  <c r="R313" i="1"/>
  <c r="R314" i="1"/>
  <c r="R315" i="1"/>
  <c r="R316" i="1"/>
  <c r="R317" i="1"/>
  <c r="R321" i="1"/>
  <c r="R322" i="1"/>
  <c r="R323" i="1"/>
  <c r="R324" i="1"/>
  <c r="R325" i="1"/>
  <c r="R326" i="1"/>
  <c r="R329" i="1"/>
  <c r="R330" i="1"/>
  <c r="R331" i="1"/>
  <c r="R332" i="1"/>
  <c r="R333" i="1"/>
  <c r="R334" i="1"/>
  <c r="R336" i="1"/>
  <c r="R340" i="1"/>
  <c r="R343" i="1"/>
  <c r="R345" i="1"/>
  <c r="R278" i="1"/>
  <c r="G270" i="3"/>
  <c r="G126" i="3"/>
  <c r="G128" i="3"/>
  <c r="G129" i="3"/>
  <c r="G130" i="3"/>
  <c r="G132" i="3"/>
  <c r="G133" i="3"/>
  <c r="G134" i="3"/>
  <c r="G135" i="3"/>
  <c r="G136" i="3"/>
  <c r="G138" i="3"/>
  <c r="G139" i="3"/>
  <c r="G140" i="3"/>
  <c r="G141" i="3"/>
  <c r="G142" i="3"/>
  <c r="G143" i="3"/>
  <c r="G145" i="3"/>
  <c r="G146" i="3"/>
  <c r="G147" i="3"/>
  <c r="G148" i="3"/>
  <c r="G149" i="3"/>
  <c r="G150" i="3"/>
  <c r="G151" i="3"/>
  <c r="G153" i="3"/>
  <c r="G154" i="3"/>
  <c r="G155" i="3"/>
  <c r="G156" i="3"/>
  <c r="G158" i="3"/>
  <c r="G159" i="3"/>
  <c r="G160" i="3"/>
  <c r="G161" i="3"/>
  <c r="G162" i="3"/>
  <c r="G163" i="3"/>
  <c r="G165" i="3"/>
  <c r="G166" i="3"/>
  <c r="G168" i="3"/>
  <c r="G169" i="3"/>
  <c r="G170" i="3"/>
  <c r="G171" i="3"/>
  <c r="G172" i="3"/>
  <c r="G174" i="3"/>
  <c r="G175" i="3"/>
  <c r="G177" i="3"/>
  <c r="G178" i="3"/>
  <c r="G179" i="3"/>
  <c r="G180" i="3"/>
  <c r="G182" i="3"/>
  <c r="G183" i="3"/>
  <c r="G184" i="3"/>
  <c r="G185" i="3"/>
  <c r="G186" i="3"/>
  <c r="G187" i="3"/>
  <c r="G188" i="3"/>
  <c r="G189" i="3"/>
  <c r="G190" i="3"/>
  <c r="G192" i="3"/>
  <c r="G193" i="3"/>
  <c r="G194" i="3"/>
  <c r="G195" i="3"/>
  <c r="G196" i="3"/>
  <c r="G197" i="3"/>
  <c r="G198" i="3"/>
  <c r="G199" i="3"/>
  <c r="G200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6" i="3"/>
  <c r="G217" i="3"/>
  <c r="G218" i="3"/>
  <c r="G219" i="3"/>
  <c r="G220" i="3"/>
  <c r="G221" i="3"/>
  <c r="G222" i="3"/>
  <c r="G223" i="3"/>
  <c r="G225" i="3"/>
  <c r="G226" i="3"/>
  <c r="G227" i="3"/>
  <c r="G228" i="3"/>
  <c r="G229" i="3"/>
  <c r="G230" i="3"/>
  <c r="G231" i="3"/>
  <c r="G233" i="3"/>
  <c r="G234" i="3"/>
  <c r="G235" i="3"/>
  <c r="G236" i="3"/>
  <c r="G237" i="3"/>
  <c r="G239" i="3"/>
  <c r="G240" i="3"/>
  <c r="G241" i="3"/>
  <c r="G243" i="3"/>
  <c r="G245" i="3"/>
  <c r="G246" i="3"/>
  <c r="G247" i="3"/>
  <c r="G248" i="3"/>
  <c r="G250" i="3"/>
  <c r="G251" i="3"/>
  <c r="G253" i="3"/>
  <c r="G255" i="3"/>
  <c r="G256" i="3"/>
  <c r="G257" i="3"/>
  <c r="G259" i="3"/>
  <c r="G261" i="3"/>
  <c r="G263" i="3"/>
  <c r="G264" i="3"/>
  <c r="G265" i="3"/>
  <c r="G266" i="3"/>
  <c r="G268" i="3"/>
  <c r="G269" i="3"/>
  <c r="G124" i="3"/>
  <c r="AD3" i="1"/>
  <c r="S263" i="1"/>
  <c r="S264" i="1"/>
  <c r="S265" i="1"/>
  <c r="S266" i="1"/>
  <c r="S267" i="1"/>
  <c r="S268" i="1"/>
  <c r="S269" i="1"/>
  <c r="S270" i="1"/>
  <c r="S271" i="1"/>
  <c r="S272" i="1"/>
  <c r="S262" i="1"/>
  <c r="S258" i="1"/>
  <c r="S256" i="1"/>
  <c r="S253" i="1"/>
  <c r="S238" i="1"/>
  <c r="S233" i="1"/>
  <c r="S230" i="1"/>
  <c r="S221" i="1"/>
  <c r="S219" i="1"/>
  <c r="S215" i="1"/>
  <c r="S213" i="1"/>
  <c r="S175" i="1"/>
  <c r="S126" i="1"/>
  <c r="S125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4" i="1"/>
  <c r="S216" i="1"/>
  <c r="S217" i="1"/>
  <c r="S218" i="1"/>
  <c r="S220" i="1"/>
  <c r="S222" i="1"/>
  <c r="S223" i="1"/>
  <c r="S224" i="1"/>
  <c r="S225" i="1"/>
  <c r="S226" i="1"/>
  <c r="S227" i="1"/>
  <c r="S228" i="1"/>
  <c r="S229" i="1"/>
  <c r="S231" i="1"/>
  <c r="S232" i="1"/>
  <c r="S234" i="1"/>
  <c r="S235" i="1"/>
  <c r="S236" i="1"/>
  <c r="S237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4" i="1"/>
  <c r="S255" i="1"/>
  <c r="S257" i="1"/>
  <c r="S259" i="1"/>
  <c r="S260" i="1"/>
  <c r="S261" i="1"/>
  <c r="S124" i="1"/>
  <c r="R125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4" i="1"/>
  <c r="R216" i="1"/>
  <c r="R217" i="1"/>
  <c r="R218" i="1"/>
  <c r="R220" i="1"/>
  <c r="R222" i="1"/>
  <c r="R223" i="1"/>
  <c r="R224" i="1"/>
  <c r="R225" i="1"/>
  <c r="R226" i="1"/>
  <c r="R227" i="1"/>
  <c r="R228" i="1"/>
  <c r="R229" i="1"/>
  <c r="R231" i="1"/>
  <c r="R232" i="1"/>
  <c r="R234" i="1"/>
  <c r="R235" i="1"/>
  <c r="R236" i="1"/>
  <c r="R237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4" i="1"/>
  <c r="R255" i="1"/>
  <c r="R257" i="1"/>
  <c r="R259" i="1"/>
  <c r="R260" i="1"/>
  <c r="R261" i="1"/>
  <c r="R124" i="1"/>
  <c r="AE90" i="1" l="1"/>
  <c r="AE119" i="1"/>
  <c r="AE118" i="1"/>
  <c r="AE117" i="1"/>
  <c r="AE108" i="1"/>
  <c r="AE107" i="1"/>
  <c r="AE106" i="1"/>
  <c r="AE100" i="1"/>
  <c r="AE99" i="1"/>
  <c r="AE98" i="1"/>
  <c r="AE95" i="1"/>
  <c r="AE94" i="1"/>
  <c r="AE93" i="1"/>
  <c r="AE87" i="1"/>
  <c r="AE86" i="1"/>
  <c r="AE85" i="1"/>
  <c r="AE76" i="1"/>
  <c r="AE75" i="1"/>
  <c r="AE74" i="1"/>
  <c r="AE67" i="1"/>
  <c r="AE66" i="1"/>
  <c r="AE65" i="1"/>
  <c r="AE60" i="1"/>
  <c r="AE59" i="1"/>
  <c r="AE58" i="1"/>
  <c r="AE53" i="1"/>
  <c r="AE52" i="1"/>
  <c r="AE51" i="1"/>
  <c r="AE48" i="1"/>
  <c r="AE45" i="1"/>
  <c r="AE44" i="1"/>
  <c r="AE43" i="1"/>
  <c r="AE40" i="1"/>
  <c r="AE39" i="1"/>
  <c r="AE38" i="1"/>
  <c r="AE36" i="1"/>
  <c r="AE35" i="1"/>
  <c r="AE34" i="1"/>
  <c r="AE29" i="1"/>
  <c r="AE28" i="1"/>
  <c r="AE27" i="1"/>
  <c r="AE23" i="1"/>
  <c r="AE22" i="1"/>
  <c r="AE21" i="1"/>
  <c r="AE17" i="1"/>
  <c r="AE16" i="1"/>
  <c r="AE15" i="1"/>
  <c r="AE10" i="1"/>
  <c r="AE9" i="1"/>
  <c r="AE8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I22" i="1" l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D88" i="1"/>
  <c r="AD90" i="1"/>
  <c r="AD92" i="1"/>
  <c r="AD85" i="1"/>
  <c r="AD83" i="1"/>
  <c r="AD74" i="1"/>
  <c r="AD72" i="1"/>
  <c r="AD65" i="1"/>
  <c r="AD58" i="1"/>
  <c r="AD51" i="1"/>
  <c r="AD49" i="1"/>
  <c r="AD44" i="1"/>
  <c r="AD39" i="1"/>
  <c r="AD94" i="1"/>
  <c r="AD101" i="1"/>
  <c r="AD114" i="1"/>
  <c r="AD121" i="1"/>
  <c r="AD14" i="1"/>
  <c r="AD20" i="1"/>
  <c r="Z3" i="1"/>
  <c r="Z4" i="1"/>
  <c r="AD4" i="1" s="1"/>
  <c r="AI3" i="1" s="1"/>
  <c r="Z5" i="1"/>
  <c r="AD5" i="1" s="1"/>
  <c r="Z6" i="1"/>
  <c r="AD6" i="1" s="1"/>
  <c r="AI4" i="1" s="1"/>
  <c r="Z7" i="1"/>
  <c r="AD7" i="1" s="1"/>
  <c r="Z8" i="1"/>
  <c r="AD8" i="1" s="1"/>
  <c r="Z9" i="1"/>
  <c r="AD9" i="1" s="1"/>
  <c r="Z10" i="1"/>
  <c r="AD10" i="1" s="1"/>
  <c r="Z11" i="1"/>
  <c r="AD11" i="1" s="1"/>
  <c r="Z12" i="1"/>
  <c r="AD12" i="1" s="1"/>
  <c r="Z13" i="1"/>
  <c r="AD13" i="1" s="1"/>
  <c r="Z14" i="1"/>
  <c r="Z15" i="1"/>
  <c r="AD15" i="1" s="1"/>
  <c r="Z16" i="1"/>
  <c r="AD16" i="1" s="1"/>
  <c r="Z17" i="1"/>
  <c r="AD17" i="1" s="1"/>
  <c r="Z18" i="1"/>
  <c r="AD18" i="1" s="1"/>
  <c r="Z19" i="1"/>
  <c r="AD19" i="1" s="1"/>
  <c r="Z20" i="1"/>
  <c r="Z21" i="1"/>
  <c r="AD21" i="1" s="1"/>
  <c r="Z22" i="1"/>
  <c r="AD22" i="1" s="1"/>
  <c r="Z23" i="1"/>
  <c r="AD23" i="1" s="1"/>
  <c r="Z24" i="1"/>
  <c r="AD24" i="1" s="1"/>
  <c r="Z25" i="1"/>
  <c r="AD25" i="1" s="1"/>
  <c r="Z26" i="1"/>
  <c r="AD26" i="1" s="1"/>
  <c r="Z27" i="1"/>
  <c r="AD27" i="1" s="1"/>
  <c r="Z28" i="1"/>
  <c r="AD28" i="1" s="1"/>
  <c r="Z29" i="1"/>
  <c r="AD29" i="1" s="1"/>
  <c r="Z30" i="1"/>
  <c r="AD30" i="1" s="1"/>
  <c r="Z31" i="1"/>
  <c r="AD31" i="1" s="1"/>
  <c r="Z32" i="1"/>
  <c r="AD32" i="1" s="1"/>
  <c r="Z33" i="1"/>
  <c r="AD33" i="1" s="1"/>
  <c r="Z34" i="1"/>
  <c r="AD34" i="1" s="1"/>
  <c r="Z35" i="1"/>
  <c r="AD35" i="1" s="1"/>
  <c r="Z36" i="1"/>
  <c r="AD36" i="1" s="1"/>
  <c r="Z37" i="1"/>
  <c r="AD37" i="1" s="1"/>
  <c r="Z38" i="1"/>
  <c r="AD38" i="1" s="1"/>
  <c r="Z39" i="1"/>
  <c r="Z40" i="1"/>
  <c r="AD40" i="1" s="1"/>
  <c r="Z41" i="1"/>
  <c r="AD41" i="1" s="1"/>
  <c r="Z42" i="1"/>
  <c r="AD42" i="1" s="1"/>
  <c r="Z43" i="1"/>
  <c r="AD43" i="1" s="1"/>
  <c r="Z44" i="1"/>
  <c r="Z45" i="1"/>
  <c r="AD45" i="1" s="1"/>
  <c r="Z46" i="1"/>
  <c r="AD46" i="1" s="1"/>
  <c r="Z47" i="1"/>
  <c r="AD47" i="1" s="1"/>
  <c r="Z48" i="1"/>
  <c r="AD48" i="1" s="1"/>
  <c r="Z49" i="1"/>
  <c r="Z50" i="1"/>
  <c r="AD50" i="1" s="1"/>
  <c r="Z51" i="1"/>
  <c r="Z52" i="1"/>
  <c r="AD52" i="1" s="1"/>
  <c r="Z53" i="1"/>
  <c r="AD53" i="1" s="1"/>
  <c r="Z54" i="1"/>
  <c r="AD54" i="1" s="1"/>
  <c r="Z55" i="1"/>
  <c r="AD55" i="1" s="1"/>
  <c r="Z56" i="1"/>
  <c r="AD56" i="1" s="1"/>
  <c r="Z57" i="1"/>
  <c r="AD57" i="1" s="1"/>
  <c r="Z58" i="1"/>
  <c r="Z59" i="1"/>
  <c r="AD59" i="1" s="1"/>
  <c r="Z60" i="1"/>
  <c r="AD60" i="1" s="1"/>
  <c r="Z61" i="1"/>
  <c r="AD61" i="1" s="1"/>
  <c r="Z62" i="1"/>
  <c r="AD62" i="1" s="1"/>
  <c r="Z63" i="1"/>
  <c r="AD63" i="1" s="1"/>
  <c r="Z64" i="1"/>
  <c r="AD64" i="1" s="1"/>
  <c r="Z65" i="1"/>
  <c r="Z66" i="1"/>
  <c r="AD66" i="1" s="1"/>
  <c r="Z67" i="1"/>
  <c r="AD67" i="1" s="1"/>
  <c r="Z68" i="1"/>
  <c r="AD68" i="1" s="1"/>
  <c r="Z69" i="1"/>
  <c r="AD69" i="1" s="1"/>
  <c r="Z70" i="1"/>
  <c r="AD70" i="1" s="1"/>
  <c r="Z71" i="1"/>
  <c r="AD71" i="1" s="1"/>
  <c r="Z72" i="1"/>
  <c r="Z73" i="1"/>
  <c r="AD73" i="1" s="1"/>
  <c r="Z74" i="1"/>
  <c r="Z75" i="1"/>
  <c r="AD75" i="1" s="1"/>
  <c r="Z76" i="1"/>
  <c r="AD76" i="1" s="1"/>
  <c r="Z77" i="1"/>
  <c r="AD77" i="1" s="1"/>
  <c r="Z78" i="1"/>
  <c r="AD78" i="1" s="1"/>
  <c r="Z79" i="1"/>
  <c r="AD79" i="1" s="1"/>
  <c r="Z80" i="1"/>
  <c r="AD80" i="1" s="1"/>
  <c r="Z81" i="1"/>
  <c r="AD81" i="1" s="1"/>
  <c r="Z82" i="1"/>
  <c r="AD82" i="1" s="1"/>
  <c r="Z83" i="1"/>
  <c r="Z84" i="1"/>
  <c r="AD84" i="1" s="1"/>
  <c r="Z85" i="1"/>
  <c r="Z86" i="1"/>
  <c r="AD86" i="1" s="1"/>
  <c r="Z87" i="1"/>
  <c r="AD87" i="1" s="1"/>
  <c r="Z88" i="1"/>
  <c r="Z89" i="1"/>
  <c r="AD89" i="1" s="1"/>
  <c r="Z90" i="1"/>
  <c r="Z91" i="1"/>
  <c r="AD91" i="1" s="1"/>
  <c r="Z92" i="1"/>
  <c r="Z93" i="1"/>
  <c r="AD93" i="1" s="1"/>
  <c r="Z94" i="1"/>
  <c r="Z95" i="1"/>
  <c r="AD95" i="1" s="1"/>
  <c r="Z96" i="1"/>
  <c r="AD96" i="1" s="1"/>
  <c r="Z97" i="1"/>
  <c r="AD97" i="1" s="1"/>
  <c r="Z98" i="1"/>
  <c r="AD98" i="1" s="1"/>
  <c r="Z99" i="1"/>
  <c r="AD99" i="1" s="1"/>
  <c r="Z100" i="1"/>
  <c r="AD100" i="1" s="1"/>
  <c r="Z101" i="1"/>
  <c r="Z102" i="1"/>
  <c r="AD102" i="1" s="1"/>
  <c r="Z103" i="1"/>
  <c r="AD103" i="1" s="1"/>
  <c r="Z104" i="1"/>
  <c r="AD104" i="1" s="1"/>
  <c r="Z105" i="1"/>
  <c r="AD105" i="1" s="1"/>
  <c r="Z106" i="1"/>
  <c r="AD106" i="1" s="1"/>
  <c r="Z107" i="1"/>
  <c r="AD107" i="1" s="1"/>
  <c r="Z108" i="1"/>
  <c r="AD108" i="1" s="1"/>
  <c r="Z109" i="1"/>
  <c r="AD109" i="1" s="1"/>
  <c r="Z110" i="1"/>
  <c r="AD110" i="1" s="1"/>
  <c r="Z111" i="1"/>
  <c r="AD111" i="1" s="1"/>
  <c r="Z112" i="1"/>
  <c r="AD112" i="1" s="1"/>
  <c r="Z113" i="1"/>
  <c r="AD113" i="1" s="1"/>
  <c r="Z114" i="1"/>
  <c r="Z115" i="1"/>
  <c r="AD115" i="1" s="1"/>
  <c r="Z116" i="1"/>
  <c r="AD116" i="1" s="1"/>
  <c r="Z117" i="1"/>
  <c r="AD117" i="1" s="1"/>
  <c r="Z118" i="1"/>
  <c r="AD118" i="1" s="1"/>
  <c r="Z119" i="1"/>
  <c r="AD119" i="1" s="1"/>
  <c r="Z120" i="1"/>
  <c r="AD120" i="1" s="1"/>
  <c r="Z121" i="1"/>
  <c r="Z122" i="1"/>
  <c r="AD122" i="1" s="1"/>
  <c r="Z2" i="1"/>
  <c r="Q2" i="1"/>
  <c r="S2" i="1" s="1"/>
  <c r="R14" i="1"/>
  <c r="S14" i="1" s="1"/>
  <c r="R25" i="1"/>
  <c r="S25" i="1" s="1"/>
  <c r="R27" i="1"/>
  <c r="S27" i="1" s="1"/>
  <c r="R28" i="1"/>
  <c r="S28" i="1" s="1"/>
  <c r="R37" i="1"/>
  <c r="S37" i="1" s="1"/>
  <c r="R43" i="1"/>
  <c r="S43" i="1" s="1"/>
  <c r="R55" i="1"/>
  <c r="S55" i="1" s="1"/>
  <c r="R63" i="1"/>
  <c r="S63" i="1" s="1"/>
  <c r="R79" i="1"/>
  <c r="S79" i="1" s="1"/>
  <c r="R83" i="1"/>
  <c r="S83" i="1" s="1"/>
  <c r="R86" i="1"/>
  <c r="S86" i="1" s="1"/>
  <c r="R87" i="1"/>
  <c r="S87" i="1" s="1"/>
  <c r="R90" i="1"/>
  <c r="S90" i="1" s="1"/>
  <c r="R100" i="1"/>
  <c r="S100" i="1" s="1"/>
  <c r="R115" i="1"/>
  <c r="S115" i="1" s="1"/>
  <c r="R116" i="1"/>
  <c r="S116" i="1" s="1"/>
  <c r="R4" i="1"/>
  <c r="S4" i="1" s="1"/>
  <c r="R5" i="1"/>
  <c r="S5" i="1" s="1"/>
  <c r="R6" i="1"/>
  <c r="S6" i="1" s="1"/>
  <c r="R8" i="1"/>
  <c r="S8" i="1" s="1"/>
  <c r="R3" i="1"/>
  <c r="S3" i="1" s="1"/>
  <c r="Q7" i="1"/>
  <c r="S7" i="1" s="1"/>
  <c r="Q9" i="1"/>
  <c r="S9" i="1" s="1"/>
  <c r="Q10" i="1"/>
  <c r="S10" i="1" s="1"/>
  <c r="Q11" i="1"/>
  <c r="S11" i="1" s="1"/>
  <c r="Q12" i="1"/>
  <c r="S12" i="1" s="1"/>
  <c r="Q13" i="1"/>
  <c r="S13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6" i="1"/>
  <c r="S26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8" i="1"/>
  <c r="S38" i="1" s="1"/>
  <c r="Q39" i="1"/>
  <c r="S39" i="1" s="1"/>
  <c r="Q40" i="1"/>
  <c r="S40" i="1" s="1"/>
  <c r="Q41" i="1"/>
  <c r="S41" i="1" s="1"/>
  <c r="Q42" i="1"/>
  <c r="S42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80" i="1"/>
  <c r="S80" i="1" s="1"/>
  <c r="Q81" i="1"/>
  <c r="S81" i="1" s="1"/>
  <c r="Q82" i="1"/>
  <c r="S82" i="1" s="1"/>
  <c r="Q84" i="1"/>
  <c r="S84" i="1" s="1"/>
  <c r="Q85" i="1"/>
  <c r="S85" i="1" s="1"/>
  <c r="Q88" i="1"/>
  <c r="S88" i="1" s="1"/>
  <c r="Q89" i="1"/>
  <c r="S89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AI5" i="1" l="1"/>
</calcChain>
</file>

<file path=xl/sharedStrings.xml><?xml version="1.0" encoding="utf-8"?>
<sst xmlns="http://schemas.openxmlformats.org/spreadsheetml/2006/main" count="853" uniqueCount="48">
  <si>
    <t>Provisioning</t>
  </si>
  <si>
    <t>Mammal</t>
  </si>
  <si>
    <t>Ground squirrel</t>
  </si>
  <si>
    <t>Bird</t>
  </si>
  <si>
    <t>Small bird</t>
  </si>
  <si>
    <t>Unknown</t>
  </si>
  <si>
    <t xml:space="preserve">Shorebird </t>
  </si>
  <si>
    <t>Other</t>
  </si>
  <si>
    <t xml:space="preserve">Small  </t>
  </si>
  <si>
    <t>Waterfowl</t>
  </si>
  <si>
    <t>Gosling/duckling (med)</t>
  </si>
  <si>
    <t>Small</t>
  </si>
  <si>
    <t>Medium</t>
  </si>
  <si>
    <t>Year</t>
  </si>
  <si>
    <t>Visit Type</t>
  </si>
  <si>
    <t>Site</t>
  </si>
  <si>
    <t xml:space="preserve">Number of Chicks </t>
  </si>
  <si>
    <t>Date</t>
  </si>
  <si>
    <t>Start</t>
  </si>
  <si>
    <t>Guild</t>
  </si>
  <si>
    <t>BestID</t>
  </si>
  <si>
    <t xml:space="preserve">Delivered Amount </t>
  </si>
  <si>
    <t>Remaining Amount</t>
  </si>
  <si>
    <t xml:space="preserve">End </t>
  </si>
  <si>
    <t>Min</t>
  </si>
  <si>
    <t>Max</t>
  </si>
  <si>
    <t>Male</t>
  </si>
  <si>
    <t>Female</t>
  </si>
  <si>
    <t>END AVE</t>
  </si>
  <si>
    <t>END TIME</t>
  </si>
  <si>
    <t>START TIME</t>
  </si>
  <si>
    <t>IVI (hrs)</t>
  </si>
  <si>
    <t>AVERAGE IVI</t>
  </si>
  <si>
    <t>DATE</t>
  </si>
  <si>
    <t>wondering if average IVI is the best way to go because yeah for sure it's potentially interesting but I think what I care more about (from a variance-sensitivity perspective) is the amount of variance in IVIs i.e., are they consistently bringing prey every 3 hours or are they sparadically bringing prey sometimes 2 hours apart, sometimes 1 hour, sometimes 5 hours... Thoughts?</t>
  </si>
  <si>
    <t>SITE</t>
  </si>
  <si>
    <t>NUMBER OF CHICKS</t>
  </si>
  <si>
    <t>Peregrine falcon</t>
  </si>
  <si>
    <t>Gosling/duckling (small)</t>
  </si>
  <si>
    <t>CHICK NUMBER</t>
  </si>
  <si>
    <t>12:£0:00</t>
  </si>
  <si>
    <t>??</t>
  </si>
  <si>
    <t>11:53:36AM</t>
  </si>
  <si>
    <t>7:44:21PM</t>
  </si>
  <si>
    <t>13:50:00PM</t>
  </si>
  <si>
    <t>AGE OF OLDEST CHICK (days)</t>
  </si>
  <si>
    <t>NUMBER OF PREY DELIVERIES/DAY</t>
  </si>
  <si>
    <t>IVIs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</si>
</sst>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D6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08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5" fontId="0" fillId="0" borderId="0" xfId="0" applyNumberFormat="1" applyFill="1" applyAlignment="1">
      <alignment horizontal="center" vertical="center"/>
    </xf>
    <xf numFmtId="21" fontId="0" fillId="0" borderId="0" xfId="0" applyNumberFormat="1" applyFill="1" applyAlignment="1">
      <alignment horizontal="center" vertical="center"/>
    </xf>
    <xf numFmtId="46" fontId="0" fillId="0" borderId="0" xfId="0" applyNumberForma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/>
    <xf numFmtId="21" fontId="0" fillId="0" borderId="4" xfId="0" applyNumberFormat="1" applyFill="1" applyBorder="1" applyAlignment="1">
      <alignment horizontal="center" vertical="center"/>
    </xf>
    <xf numFmtId="21" fontId="0" fillId="0" borderId="0" xfId="0" applyNumberFormat="1" applyFill="1" applyBorder="1"/>
    <xf numFmtId="21" fontId="0" fillId="0" borderId="5" xfId="0" applyNumberForma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1" fillId="2" borderId="3" xfId="0" applyFont="1" applyFill="1" applyBorder="1" applyAlignment="1">
      <alignment horizontal="center" vertical="center"/>
    </xf>
    <xf numFmtId="15" fontId="0" fillId="2" borderId="4" xfId="0" applyNumberFormat="1" applyFill="1" applyBorder="1" applyAlignment="1">
      <alignment horizontal="center" vertical="center"/>
    </xf>
    <xf numFmtId="21" fontId="0" fillId="2" borderId="0" xfId="0" applyNumberFormat="1" applyFill="1" applyBorder="1"/>
    <xf numFmtId="0" fontId="0" fillId="2" borderId="0" xfId="0" applyFill="1" applyBorder="1"/>
    <xf numFmtId="0" fontId="0" fillId="2" borderId="5" xfId="0" applyFill="1" applyBorder="1"/>
    <xf numFmtId="21" fontId="0" fillId="2" borderId="5" xfId="0" applyNumberFormat="1" applyFill="1" applyBorder="1"/>
    <xf numFmtId="0" fontId="0" fillId="2" borderId="4" xfId="0" applyFill="1" applyBorder="1"/>
    <xf numFmtId="0" fontId="1" fillId="2" borderId="1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1" fontId="0" fillId="0" borderId="0" xfId="0" applyNumberFormat="1" applyFill="1" applyBorder="1" applyAlignment="1">
      <alignment horizontal="center" vertical="center"/>
    </xf>
    <xf numFmtId="21" fontId="1" fillId="2" borderId="0" xfId="0" applyNumberFormat="1" applyFont="1" applyFill="1" applyBorder="1"/>
    <xf numFmtId="21" fontId="0" fillId="0" borderId="0" xfId="0" applyNumberFormat="1"/>
    <xf numFmtId="0" fontId="0" fillId="3" borderId="0" xfId="0" applyFill="1"/>
    <xf numFmtId="0" fontId="0" fillId="4" borderId="0" xfId="0" applyFill="1" applyAlignment="1">
      <alignment horizontal="center" vertical="center"/>
    </xf>
    <xf numFmtId="15" fontId="0" fillId="4" borderId="0" xfId="0" applyNumberFormat="1" applyFill="1" applyAlignment="1">
      <alignment horizontal="center" vertical="center"/>
    </xf>
    <xf numFmtId="21" fontId="0" fillId="4" borderId="0" xfId="0" applyNumberFormat="1" applyFill="1" applyAlignment="1">
      <alignment horizontal="center" vertical="center"/>
    </xf>
    <xf numFmtId="0" fontId="0" fillId="4" borderId="0" xfId="0" applyFill="1"/>
    <xf numFmtId="20" fontId="0" fillId="4" borderId="0" xfId="0" applyNumberFormat="1" applyFill="1" applyAlignment="1">
      <alignment horizontal="center" vertical="center"/>
    </xf>
    <xf numFmtId="21" fontId="0" fillId="4" borderId="0" xfId="0" applyNumberFormat="1" applyFill="1"/>
    <xf numFmtId="0" fontId="0" fillId="0" borderId="0" xfId="0" applyAlignment="1">
      <alignment horizontal="center" vertical="center"/>
    </xf>
    <xf numFmtId="21" fontId="0" fillId="0" borderId="0" xfId="0" applyNumberFormat="1" applyFill="1"/>
    <xf numFmtId="0" fontId="0" fillId="5" borderId="0" xfId="0" applyFill="1" applyAlignment="1">
      <alignment horizontal="center" vertical="center"/>
    </xf>
    <xf numFmtId="21" fontId="0" fillId="5" borderId="0" xfId="0" applyNumberFormat="1" applyFill="1" applyAlignment="1">
      <alignment horizontal="center" vertical="center"/>
    </xf>
    <xf numFmtId="20" fontId="0" fillId="5" borderId="0" xfId="0" applyNumberFormat="1" applyFill="1" applyAlignment="1">
      <alignment horizontal="center" vertical="center"/>
    </xf>
    <xf numFmtId="21" fontId="0" fillId="0" borderId="4" xfId="0" applyNumberFormat="1" applyFill="1" applyBorder="1"/>
    <xf numFmtId="0" fontId="0" fillId="6" borderId="0" xfId="0" applyFill="1" applyAlignment="1">
      <alignment horizontal="center" vertical="center"/>
    </xf>
    <xf numFmtId="21" fontId="0" fillId="6" borderId="0" xfId="0" applyNumberFormat="1" applyFill="1" applyAlignment="1">
      <alignment horizontal="center" vertical="center"/>
    </xf>
    <xf numFmtId="0" fontId="0" fillId="6" borderId="0" xfId="0" applyFill="1"/>
    <xf numFmtId="21" fontId="0" fillId="6" borderId="0" xfId="0" applyNumberFormat="1" applyFill="1"/>
    <xf numFmtId="0" fontId="0" fillId="7" borderId="0" xfId="0" applyFill="1" applyAlignment="1">
      <alignment horizontal="center" vertical="center"/>
    </xf>
    <xf numFmtId="21" fontId="0" fillId="7" borderId="0" xfId="0" applyNumberFormat="1" applyFill="1" applyAlignment="1">
      <alignment horizontal="center" vertical="center"/>
    </xf>
    <xf numFmtId="21" fontId="0" fillId="7" borderId="0" xfId="0" applyNumberFormat="1" applyFill="1"/>
    <xf numFmtId="0" fontId="0" fillId="7" borderId="0" xfId="0" applyFill="1"/>
    <xf numFmtId="0" fontId="0" fillId="8" borderId="0" xfId="0" applyFill="1" applyAlignment="1">
      <alignment horizontal="center" vertical="center"/>
    </xf>
    <xf numFmtId="21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horizontal="center" vertical="center"/>
    </xf>
    <xf numFmtId="21" fontId="0" fillId="9" borderId="0" xfId="0" applyNumberFormat="1" applyFill="1" applyAlignment="1">
      <alignment horizontal="center" vertical="center"/>
    </xf>
    <xf numFmtId="0" fontId="0" fillId="9" borderId="0" xfId="0" applyFill="1"/>
    <xf numFmtId="21" fontId="0" fillId="0" borderId="0" xfId="0" applyNumberFormat="1" applyAlignment="1">
      <alignment horizontal="center" vertical="center"/>
    </xf>
    <xf numFmtId="0" fontId="0" fillId="10" borderId="0" xfId="0" applyFill="1" applyAlignment="1">
      <alignment horizontal="center" vertical="center"/>
    </xf>
    <xf numFmtId="21" fontId="0" fillId="10" borderId="0" xfId="0" applyNumberFormat="1" applyFill="1" applyAlignment="1">
      <alignment horizontal="center" vertical="center"/>
    </xf>
    <xf numFmtId="20" fontId="0" fillId="0" borderId="0" xfId="0" applyNumberFormat="1"/>
    <xf numFmtId="46" fontId="0" fillId="0" borderId="0" xfId="0" applyNumberFormat="1"/>
    <xf numFmtId="165" fontId="1" fillId="0" borderId="0" xfId="0" applyNumberFormat="1" applyFon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3" borderId="0" xfId="0" applyNumberFormat="1" applyFill="1"/>
    <xf numFmtId="165" fontId="0" fillId="0" borderId="0" xfId="0" applyNumberFormat="1" applyFill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15" fontId="0" fillId="11" borderId="0" xfId="0" applyNumberFormat="1" applyFill="1" applyBorder="1" applyAlignment="1">
      <alignment horizontal="center"/>
    </xf>
    <xf numFmtId="21" fontId="0" fillId="11" borderId="0" xfId="0" applyNumberFormat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15" fontId="0" fillId="12" borderId="0" xfId="0" applyNumberFormat="1" applyFill="1" applyBorder="1" applyAlignment="1">
      <alignment horizontal="center"/>
    </xf>
    <xf numFmtId="21" fontId="0" fillId="12" borderId="0" xfId="0" applyNumberFormat="1" applyFill="1" applyBorder="1" applyAlignment="1">
      <alignment horizontal="center"/>
    </xf>
    <xf numFmtId="20" fontId="0" fillId="12" borderId="0" xfId="0" applyNumberForma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15" fontId="0" fillId="13" borderId="0" xfId="0" applyNumberFormat="1" applyFill="1" applyBorder="1" applyAlignment="1">
      <alignment horizontal="center"/>
    </xf>
    <xf numFmtId="21" fontId="0" fillId="13" borderId="0" xfId="0" applyNumberFormat="1" applyFill="1" applyBorder="1" applyAlignment="1">
      <alignment horizontal="center"/>
    </xf>
    <xf numFmtId="0" fontId="0" fillId="13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5" fontId="0" fillId="11" borderId="0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15" fontId="0" fillId="10" borderId="0" xfId="0" applyNumberFormat="1" applyFill="1" applyBorder="1" applyAlignment="1">
      <alignment horizontal="center"/>
    </xf>
    <xf numFmtId="21" fontId="0" fillId="10" borderId="0" xfId="0" applyNumberFormat="1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/>
    </xf>
    <xf numFmtId="15" fontId="0" fillId="14" borderId="0" xfId="0" applyNumberFormat="1" applyFill="1" applyBorder="1" applyAlignment="1">
      <alignment horizontal="center"/>
    </xf>
    <xf numFmtId="21" fontId="0" fillId="14" borderId="0" xfId="0" applyNumberFormat="1" applyFill="1" applyBorder="1" applyAlignment="1">
      <alignment horizontal="center"/>
    </xf>
    <xf numFmtId="0" fontId="0" fillId="14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/>
    </xf>
    <xf numFmtId="15" fontId="0" fillId="15" borderId="0" xfId="0" applyNumberFormat="1" applyFill="1" applyBorder="1" applyAlignment="1">
      <alignment horizontal="center"/>
    </xf>
    <xf numFmtId="21" fontId="2" fillId="15" borderId="0" xfId="0" applyNumberFormat="1" applyFont="1" applyFill="1" applyBorder="1" applyAlignment="1">
      <alignment horizontal="center"/>
    </xf>
    <xf numFmtId="21" fontId="0" fillId="15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16" borderId="0" xfId="0" applyFill="1" applyBorder="1" applyAlignment="1">
      <alignment horizontal="center"/>
    </xf>
    <xf numFmtId="15" fontId="0" fillId="16" borderId="0" xfId="0" applyNumberFormat="1" applyFill="1" applyBorder="1" applyAlignment="1">
      <alignment horizontal="center"/>
    </xf>
    <xf numFmtId="21" fontId="0" fillId="16" borderId="0" xfId="0" applyNumberFormat="1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/>
    </xf>
    <xf numFmtId="15" fontId="0" fillId="17" borderId="0" xfId="0" applyNumberFormat="1" applyFill="1" applyBorder="1" applyAlignment="1">
      <alignment horizontal="center"/>
    </xf>
    <xf numFmtId="21" fontId="0" fillId="17" borderId="0" xfId="0" applyNumberFormat="1" applyFill="1" applyBorder="1" applyAlignment="1">
      <alignment horizontal="center"/>
    </xf>
    <xf numFmtId="0" fontId="0" fillId="17" borderId="0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/>
    </xf>
    <xf numFmtId="15" fontId="0" fillId="18" borderId="0" xfId="0" applyNumberFormat="1" applyFill="1" applyBorder="1" applyAlignment="1">
      <alignment horizontal="center"/>
    </xf>
    <xf numFmtId="21" fontId="0" fillId="18" borderId="0" xfId="0" applyNumberFormat="1" applyFill="1" applyBorder="1" applyAlignment="1">
      <alignment horizontal="center"/>
    </xf>
    <xf numFmtId="0" fontId="0" fillId="18" borderId="0" xfId="0" applyFill="1" applyBorder="1" applyAlignment="1">
      <alignment horizontal="center" vertical="center"/>
    </xf>
    <xf numFmtId="0" fontId="0" fillId="19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Border="1" applyAlignment="1">
      <alignment horizontal="center"/>
    </xf>
    <xf numFmtId="21" fontId="0" fillId="19" borderId="0" xfId="0" applyNumberFormat="1" applyFill="1" applyAlignment="1">
      <alignment horizontal="center"/>
    </xf>
    <xf numFmtId="165" fontId="0" fillId="19" borderId="0" xfId="0" applyNumberFormat="1" applyFill="1" applyAlignment="1">
      <alignment horizontal="center"/>
    </xf>
    <xf numFmtId="21" fontId="0" fillId="19" borderId="0" xfId="0" applyNumberFormat="1" applyFill="1" applyBorder="1" applyAlignment="1">
      <alignment horizontal="center"/>
    </xf>
    <xf numFmtId="20" fontId="0" fillId="19" borderId="0" xfId="0" applyNumberFormat="1" applyFill="1" applyAlignment="1">
      <alignment horizontal="center"/>
    </xf>
    <xf numFmtId="46" fontId="0" fillId="19" borderId="0" xfId="0" applyNumberFormat="1" applyFill="1" applyAlignment="1">
      <alignment horizontal="center"/>
    </xf>
    <xf numFmtId="0" fontId="0" fillId="19" borderId="0" xfId="0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15" fontId="0" fillId="12" borderId="0" xfId="0" applyNumberFormat="1" applyFill="1" applyAlignment="1">
      <alignment horizontal="center"/>
    </xf>
    <xf numFmtId="21" fontId="0" fillId="12" borderId="0" xfId="0" applyNumberFormat="1" applyFill="1" applyAlignment="1">
      <alignment horizontal="center"/>
    </xf>
    <xf numFmtId="165" fontId="0" fillId="12" borderId="0" xfId="0" applyNumberFormat="1" applyFill="1" applyAlignment="1">
      <alignment horizontal="center"/>
    </xf>
    <xf numFmtId="20" fontId="0" fillId="12" borderId="0" xfId="0" applyNumberFormat="1" applyFill="1" applyAlignment="1">
      <alignment horizontal="center"/>
    </xf>
    <xf numFmtId="0" fontId="3" fillId="20" borderId="0" xfId="0" applyFont="1" applyFill="1" applyAlignment="1">
      <alignment horizontal="center"/>
    </xf>
    <xf numFmtId="15" fontId="3" fillId="20" borderId="0" xfId="0" applyNumberFormat="1" applyFont="1" applyFill="1" applyAlignment="1">
      <alignment horizontal="center"/>
    </xf>
    <xf numFmtId="0" fontId="3" fillId="20" borderId="0" xfId="0" applyFont="1" applyFill="1" applyBorder="1" applyAlignment="1">
      <alignment horizontal="center"/>
    </xf>
    <xf numFmtId="21" fontId="3" fillId="20" borderId="0" xfId="0" applyNumberFormat="1" applyFont="1" applyFill="1" applyAlignment="1">
      <alignment horizontal="center"/>
    </xf>
    <xf numFmtId="165" fontId="3" fillId="20" borderId="0" xfId="0" applyNumberFormat="1" applyFont="1" applyFill="1" applyAlignment="1">
      <alignment horizontal="center"/>
    </xf>
    <xf numFmtId="21" fontId="3" fillId="20" borderId="0" xfId="0" applyNumberFormat="1" applyFont="1" applyFill="1" applyBorder="1" applyAlignment="1">
      <alignment horizontal="center"/>
    </xf>
    <xf numFmtId="20" fontId="3" fillId="20" borderId="0" xfId="0" applyNumberFormat="1" applyFont="1" applyFill="1" applyAlignment="1">
      <alignment horizontal="center"/>
    </xf>
    <xf numFmtId="0" fontId="0" fillId="20" borderId="0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/>
    </xf>
    <xf numFmtId="0" fontId="0" fillId="21" borderId="0" xfId="0" applyFill="1" applyAlignment="1">
      <alignment horizontal="center"/>
    </xf>
    <xf numFmtId="15" fontId="0" fillId="21" borderId="0" xfId="0" applyNumberFormat="1" applyFill="1" applyAlignment="1">
      <alignment horizontal="center"/>
    </xf>
    <xf numFmtId="0" fontId="0" fillId="21" borderId="0" xfId="0" applyFill="1" applyBorder="1" applyAlignment="1">
      <alignment horizontal="center"/>
    </xf>
    <xf numFmtId="21" fontId="0" fillId="21" borderId="0" xfId="0" applyNumberFormat="1" applyFill="1" applyAlignment="1">
      <alignment horizontal="center"/>
    </xf>
    <xf numFmtId="165" fontId="0" fillId="21" borderId="0" xfId="0" applyNumberFormat="1" applyFill="1" applyAlignment="1">
      <alignment horizontal="center"/>
    </xf>
    <xf numFmtId="21" fontId="0" fillId="21" borderId="0" xfId="0" applyNumberFormat="1" applyFill="1" applyBorder="1" applyAlignment="1">
      <alignment horizontal="center"/>
    </xf>
    <xf numFmtId="20" fontId="0" fillId="21" borderId="0" xfId="0" applyNumberFormat="1" applyFill="1" applyAlignment="1">
      <alignment horizontal="center"/>
    </xf>
    <xf numFmtId="0" fontId="0" fillId="21" borderId="0" xfId="0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15" fontId="0" fillId="16" borderId="0" xfId="0" applyNumberFormat="1" applyFill="1" applyAlignment="1">
      <alignment horizontal="center"/>
    </xf>
    <xf numFmtId="21" fontId="0" fillId="16" borderId="0" xfId="0" applyNumberFormat="1" applyFill="1" applyAlignment="1">
      <alignment horizontal="center"/>
    </xf>
    <xf numFmtId="165" fontId="0" fillId="16" borderId="0" xfId="0" applyNumberFormat="1" applyFill="1" applyAlignment="1">
      <alignment horizontal="center"/>
    </xf>
    <xf numFmtId="0" fontId="0" fillId="22" borderId="0" xfId="0" applyFill="1" applyAlignment="1">
      <alignment horizontal="center"/>
    </xf>
    <xf numFmtId="15" fontId="0" fillId="22" borderId="0" xfId="0" applyNumberFormat="1" applyFill="1" applyAlignment="1">
      <alignment horizontal="center"/>
    </xf>
    <xf numFmtId="0" fontId="0" fillId="22" borderId="0" xfId="0" applyFill="1" applyBorder="1" applyAlignment="1">
      <alignment horizontal="center"/>
    </xf>
    <xf numFmtId="21" fontId="0" fillId="22" borderId="0" xfId="0" applyNumberFormat="1" applyFill="1" applyAlignment="1">
      <alignment horizontal="center"/>
    </xf>
    <xf numFmtId="165" fontId="0" fillId="22" borderId="0" xfId="0" applyNumberFormat="1" applyFill="1" applyAlignment="1">
      <alignment horizontal="center"/>
    </xf>
    <xf numFmtId="21" fontId="0" fillId="22" borderId="0" xfId="0" applyNumberFormat="1" applyFill="1" applyBorder="1" applyAlignment="1">
      <alignment horizontal="center"/>
    </xf>
    <xf numFmtId="0" fontId="0" fillId="22" borderId="0" xfId="0" applyFill="1" applyBorder="1" applyAlignment="1">
      <alignment horizontal="center" vertical="center"/>
    </xf>
    <xf numFmtId="0" fontId="0" fillId="23" borderId="0" xfId="0" applyFill="1" applyAlignment="1">
      <alignment horizontal="center"/>
    </xf>
    <xf numFmtId="15" fontId="0" fillId="23" borderId="0" xfId="0" applyNumberFormat="1" applyFill="1" applyAlignment="1">
      <alignment horizontal="center"/>
    </xf>
    <xf numFmtId="0" fontId="0" fillId="23" borderId="0" xfId="0" applyFill="1" applyBorder="1" applyAlignment="1">
      <alignment horizontal="center"/>
    </xf>
    <xf numFmtId="21" fontId="0" fillId="23" borderId="0" xfId="0" applyNumberFormat="1" applyFill="1" applyAlignment="1">
      <alignment horizontal="center"/>
    </xf>
    <xf numFmtId="165" fontId="0" fillId="23" borderId="0" xfId="0" applyNumberFormat="1" applyFill="1" applyAlignment="1">
      <alignment horizontal="center"/>
    </xf>
    <xf numFmtId="21" fontId="0" fillId="23" borderId="0" xfId="0" applyNumberFormat="1" applyFill="1" applyBorder="1" applyAlignment="1">
      <alignment horizontal="center"/>
    </xf>
    <xf numFmtId="46" fontId="0" fillId="23" borderId="0" xfId="0" applyNumberFormat="1" applyFill="1" applyAlignment="1">
      <alignment horizontal="center"/>
    </xf>
    <xf numFmtId="0" fontId="0" fillId="23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8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3FCF-FB7E-424B-9A6D-302F56EAFAB2}">
  <dimension ref="A1:AM1548"/>
  <sheetViews>
    <sheetView zoomScale="85" zoomScaleNormal="85" workbookViewId="0">
      <pane ySplit="1" topLeftCell="A1481" activePane="bottomLeft" state="frozen"/>
      <selection pane="bottomLeft" activeCell="P1418" sqref="P1418:P1548"/>
    </sheetView>
  </sheetViews>
  <sheetFormatPr defaultColWidth="9.1328125" defaultRowHeight="14.25" x14ac:dyDescent="0.45"/>
  <cols>
    <col min="1" max="1" width="5" style="2" bestFit="1" customWidth="1"/>
    <col min="2" max="2" width="12" style="2" bestFit="1" customWidth="1"/>
    <col min="3" max="3" width="4.3984375" style="2" bestFit="1" customWidth="1"/>
    <col min="4" max="4" width="17.265625" style="2" bestFit="1" customWidth="1"/>
    <col min="5" max="5" width="9.86328125" style="2" bestFit="1" customWidth="1"/>
    <col min="6" max="6" width="8.1328125" style="2" bestFit="1" customWidth="1"/>
    <col min="7" max="7" width="10.3984375" style="2" bestFit="1" customWidth="1"/>
    <col min="8" max="8" width="22.1328125" style="2" bestFit="1" customWidth="1"/>
    <col min="9" max="10" width="6" style="2" bestFit="1" customWidth="1"/>
    <col min="11" max="13" width="8.1328125" style="2" bestFit="1" customWidth="1"/>
    <col min="14" max="14" width="5.59765625" style="2" bestFit="1" customWidth="1"/>
    <col min="15" max="15" width="7.796875" style="2" bestFit="1" customWidth="1"/>
    <col min="16" max="16" width="7.59765625" style="67" customWidth="1"/>
    <col min="17" max="17" width="8.1328125" style="12" bestFit="1" customWidth="1"/>
    <col min="18" max="18" width="9.1328125" style="10"/>
    <col min="19" max="19" width="9.1328125" style="11"/>
    <col min="20" max="20" width="9.1328125" style="2"/>
    <col min="21" max="21" width="4.3984375" style="2" bestFit="1" customWidth="1"/>
    <col min="22" max="22" width="17.265625" style="2" bestFit="1" customWidth="1"/>
    <col min="23" max="23" width="9.86328125" style="2" bestFit="1" customWidth="1"/>
    <col min="24" max="24" width="18.1328125" style="2" customWidth="1"/>
    <col min="25" max="25" width="10" style="25" bestFit="1" customWidth="1"/>
    <col min="26" max="26" width="11.265625" style="22" bestFit="1" customWidth="1"/>
    <col min="27" max="27" width="9.59765625" style="23" bestFit="1" customWidth="1"/>
    <col min="28" max="28" width="9.1328125" style="22"/>
    <col min="29" max="29" width="10" style="25" bestFit="1" customWidth="1"/>
    <col min="30" max="30" width="9" style="23" customWidth="1"/>
    <col min="31" max="31" width="8.1328125" style="22" customWidth="1"/>
    <col min="32" max="32" width="9" style="22" customWidth="1"/>
    <col min="33" max="33" width="9.1328125" style="22"/>
    <col min="34" max="34" width="10" style="25" bestFit="1" customWidth="1"/>
    <col min="35" max="35" width="12.265625" style="23" bestFit="1" customWidth="1"/>
    <col min="36" max="16384" width="9.1328125" style="2"/>
  </cols>
  <sheetData>
    <row r="1" spans="1:39" x14ac:dyDescent="0.4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64"/>
      <c r="Q1" s="7"/>
      <c r="R1" s="8" t="s">
        <v>28</v>
      </c>
      <c r="S1" s="9"/>
      <c r="U1" s="1" t="s">
        <v>15</v>
      </c>
      <c r="V1" s="1" t="s">
        <v>16</v>
      </c>
      <c r="W1" s="1"/>
      <c r="X1" s="1"/>
      <c r="Y1" s="16" t="s">
        <v>17</v>
      </c>
      <c r="Z1" s="17" t="s">
        <v>30</v>
      </c>
      <c r="AA1" s="19" t="s">
        <v>29</v>
      </c>
      <c r="AB1" s="18"/>
      <c r="AC1" s="16" t="s">
        <v>17</v>
      </c>
      <c r="AD1" s="19" t="s">
        <v>31</v>
      </c>
      <c r="AE1" s="17"/>
      <c r="AF1" s="17"/>
      <c r="AG1" s="18"/>
      <c r="AH1" s="26" t="s">
        <v>33</v>
      </c>
      <c r="AI1" s="19" t="s">
        <v>32</v>
      </c>
      <c r="AM1" s="1"/>
    </row>
    <row r="2" spans="1:39" x14ac:dyDescent="0.45">
      <c r="A2" s="3">
        <v>2018</v>
      </c>
      <c r="B2" s="3" t="s">
        <v>0</v>
      </c>
      <c r="C2" s="3">
        <v>78</v>
      </c>
      <c r="D2" s="3">
        <v>1</v>
      </c>
      <c r="E2" s="4">
        <v>43298</v>
      </c>
      <c r="F2" s="5">
        <v>0.7642592592592593</v>
      </c>
      <c r="G2" s="3" t="s">
        <v>1</v>
      </c>
      <c r="H2" s="3" t="s">
        <v>2</v>
      </c>
      <c r="I2" s="3">
        <v>-99</v>
      </c>
      <c r="J2" s="3">
        <v>-99</v>
      </c>
      <c r="K2" s="5">
        <v>0.77060185185185182</v>
      </c>
      <c r="L2" s="3"/>
      <c r="M2" s="3"/>
      <c r="N2" s="3">
        <v>0</v>
      </c>
      <c r="O2" s="3">
        <v>1</v>
      </c>
      <c r="P2" s="65"/>
      <c r="Q2" s="13">
        <f>K$2</f>
        <v>0.77060185185185182</v>
      </c>
      <c r="S2" s="15">
        <f>Q2</f>
        <v>0.77060185185185182</v>
      </c>
      <c r="U2" s="3">
        <v>78</v>
      </c>
      <c r="V2" s="3">
        <v>1</v>
      </c>
      <c r="Y2" s="20">
        <v>43298</v>
      </c>
      <c r="Z2" s="21">
        <f>F2</f>
        <v>0.7642592592592593</v>
      </c>
      <c r="AA2" s="24">
        <v>0.77060185185185182</v>
      </c>
      <c r="AC2" s="20">
        <v>43298</v>
      </c>
      <c r="AD2" s="24"/>
      <c r="AE2" s="21"/>
      <c r="AF2" s="21"/>
      <c r="AG2" s="2">
        <v>1</v>
      </c>
      <c r="AH2" s="20">
        <v>43298</v>
      </c>
    </row>
    <row r="3" spans="1:39" x14ac:dyDescent="0.45">
      <c r="A3" s="3">
        <v>2018</v>
      </c>
      <c r="B3" s="3" t="s">
        <v>0</v>
      </c>
      <c r="C3" s="3">
        <v>78</v>
      </c>
      <c r="D3" s="3">
        <v>2</v>
      </c>
      <c r="E3" s="4">
        <v>43300</v>
      </c>
      <c r="F3" s="5">
        <v>0.38194444444444442</v>
      </c>
      <c r="G3" s="3" t="s">
        <v>3</v>
      </c>
      <c r="H3" s="3" t="s">
        <v>4</v>
      </c>
      <c r="I3" s="3">
        <v>1</v>
      </c>
      <c r="J3" s="3">
        <v>-99</v>
      </c>
      <c r="K3" s="3"/>
      <c r="L3" s="5">
        <v>0.38365740740740745</v>
      </c>
      <c r="M3" s="5">
        <v>0.38371527777777775</v>
      </c>
      <c r="N3" s="3">
        <v>0</v>
      </c>
      <c r="O3" s="3">
        <v>1</v>
      </c>
      <c r="P3" s="65"/>
      <c r="Q3" s="13"/>
      <c r="R3" s="14">
        <f>(M3+L3)/2</f>
        <v>0.3836863425925926</v>
      </c>
      <c r="S3" s="15">
        <f>R3</f>
        <v>0.3836863425925926</v>
      </c>
      <c r="U3" s="3">
        <v>78</v>
      </c>
      <c r="V3" s="3">
        <v>2</v>
      </c>
      <c r="Y3" s="20">
        <v>43300</v>
      </c>
      <c r="Z3" s="21">
        <f t="shared" ref="Z3:Z66" si="0">F3</f>
        <v>0.38194444444444442</v>
      </c>
      <c r="AA3" s="24">
        <v>0.3836863425925926</v>
      </c>
      <c r="AD3" s="24">
        <f>Z3-AA2</f>
        <v>-0.3886574074074074</v>
      </c>
      <c r="AE3" s="21"/>
      <c r="AF3" s="21"/>
      <c r="AG3" s="2">
        <f>COUNT(Y3:Y4)</f>
        <v>2</v>
      </c>
      <c r="AH3" s="20">
        <v>43300</v>
      </c>
      <c r="AI3" s="24">
        <f>AD4</f>
        <v>0.21776041666666668</v>
      </c>
    </row>
    <row r="4" spans="1:39" x14ac:dyDescent="0.45">
      <c r="A4" s="3">
        <v>2018</v>
      </c>
      <c r="B4" s="3" t="s">
        <v>0</v>
      </c>
      <c r="C4" s="3">
        <v>78</v>
      </c>
      <c r="D4" s="3">
        <v>2</v>
      </c>
      <c r="E4" s="4">
        <v>43300</v>
      </c>
      <c r="F4" s="5">
        <v>0.60144675925925928</v>
      </c>
      <c r="G4" s="3" t="s">
        <v>5</v>
      </c>
      <c r="H4" s="3" t="s">
        <v>5</v>
      </c>
      <c r="I4" s="3">
        <v>-99</v>
      </c>
      <c r="J4" s="3">
        <v>-99</v>
      </c>
      <c r="K4" s="3"/>
      <c r="L4" s="5">
        <v>0.60416666666666663</v>
      </c>
      <c r="M4" s="5">
        <v>0.60660879629629627</v>
      </c>
      <c r="N4" s="3">
        <v>0</v>
      </c>
      <c r="O4" s="3">
        <v>1</v>
      </c>
      <c r="P4" s="65"/>
      <c r="Q4" s="13"/>
      <c r="R4" s="14">
        <f t="shared" ref="R4:R63" si="1">(M4+L4)/2</f>
        <v>0.60538773148148151</v>
      </c>
      <c r="S4" s="15">
        <f t="shared" ref="S4:S6" si="2">R4</f>
        <v>0.60538773148148151</v>
      </c>
      <c r="U4" s="3">
        <v>78</v>
      </c>
      <c r="V4" s="3">
        <v>2</v>
      </c>
      <c r="Y4" s="20">
        <v>43300</v>
      </c>
      <c r="Z4" s="21">
        <f t="shared" si="0"/>
        <v>0.60144675925925928</v>
      </c>
      <c r="AA4" s="24">
        <v>0.60538773148148151</v>
      </c>
      <c r="AC4" s="20">
        <v>43300</v>
      </c>
      <c r="AD4" s="24">
        <f t="shared" ref="AD4:AD67" si="3">Z4-AA3</f>
        <v>0.21776041666666668</v>
      </c>
      <c r="AE4" s="21"/>
      <c r="AF4" s="21"/>
      <c r="AG4" s="2">
        <f>COUNT(Y5:Y6)</f>
        <v>2</v>
      </c>
      <c r="AH4" s="20">
        <v>43301</v>
      </c>
      <c r="AI4" s="24">
        <f>AD6</f>
        <v>0.54565972222222214</v>
      </c>
    </row>
    <row r="5" spans="1:39" x14ac:dyDescent="0.45">
      <c r="A5" s="3">
        <v>2018</v>
      </c>
      <c r="B5" s="3" t="s">
        <v>0</v>
      </c>
      <c r="C5" s="3">
        <v>78</v>
      </c>
      <c r="D5" s="3">
        <v>2</v>
      </c>
      <c r="E5" s="4">
        <v>43301</v>
      </c>
      <c r="F5" s="5">
        <v>0.19444444444444445</v>
      </c>
      <c r="G5" s="3" t="s">
        <v>5</v>
      </c>
      <c r="H5" s="3" t="s">
        <v>5</v>
      </c>
      <c r="I5" s="3">
        <v>-99</v>
      </c>
      <c r="J5" s="3">
        <v>-99</v>
      </c>
      <c r="K5" s="3"/>
      <c r="L5" s="5">
        <v>0.19791666666666666</v>
      </c>
      <c r="M5" s="5">
        <v>0.20138888888888887</v>
      </c>
      <c r="N5" s="3">
        <v>0</v>
      </c>
      <c r="O5" s="3">
        <v>1</v>
      </c>
      <c r="P5" s="65"/>
      <c r="Q5" s="13"/>
      <c r="R5" s="14">
        <f t="shared" si="1"/>
        <v>0.19965277777777776</v>
      </c>
      <c r="S5" s="15">
        <f t="shared" si="2"/>
        <v>0.19965277777777776</v>
      </c>
      <c r="U5" s="3">
        <v>78</v>
      </c>
      <c r="V5" s="3">
        <v>2</v>
      </c>
      <c r="Y5" s="20">
        <v>43301</v>
      </c>
      <c r="Z5" s="21">
        <f t="shared" si="0"/>
        <v>0.19444444444444445</v>
      </c>
      <c r="AA5" s="24">
        <v>0.19965277777777776</v>
      </c>
      <c r="AD5" s="24">
        <f t="shared" si="3"/>
        <v>-0.41094328703703709</v>
      </c>
      <c r="AE5" s="21"/>
      <c r="AF5" s="21"/>
      <c r="AG5" s="22">
        <f>COUNT(Y7:Y12)</f>
        <v>6</v>
      </c>
      <c r="AH5" s="20">
        <v>43302</v>
      </c>
      <c r="AI5" s="24">
        <f>AVERAGE(AD8:AD12)</f>
        <v>0.11814004629629626</v>
      </c>
    </row>
    <row r="6" spans="1:39" x14ac:dyDescent="0.45">
      <c r="A6" s="3">
        <v>2018</v>
      </c>
      <c r="B6" s="3" t="s">
        <v>0</v>
      </c>
      <c r="C6" s="3">
        <v>78</v>
      </c>
      <c r="D6" s="3">
        <v>2</v>
      </c>
      <c r="E6" s="4">
        <v>43301</v>
      </c>
      <c r="F6" s="5">
        <v>0.74531249999999993</v>
      </c>
      <c r="G6" s="3" t="s">
        <v>1</v>
      </c>
      <c r="H6" s="3" t="s">
        <v>2</v>
      </c>
      <c r="I6" s="3">
        <v>0.875</v>
      </c>
      <c r="J6" s="3">
        <v>0.375</v>
      </c>
      <c r="K6" s="3"/>
      <c r="L6" s="5">
        <v>0.75347222222222221</v>
      </c>
      <c r="M6" s="5">
        <v>0.75469907407407411</v>
      </c>
      <c r="N6" s="3">
        <v>0</v>
      </c>
      <c r="O6" s="3">
        <v>1</v>
      </c>
      <c r="P6" s="65"/>
      <c r="Q6" s="13"/>
      <c r="R6" s="14">
        <f t="shared" si="1"/>
        <v>0.75408564814814816</v>
      </c>
      <c r="S6" s="15">
        <f t="shared" si="2"/>
        <v>0.75408564814814816</v>
      </c>
      <c r="U6" s="3">
        <v>78</v>
      </c>
      <c r="V6" s="3">
        <v>2</v>
      </c>
      <c r="Y6" s="20">
        <v>43301</v>
      </c>
      <c r="Z6" s="21">
        <f t="shared" si="0"/>
        <v>0.74531249999999993</v>
      </c>
      <c r="AA6" s="24">
        <v>0.75408564814814816</v>
      </c>
      <c r="AC6" s="20">
        <v>43301</v>
      </c>
      <c r="AD6" s="24">
        <f>Z6-AA5</f>
        <v>0.54565972222222214</v>
      </c>
      <c r="AE6" s="21"/>
      <c r="AF6" s="21"/>
      <c r="AG6" s="22">
        <f>COUNT(Y14:Y19)</f>
        <v>6</v>
      </c>
      <c r="AH6" s="20">
        <v>43304</v>
      </c>
      <c r="AI6" s="24">
        <f>AVERAGE(AD15:AD19)</f>
        <v>0.11054166666666668</v>
      </c>
    </row>
    <row r="7" spans="1:39" x14ac:dyDescent="0.45">
      <c r="A7" s="3">
        <v>2018</v>
      </c>
      <c r="B7" s="3" t="s">
        <v>0</v>
      </c>
      <c r="C7" s="3">
        <v>78</v>
      </c>
      <c r="D7" s="3">
        <v>2</v>
      </c>
      <c r="E7" s="4">
        <v>43302</v>
      </c>
      <c r="F7" s="5">
        <v>0.20833333333333334</v>
      </c>
      <c r="G7" s="3" t="s">
        <v>1</v>
      </c>
      <c r="H7" s="3" t="s">
        <v>2</v>
      </c>
      <c r="I7" s="3">
        <v>-99</v>
      </c>
      <c r="J7" s="3">
        <v>0.25</v>
      </c>
      <c r="K7" s="5">
        <v>0.21319444444444444</v>
      </c>
      <c r="L7" s="3"/>
      <c r="M7" s="3"/>
      <c r="N7" s="3">
        <v>0</v>
      </c>
      <c r="O7" s="3">
        <v>1</v>
      </c>
      <c r="P7" s="65"/>
      <c r="Q7" s="13">
        <f t="shared" ref="Q7:Q66" si="4">K7</f>
        <v>0.21319444444444444</v>
      </c>
      <c r="R7" s="14"/>
      <c r="S7" s="15">
        <f>Q7</f>
        <v>0.21319444444444444</v>
      </c>
      <c r="U7" s="3">
        <v>78</v>
      </c>
      <c r="V7" s="3">
        <v>2</v>
      </c>
      <c r="Y7" s="20">
        <v>43302</v>
      </c>
      <c r="Z7" s="21">
        <f t="shared" si="0"/>
        <v>0.20833333333333334</v>
      </c>
      <c r="AA7" s="24">
        <v>0.21319444444444444</v>
      </c>
      <c r="AD7" s="24">
        <f t="shared" si="3"/>
        <v>-0.54575231481481479</v>
      </c>
      <c r="AE7" s="21"/>
      <c r="AF7" s="21"/>
      <c r="AG7" s="22">
        <f>COUNT(Y20:Y25)</f>
        <v>6</v>
      </c>
      <c r="AH7" s="20">
        <v>43305</v>
      </c>
      <c r="AI7" s="24">
        <f>AVERAGE(AD21:AD25)</f>
        <v>0.10911111111111112</v>
      </c>
    </row>
    <row r="8" spans="1:39" x14ac:dyDescent="0.45">
      <c r="A8" s="3">
        <v>2018</v>
      </c>
      <c r="B8" s="3" t="s">
        <v>0</v>
      </c>
      <c r="C8" s="3">
        <v>78</v>
      </c>
      <c r="D8" s="3">
        <v>2</v>
      </c>
      <c r="E8" s="4">
        <v>43302</v>
      </c>
      <c r="F8" s="5">
        <v>0.34050925925925929</v>
      </c>
      <c r="G8" s="3" t="s">
        <v>1</v>
      </c>
      <c r="H8" s="3" t="s">
        <v>2</v>
      </c>
      <c r="I8" s="3">
        <v>0.75</v>
      </c>
      <c r="J8" s="3">
        <v>-99</v>
      </c>
      <c r="K8" s="3"/>
      <c r="L8" s="5">
        <v>0.34533564814814816</v>
      </c>
      <c r="M8" s="5">
        <v>0.34722222222222227</v>
      </c>
      <c r="N8" s="3">
        <v>0</v>
      </c>
      <c r="O8" s="3">
        <v>1</v>
      </c>
      <c r="P8" s="65"/>
      <c r="Q8" s="13"/>
      <c r="R8" s="14">
        <f t="shared" si="1"/>
        <v>0.34627893518518521</v>
      </c>
      <c r="S8" s="15">
        <f>R8</f>
        <v>0.34627893518518521</v>
      </c>
      <c r="U8" s="3">
        <v>78</v>
      </c>
      <c r="V8" s="3">
        <v>2</v>
      </c>
      <c r="Y8" s="20">
        <v>43302</v>
      </c>
      <c r="Z8" s="21">
        <f t="shared" si="0"/>
        <v>0.34050925925925929</v>
      </c>
      <c r="AA8" s="24">
        <v>0.34627893518518521</v>
      </c>
      <c r="AC8" s="20">
        <v>43302</v>
      </c>
      <c r="AD8" s="24">
        <f t="shared" si="3"/>
        <v>0.12731481481481485</v>
      </c>
      <c r="AE8" s="21">
        <f>MIN(AD8:AD12)</f>
        <v>3.5057870370370336E-2</v>
      </c>
      <c r="AF8" s="21"/>
      <c r="AG8" s="22">
        <f>COUNT(Y26:Y32)</f>
        <v>7</v>
      </c>
      <c r="AH8" s="20">
        <v>43306</v>
      </c>
      <c r="AI8" s="24">
        <f>AVERAGE(AD27:AD32)</f>
        <v>0.11124614197530865</v>
      </c>
    </row>
    <row r="9" spans="1:39" x14ac:dyDescent="0.45">
      <c r="A9" s="3">
        <v>2018</v>
      </c>
      <c r="B9" s="3" t="s">
        <v>0</v>
      </c>
      <c r="C9" s="3">
        <v>78</v>
      </c>
      <c r="D9" s="3">
        <v>2</v>
      </c>
      <c r="E9" s="4">
        <v>43302</v>
      </c>
      <c r="F9" s="5">
        <v>0.52430555555555558</v>
      </c>
      <c r="G9" s="3" t="s">
        <v>5</v>
      </c>
      <c r="H9" s="3" t="s">
        <v>5</v>
      </c>
      <c r="I9" s="3">
        <v>-99</v>
      </c>
      <c r="J9" s="3">
        <v>-99</v>
      </c>
      <c r="K9" s="5">
        <v>0.52777777777777779</v>
      </c>
      <c r="L9" s="3"/>
      <c r="M9" s="3"/>
      <c r="N9" s="3">
        <v>0</v>
      </c>
      <c r="O9" s="3">
        <v>1</v>
      </c>
      <c r="P9" s="65"/>
      <c r="Q9" s="13">
        <f t="shared" si="4"/>
        <v>0.52777777777777779</v>
      </c>
      <c r="R9" s="14"/>
      <c r="S9" s="15">
        <f>Q9</f>
        <v>0.52777777777777779</v>
      </c>
      <c r="U9" s="3">
        <v>78</v>
      </c>
      <c r="V9" s="3">
        <v>2</v>
      </c>
      <c r="Y9" s="20">
        <v>43302</v>
      </c>
      <c r="Z9" s="21">
        <f t="shared" si="0"/>
        <v>0.52430555555555558</v>
      </c>
      <c r="AA9" s="24">
        <v>0.52777777777777779</v>
      </c>
      <c r="AC9" s="20">
        <v>43302</v>
      </c>
      <c r="AD9" s="24">
        <f t="shared" si="3"/>
        <v>0.17802662037037037</v>
      </c>
      <c r="AE9" s="21">
        <f>MAX(AD8:AD12)</f>
        <v>0.18659722222222219</v>
      </c>
      <c r="AF9" s="21"/>
      <c r="AG9" s="22">
        <f>COUNT(Y33:Y36)</f>
        <v>4</v>
      </c>
      <c r="AH9" s="20">
        <v>43307</v>
      </c>
      <c r="AI9" s="24">
        <f>AVERAGE(AD34:AD36)</f>
        <v>0.12585648148148149</v>
      </c>
    </row>
    <row r="10" spans="1:39" x14ac:dyDescent="0.45">
      <c r="A10" s="3">
        <v>2018</v>
      </c>
      <c r="B10" s="3" t="s">
        <v>0</v>
      </c>
      <c r="C10" s="3">
        <v>78</v>
      </c>
      <c r="D10" s="3">
        <v>2</v>
      </c>
      <c r="E10" s="4">
        <v>43302</v>
      </c>
      <c r="F10" s="5">
        <v>0.71437499999999998</v>
      </c>
      <c r="G10" s="3" t="s">
        <v>3</v>
      </c>
      <c r="H10" s="3" t="s">
        <v>4</v>
      </c>
      <c r="I10" s="3">
        <v>1</v>
      </c>
      <c r="J10" s="3">
        <v>0</v>
      </c>
      <c r="K10" s="5">
        <v>0.72222222222222221</v>
      </c>
      <c r="L10" s="3"/>
      <c r="M10" s="3"/>
      <c r="N10" s="3">
        <v>0</v>
      </c>
      <c r="O10" s="3">
        <v>1</v>
      </c>
      <c r="P10" s="65"/>
      <c r="Q10" s="13">
        <f t="shared" si="4"/>
        <v>0.72222222222222221</v>
      </c>
      <c r="R10" s="14"/>
      <c r="S10" s="15">
        <f t="shared" ref="S10:S13" si="5">Q10</f>
        <v>0.72222222222222221</v>
      </c>
      <c r="U10" s="3">
        <v>78</v>
      </c>
      <c r="V10" s="3">
        <v>2</v>
      </c>
      <c r="Y10" s="20">
        <v>43302</v>
      </c>
      <c r="Z10" s="21">
        <f t="shared" si="0"/>
        <v>0.71437499999999998</v>
      </c>
      <c r="AA10" s="24">
        <v>0.72222222222222221</v>
      </c>
      <c r="AC10" s="20">
        <v>43302</v>
      </c>
      <c r="AD10" s="24">
        <f t="shared" si="3"/>
        <v>0.18659722222222219</v>
      </c>
      <c r="AE10" s="30">
        <f>AE9-AE8</f>
        <v>0.15153935185185186</v>
      </c>
      <c r="AF10" s="21"/>
      <c r="AG10" s="22">
        <f>COUNT(Y37:Y41)</f>
        <v>5</v>
      </c>
      <c r="AH10" s="20">
        <v>43308</v>
      </c>
      <c r="AI10" s="24">
        <f>AVERAGE(AD38:AD41)</f>
        <v>0.14302662037037039</v>
      </c>
    </row>
    <row r="11" spans="1:39" x14ac:dyDescent="0.45">
      <c r="A11" s="3">
        <v>2018</v>
      </c>
      <c r="B11" s="3" t="s">
        <v>0</v>
      </c>
      <c r="C11" s="3">
        <v>78</v>
      </c>
      <c r="D11" s="3">
        <v>2</v>
      </c>
      <c r="E11" s="4">
        <v>43302</v>
      </c>
      <c r="F11" s="5">
        <v>0.75728009259259255</v>
      </c>
      <c r="G11" s="3" t="s">
        <v>3</v>
      </c>
      <c r="H11" s="3" t="s">
        <v>4</v>
      </c>
      <c r="I11" s="3">
        <v>1</v>
      </c>
      <c r="J11" s="3">
        <v>0</v>
      </c>
      <c r="K11" s="5">
        <v>0.76153935185185195</v>
      </c>
      <c r="L11" s="3"/>
      <c r="M11" s="3"/>
      <c r="N11" s="3">
        <v>0</v>
      </c>
      <c r="O11" s="3">
        <v>1</v>
      </c>
      <c r="P11" s="65"/>
      <c r="Q11" s="13">
        <f t="shared" si="4"/>
        <v>0.76153935185185195</v>
      </c>
      <c r="R11" s="14"/>
      <c r="S11" s="15">
        <f t="shared" si="5"/>
        <v>0.76153935185185195</v>
      </c>
      <c r="U11" s="3">
        <v>78</v>
      </c>
      <c r="V11" s="3">
        <v>2</v>
      </c>
      <c r="Y11" s="20">
        <v>43302</v>
      </c>
      <c r="Z11" s="21">
        <f t="shared" si="0"/>
        <v>0.75728009259259255</v>
      </c>
      <c r="AA11" s="24">
        <v>0.76153935185185195</v>
      </c>
      <c r="AC11" s="20">
        <v>43302</v>
      </c>
      <c r="AD11" s="24">
        <f t="shared" si="3"/>
        <v>3.5057870370370336E-2</v>
      </c>
      <c r="AE11" s="21"/>
      <c r="AF11" s="21"/>
      <c r="AG11" s="22">
        <f>COUNT(Y42:Y46)</f>
        <v>5</v>
      </c>
      <c r="AH11" s="20">
        <v>43309</v>
      </c>
      <c r="AI11" s="24">
        <f>AVERAGE(AD43:AD46)</f>
        <v>0.19400752314814818</v>
      </c>
    </row>
    <row r="12" spans="1:39" x14ac:dyDescent="0.45">
      <c r="A12" s="3">
        <v>2018</v>
      </c>
      <c r="B12" s="3" t="s">
        <v>0</v>
      </c>
      <c r="C12" s="3">
        <v>78</v>
      </c>
      <c r="D12" s="3">
        <v>2</v>
      </c>
      <c r="E12" s="4">
        <v>43302</v>
      </c>
      <c r="F12" s="5">
        <v>0.82524305555555555</v>
      </c>
      <c r="G12" s="3" t="s">
        <v>1</v>
      </c>
      <c r="H12" s="3" t="s">
        <v>2</v>
      </c>
      <c r="I12" s="3">
        <v>0.375</v>
      </c>
      <c r="J12" s="3">
        <v>0.25</v>
      </c>
      <c r="K12" s="5">
        <v>0.82704861111111105</v>
      </c>
      <c r="L12" s="3"/>
      <c r="M12" s="3"/>
      <c r="N12" s="3">
        <v>0</v>
      </c>
      <c r="O12" s="3">
        <v>1</v>
      </c>
      <c r="P12" s="65"/>
      <c r="Q12" s="13">
        <f t="shared" si="4"/>
        <v>0.82704861111111105</v>
      </c>
      <c r="R12" s="14"/>
      <c r="S12" s="15">
        <f t="shared" si="5"/>
        <v>0.82704861111111105</v>
      </c>
      <c r="U12" s="3">
        <v>78</v>
      </c>
      <c r="V12" s="3">
        <v>2</v>
      </c>
      <c r="Y12" s="20">
        <v>43302</v>
      </c>
      <c r="Z12" s="21">
        <f t="shared" si="0"/>
        <v>0.82524305555555555</v>
      </c>
      <c r="AA12" s="24">
        <v>0.82704861111111105</v>
      </c>
      <c r="AC12" s="20">
        <v>43302</v>
      </c>
      <c r="AD12" s="24">
        <f t="shared" si="3"/>
        <v>6.3703703703703596E-2</v>
      </c>
      <c r="AE12" s="21"/>
      <c r="AF12" s="21"/>
      <c r="AG12" s="22">
        <f>COUNT(Y47:Y49)</f>
        <v>3</v>
      </c>
      <c r="AH12" s="20">
        <v>43310</v>
      </c>
      <c r="AI12" s="24">
        <f>AVERAGE(AD48:AD49)</f>
        <v>0.14655671296296297</v>
      </c>
    </row>
    <row r="13" spans="1:39" x14ac:dyDescent="0.45">
      <c r="A13" s="3">
        <v>2018</v>
      </c>
      <c r="B13" s="3" t="s">
        <v>0</v>
      </c>
      <c r="C13" s="3">
        <v>78</v>
      </c>
      <c r="D13" s="3">
        <v>2</v>
      </c>
      <c r="E13" s="4">
        <v>43303</v>
      </c>
      <c r="F13" s="5">
        <v>0.68586805555555552</v>
      </c>
      <c r="G13" s="3" t="s">
        <v>5</v>
      </c>
      <c r="H13" s="3" t="s">
        <v>5</v>
      </c>
      <c r="I13" s="3">
        <v>-99</v>
      </c>
      <c r="J13" s="3">
        <v>-99</v>
      </c>
      <c r="K13" s="5">
        <v>0.69097222222222221</v>
      </c>
      <c r="L13" s="3"/>
      <c r="M13" s="3"/>
      <c r="N13" s="3">
        <v>0</v>
      </c>
      <c r="O13" s="3">
        <v>1</v>
      </c>
      <c r="P13" s="65"/>
      <c r="Q13" s="13">
        <f t="shared" si="4"/>
        <v>0.69097222222222221</v>
      </c>
      <c r="R13" s="14"/>
      <c r="S13" s="15">
        <f t="shared" si="5"/>
        <v>0.69097222222222221</v>
      </c>
      <c r="U13" s="3">
        <v>78</v>
      </c>
      <c r="V13" s="3">
        <v>2</v>
      </c>
      <c r="Y13" s="20">
        <v>43303</v>
      </c>
      <c r="Z13" s="21">
        <f t="shared" si="0"/>
        <v>0.68586805555555552</v>
      </c>
      <c r="AA13" s="24">
        <v>0.69097222222222221</v>
      </c>
      <c r="AD13" s="24">
        <f t="shared" si="3"/>
        <v>-0.14118055555555553</v>
      </c>
      <c r="AE13" s="21"/>
      <c r="AF13" s="21"/>
      <c r="AG13" s="22">
        <f>COUNT(Y50:Y56)</f>
        <v>7</v>
      </c>
      <c r="AH13" s="20">
        <v>43311</v>
      </c>
      <c r="AI13" s="24">
        <f>AVERAGE(AD51:AD56)</f>
        <v>9.6101466049382689E-2</v>
      </c>
    </row>
    <row r="14" spans="1:39" x14ac:dyDescent="0.45">
      <c r="A14" s="3">
        <v>2018</v>
      </c>
      <c r="B14" s="3" t="s">
        <v>0</v>
      </c>
      <c r="C14" s="3">
        <v>78</v>
      </c>
      <c r="D14" s="3">
        <v>2</v>
      </c>
      <c r="E14" s="4">
        <v>43304</v>
      </c>
      <c r="F14" s="5">
        <v>0.26041666666666669</v>
      </c>
      <c r="G14" s="3" t="s">
        <v>1</v>
      </c>
      <c r="H14" s="3" t="s">
        <v>2</v>
      </c>
      <c r="I14" s="3">
        <v>-99</v>
      </c>
      <c r="J14" s="3">
        <v>-99</v>
      </c>
      <c r="K14" s="3"/>
      <c r="L14" s="5">
        <v>0.2673611111111111</v>
      </c>
      <c r="M14" s="5">
        <v>0.27083333333333331</v>
      </c>
      <c r="N14" s="3">
        <v>0</v>
      </c>
      <c r="O14" s="3">
        <v>1</v>
      </c>
      <c r="P14" s="65"/>
      <c r="Q14" s="13"/>
      <c r="R14" s="14">
        <f t="shared" si="1"/>
        <v>0.26909722222222221</v>
      </c>
      <c r="S14" s="15">
        <f>R14</f>
        <v>0.26909722222222221</v>
      </c>
      <c r="U14" s="3">
        <v>78</v>
      </c>
      <c r="V14" s="3">
        <v>2</v>
      </c>
      <c r="Y14" s="20">
        <v>43304</v>
      </c>
      <c r="Z14" s="21">
        <f t="shared" si="0"/>
        <v>0.26041666666666669</v>
      </c>
      <c r="AA14" s="24">
        <v>0.26909722222222221</v>
      </c>
      <c r="AD14" s="24">
        <f>Z14-AA13</f>
        <v>-0.43055555555555552</v>
      </c>
      <c r="AE14" s="21"/>
      <c r="AF14" s="21"/>
      <c r="AG14" s="22">
        <f>COUNT(Y57:Y63)</f>
        <v>7</v>
      </c>
      <c r="AH14" s="20">
        <v>43312</v>
      </c>
      <c r="AI14" s="24">
        <f>AVERAGE(AD58:AD63)</f>
        <v>9.1728395061728404E-2</v>
      </c>
      <c r="AK14" s="2" t="s">
        <v>34</v>
      </c>
    </row>
    <row r="15" spans="1:39" x14ac:dyDescent="0.45">
      <c r="A15" s="3">
        <v>2018</v>
      </c>
      <c r="B15" s="3" t="s">
        <v>0</v>
      </c>
      <c r="C15" s="3">
        <v>78</v>
      </c>
      <c r="D15" s="3">
        <v>2</v>
      </c>
      <c r="E15" s="4">
        <v>43304</v>
      </c>
      <c r="F15" s="5">
        <v>0.3755208333333333</v>
      </c>
      <c r="G15" s="3" t="s">
        <v>5</v>
      </c>
      <c r="H15" s="3" t="s">
        <v>5</v>
      </c>
      <c r="I15" s="3">
        <v>-99</v>
      </c>
      <c r="J15" s="3">
        <v>-99</v>
      </c>
      <c r="K15" s="5">
        <v>0.37847222222222227</v>
      </c>
      <c r="L15" s="3"/>
      <c r="M15" s="3"/>
      <c r="N15" s="3">
        <v>0</v>
      </c>
      <c r="O15" s="3">
        <v>1</v>
      </c>
      <c r="P15" s="65"/>
      <c r="Q15" s="13">
        <f t="shared" si="4"/>
        <v>0.37847222222222227</v>
      </c>
      <c r="R15" s="14"/>
      <c r="S15" s="15">
        <f>Q15</f>
        <v>0.37847222222222227</v>
      </c>
      <c r="U15" s="3">
        <v>78</v>
      </c>
      <c r="V15" s="3">
        <v>2</v>
      </c>
      <c r="Y15" s="20">
        <v>43304</v>
      </c>
      <c r="Z15" s="21">
        <f t="shared" si="0"/>
        <v>0.3755208333333333</v>
      </c>
      <c r="AA15" s="24">
        <v>0.37847222222222227</v>
      </c>
      <c r="AC15" s="20">
        <v>43304</v>
      </c>
      <c r="AD15" s="24">
        <f t="shared" si="3"/>
        <v>0.10642361111111109</v>
      </c>
      <c r="AE15" s="21">
        <f>MIN(AD15:AD19)</f>
        <v>8.7638888888888933E-2</v>
      </c>
      <c r="AF15" s="21"/>
      <c r="AG15" s="22">
        <f>COUNT(Y64:Y72)</f>
        <v>9</v>
      </c>
      <c r="AH15" s="20">
        <v>43313</v>
      </c>
      <c r="AI15" s="24">
        <f>AVERAGE(AD65:AD72)</f>
        <v>8.1312210648148114E-2</v>
      </c>
    </row>
    <row r="16" spans="1:39" x14ac:dyDescent="0.45">
      <c r="A16" s="3">
        <v>2018</v>
      </c>
      <c r="B16" s="3" t="s">
        <v>0</v>
      </c>
      <c r="C16" s="3">
        <v>78</v>
      </c>
      <c r="D16" s="3">
        <v>2</v>
      </c>
      <c r="E16" s="4">
        <v>43304</v>
      </c>
      <c r="F16" s="5">
        <v>0.46743055555555557</v>
      </c>
      <c r="G16" s="3" t="s">
        <v>1</v>
      </c>
      <c r="H16" s="3" t="s">
        <v>2</v>
      </c>
      <c r="I16" s="3">
        <v>0.875</v>
      </c>
      <c r="J16" s="3">
        <v>-99</v>
      </c>
      <c r="K16" s="5">
        <v>0.46875</v>
      </c>
      <c r="L16" s="3"/>
      <c r="M16" s="3"/>
      <c r="N16" s="3">
        <v>0</v>
      </c>
      <c r="O16" s="3">
        <v>1</v>
      </c>
      <c r="P16" s="65"/>
      <c r="Q16" s="13">
        <f t="shared" si="4"/>
        <v>0.46875</v>
      </c>
      <c r="R16" s="14"/>
      <c r="S16" s="15">
        <f t="shared" ref="S16:S24" si="6">Q16</f>
        <v>0.46875</v>
      </c>
      <c r="U16" s="3">
        <v>78</v>
      </c>
      <c r="V16" s="3">
        <v>2</v>
      </c>
      <c r="Y16" s="20">
        <v>43304</v>
      </c>
      <c r="Z16" s="21">
        <f t="shared" si="0"/>
        <v>0.46743055555555557</v>
      </c>
      <c r="AA16" s="24">
        <v>0.46875</v>
      </c>
      <c r="AC16" s="20">
        <v>43304</v>
      </c>
      <c r="AD16" s="24">
        <f t="shared" si="3"/>
        <v>8.8958333333333306E-2</v>
      </c>
      <c r="AE16" s="21">
        <f>MAX(AD15:AD19)</f>
        <v>0.17780092592592589</v>
      </c>
      <c r="AF16" s="21"/>
      <c r="AG16" s="22">
        <f>COUNT(Y73:Y83)</f>
        <v>11</v>
      </c>
      <c r="AH16" s="20">
        <v>43314</v>
      </c>
      <c r="AI16" s="24">
        <f>AVERAGE(AD74:AD83)</f>
        <v>5.6544560185185166E-2</v>
      </c>
    </row>
    <row r="17" spans="1:35" x14ac:dyDescent="0.45">
      <c r="A17" s="3">
        <v>2018</v>
      </c>
      <c r="B17" s="3" t="s">
        <v>0</v>
      </c>
      <c r="C17" s="3">
        <v>78</v>
      </c>
      <c r="D17" s="3">
        <v>2</v>
      </c>
      <c r="E17" s="4">
        <v>43304</v>
      </c>
      <c r="F17" s="5">
        <v>0.55638888888888893</v>
      </c>
      <c r="G17" s="3" t="s">
        <v>1</v>
      </c>
      <c r="H17" s="3" t="s">
        <v>2</v>
      </c>
      <c r="I17" s="3">
        <v>0.25</v>
      </c>
      <c r="J17" s="3">
        <v>0.125</v>
      </c>
      <c r="K17" s="5">
        <v>0.56114583333333334</v>
      </c>
      <c r="L17" s="3"/>
      <c r="M17" s="3"/>
      <c r="N17" s="3">
        <v>0</v>
      </c>
      <c r="O17" s="3">
        <v>1</v>
      </c>
      <c r="P17" s="65"/>
      <c r="Q17" s="13">
        <f t="shared" si="4"/>
        <v>0.56114583333333334</v>
      </c>
      <c r="R17" s="14"/>
      <c r="S17" s="15">
        <f t="shared" si="6"/>
        <v>0.56114583333333334</v>
      </c>
      <c r="U17" s="3">
        <v>78</v>
      </c>
      <c r="V17" s="3">
        <v>2</v>
      </c>
      <c r="Y17" s="20">
        <v>43304</v>
      </c>
      <c r="Z17" s="21">
        <f t="shared" si="0"/>
        <v>0.55638888888888893</v>
      </c>
      <c r="AA17" s="24">
        <v>0.56114583333333334</v>
      </c>
      <c r="AC17" s="20">
        <v>43304</v>
      </c>
      <c r="AD17" s="24">
        <f t="shared" si="3"/>
        <v>8.7638888888888933E-2</v>
      </c>
      <c r="AE17" s="30">
        <f>AE16-AE15</f>
        <v>9.0162037037036957E-2</v>
      </c>
      <c r="AF17" s="21"/>
      <c r="AG17" s="22">
        <f>COUNT(Y84:Y87)</f>
        <v>4</v>
      </c>
      <c r="AH17" s="20">
        <v>43315</v>
      </c>
      <c r="AI17" s="24">
        <f>AVERAGE(AD85:AD87)</f>
        <v>3.6182484567901262E-2</v>
      </c>
    </row>
    <row r="18" spans="1:35" x14ac:dyDescent="0.45">
      <c r="A18" s="3">
        <v>2018</v>
      </c>
      <c r="B18" s="3" t="s">
        <v>0</v>
      </c>
      <c r="C18" s="3">
        <v>78</v>
      </c>
      <c r="D18" s="3">
        <v>2</v>
      </c>
      <c r="E18" s="4">
        <v>43304</v>
      </c>
      <c r="F18" s="5">
        <v>0.73894675925925923</v>
      </c>
      <c r="G18" s="3" t="s">
        <v>1</v>
      </c>
      <c r="H18" s="3" t="s">
        <v>2</v>
      </c>
      <c r="I18" s="3">
        <v>0.5</v>
      </c>
      <c r="J18" s="3">
        <v>0.375</v>
      </c>
      <c r="K18" s="5">
        <v>0.74364583333333334</v>
      </c>
      <c r="L18" s="3"/>
      <c r="M18" s="3"/>
      <c r="N18" s="3">
        <v>0</v>
      </c>
      <c r="O18" s="3">
        <v>1</v>
      </c>
      <c r="P18" s="65"/>
      <c r="Q18" s="13">
        <f t="shared" si="4"/>
        <v>0.74364583333333334</v>
      </c>
      <c r="R18" s="14"/>
      <c r="S18" s="15">
        <f t="shared" si="6"/>
        <v>0.74364583333333334</v>
      </c>
      <c r="U18" s="3">
        <v>78</v>
      </c>
      <c r="V18" s="3">
        <v>2</v>
      </c>
      <c r="Y18" s="20">
        <v>43304</v>
      </c>
      <c r="Z18" s="21">
        <f t="shared" si="0"/>
        <v>0.73894675925925923</v>
      </c>
      <c r="AA18" s="24">
        <v>0.74364583333333334</v>
      </c>
      <c r="AC18" s="20">
        <v>43304</v>
      </c>
      <c r="AD18" s="24">
        <f t="shared" si="3"/>
        <v>0.17780092592592589</v>
      </c>
      <c r="AE18" s="21"/>
      <c r="AF18" s="21"/>
      <c r="AG18" s="22">
        <f>COUNT(Y88:Y90)</f>
        <v>3</v>
      </c>
      <c r="AH18" s="20">
        <v>43317</v>
      </c>
      <c r="AI18" s="24">
        <f>AVERAGE(AD89:AD90)</f>
        <v>8.5844907407407411E-2</v>
      </c>
    </row>
    <row r="19" spans="1:35" x14ac:dyDescent="0.45">
      <c r="A19" s="3">
        <v>2018</v>
      </c>
      <c r="B19" s="3" t="s">
        <v>0</v>
      </c>
      <c r="C19" s="3">
        <v>78</v>
      </c>
      <c r="D19" s="3">
        <v>2</v>
      </c>
      <c r="E19" s="4">
        <v>43304</v>
      </c>
      <c r="F19" s="5">
        <v>0.83553240740740742</v>
      </c>
      <c r="G19" s="3" t="s">
        <v>1</v>
      </c>
      <c r="H19" s="3" t="s">
        <v>2</v>
      </c>
      <c r="I19" s="3">
        <v>0.375</v>
      </c>
      <c r="J19" s="3">
        <v>0.25</v>
      </c>
      <c r="K19" s="5">
        <v>0.84048611111111116</v>
      </c>
      <c r="L19" s="3"/>
      <c r="M19" s="3"/>
      <c r="N19" s="3">
        <v>0</v>
      </c>
      <c r="O19" s="3">
        <v>1</v>
      </c>
      <c r="P19" s="65"/>
      <c r="Q19" s="13">
        <f t="shared" si="4"/>
        <v>0.84048611111111116</v>
      </c>
      <c r="R19" s="14"/>
      <c r="S19" s="15">
        <f t="shared" si="6"/>
        <v>0.84048611111111116</v>
      </c>
      <c r="U19" s="3">
        <v>78</v>
      </c>
      <c r="V19" s="3">
        <v>2</v>
      </c>
      <c r="Y19" s="20">
        <v>43304</v>
      </c>
      <c r="Z19" s="21">
        <f t="shared" si="0"/>
        <v>0.83553240740740742</v>
      </c>
      <c r="AA19" s="24">
        <v>0.84048611111111116</v>
      </c>
      <c r="AC19" s="20">
        <v>43304</v>
      </c>
      <c r="AD19" s="24">
        <f t="shared" si="3"/>
        <v>9.1886574074074079E-2</v>
      </c>
      <c r="AE19" s="21"/>
      <c r="AF19" s="21"/>
      <c r="AG19" s="22">
        <f>COUNT(Y91:Y96)</f>
        <v>6</v>
      </c>
      <c r="AH19" s="20">
        <v>43318</v>
      </c>
      <c r="AI19" s="24">
        <f>AVERAGE(AD92:AD96)</f>
        <v>9.0960648148148138E-2</v>
      </c>
    </row>
    <row r="20" spans="1:35" x14ac:dyDescent="0.45">
      <c r="A20" s="3">
        <v>2018</v>
      </c>
      <c r="B20" s="3" t="s">
        <v>0</v>
      </c>
      <c r="C20" s="3">
        <v>78</v>
      </c>
      <c r="D20" s="3">
        <v>2</v>
      </c>
      <c r="E20" s="4">
        <v>43305</v>
      </c>
      <c r="F20" s="5">
        <v>0.3298611111111111</v>
      </c>
      <c r="G20" s="3" t="s">
        <v>1</v>
      </c>
      <c r="H20" s="3" t="s">
        <v>2</v>
      </c>
      <c r="I20" s="3">
        <v>0.375</v>
      </c>
      <c r="J20" s="3">
        <v>0.25</v>
      </c>
      <c r="K20" s="5">
        <v>0.33555555555555555</v>
      </c>
      <c r="L20" s="3"/>
      <c r="M20" s="3"/>
      <c r="N20" s="3">
        <v>0</v>
      </c>
      <c r="O20" s="3">
        <v>1</v>
      </c>
      <c r="P20" s="65"/>
      <c r="Q20" s="13">
        <f t="shared" si="4"/>
        <v>0.33555555555555555</v>
      </c>
      <c r="R20" s="14"/>
      <c r="S20" s="15">
        <f t="shared" si="6"/>
        <v>0.33555555555555555</v>
      </c>
      <c r="U20" s="3">
        <v>78</v>
      </c>
      <c r="V20" s="3">
        <v>2</v>
      </c>
      <c r="Y20" s="20">
        <v>43305</v>
      </c>
      <c r="Z20" s="21">
        <f t="shared" si="0"/>
        <v>0.3298611111111111</v>
      </c>
      <c r="AA20" s="24">
        <v>0.33555555555555555</v>
      </c>
      <c r="AC20" s="20"/>
      <c r="AD20" s="24">
        <f>Z20-AA19</f>
        <v>-0.51062500000000011</v>
      </c>
      <c r="AE20" s="21"/>
      <c r="AF20" s="21"/>
      <c r="AG20" s="22">
        <f>COUNT(Y97:Y104)</f>
        <v>8</v>
      </c>
      <c r="AH20" s="20">
        <v>43319</v>
      </c>
      <c r="AI20" s="24">
        <f>AVERAGE(AD98:AD104)</f>
        <v>8.5887896825396812E-2</v>
      </c>
    </row>
    <row r="21" spans="1:35" x14ac:dyDescent="0.45">
      <c r="A21" s="3">
        <v>2018</v>
      </c>
      <c r="B21" s="3" t="s">
        <v>0</v>
      </c>
      <c r="C21" s="3">
        <v>78</v>
      </c>
      <c r="D21" s="3">
        <v>2</v>
      </c>
      <c r="E21" s="4">
        <v>43305</v>
      </c>
      <c r="F21" s="5">
        <v>0.40822916666666664</v>
      </c>
      <c r="G21" s="3" t="s">
        <v>1</v>
      </c>
      <c r="H21" s="3" t="s">
        <v>2</v>
      </c>
      <c r="I21" s="3">
        <v>0.5</v>
      </c>
      <c r="J21" s="3">
        <v>0.375</v>
      </c>
      <c r="K21" s="5">
        <v>0.4123148148148148</v>
      </c>
      <c r="L21" s="3"/>
      <c r="M21" s="3"/>
      <c r="N21" s="3">
        <v>0</v>
      </c>
      <c r="O21" s="3">
        <v>1</v>
      </c>
      <c r="P21" s="65"/>
      <c r="Q21" s="13">
        <f t="shared" si="4"/>
        <v>0.4123148148148148</v>
      </c>
      <c r="R21" s="14"/>
      <c r="S21" s="15">
        <f t="shared" si="6"/>
        <v>0.4123148148148148</v>
      </c>
      <c r="U21" s="3">
        <v>78</v>
      </c>
      <c r="V21" s="3">
        <v>2</v>
      </c>
      <c r="Y21" s="20">
        <v>43305</v>
      </c>
      <c r="Z21" s="21">
        <f t="shared" si="0"/>
        <v>0.40822916666666664</v>
      </c>
      <c r="AA21" s="24">
        <v>0.4123148148148148</v>
      </c>
      <c r="AC21" s="20">
        <v>43305</v>
      </c>
      <c r="AD21" s="24">
        <f t="shared" si="3"/>
        <v>7.2673611111111092E-2</v>
      </c>
      <c r="AE21" s="21">
        <f>MIN(AD21:AD25)</f>
        <v>7.2673611111111092E-2</v>
      </c>
      <c r="AF21" s="21"/>
      <c r="AG21" s="22">
        <f>COUNT(Y105:Y115)</f>
        <v>11</v>
      </c>
      <c r="AH21" s="20">
        <v>43320</v>
      </c>
      <c r="AI21" s="24">
        <f>AVERAGE(AD106:AD115)</f>
        <v>9.2979166666666682E-2</v>
      </c>
    </row>
    <row r="22" spans="1:35" x14ac:dyDescent="0.45">
      <c r="A22" s="3">
        <v>2018</v>
      </c>
      <c r="B22" s="3" t="s">
        <v>0</v>
      </c>
      <c r="C22" s="3">
        <v>78</v>
      </c>
      <c r="D22" s="3">
        <v>2</v>
      </c>
      <c r="E22" s="4">
        <v>43305</v>
      </c>
      <c r="F22" s="5">
        <v>0.49851851851851853</v>
      </c>
      <c r="G22" s="3" t="s">
        <v>1</v>
      </c>
      <c r="H22" s="3" t="s">
        <v>2</v>
      </c>
      <c r="I22" s="3">
        <v>0.375</v>
      </c>
      <c r="J22" s="3">
        <v>0.25</v>
      </c>
      <c r="K22" s="5">
        <v>0.50275462962962958</v>
      </c>
      <c r="L22" s="3"/>
      <c r="M22" s="3"/>
      <c r="N22" s="3">
        <v>0</v>
      </c>
      <c r="O22" s="3">
        <v>1</v>
      </c>
      <c r="P22" s="65"/>
      <c r="Q22" s="13">
        <f t="shared" si="4"/>
        <v>0.50275462962962958</v>
      </c>
      <c r="R22" s="14"/>
      <c r="S22" s="15">
        <f t="shared" si="6"/>
        <v>0.50275462962962958</v>
      </c>
      <c r="U22" s="3">
        <v>78</v>
      </c>
      <c r="V22" s="3">
        <v>2</v>
      </c>
      <c r="Y22" s="20">
        <v>43305</v>
      </c>
      <c r="Z22" s="21">
        <f t="shared" si="0"/>
        <v>0.49851851851851853</v>
      </c>
      <c r="AA22" s="24">
        <v>0.50275462962962958</v>
      </c>
      <c r="AC22" s="20">
        <v>43305</v>
      </c>
      <c r="AD22" s="24">
        <f t="shared" si="3"/>
        <v>8.6203703703703727E-2</v>
      </c>
      <c r="AE22" s="21">
        <f>MAX(AD21:AD25)</f>
        <v>0.18093749999999997</v>
      </c>
      <c r="AF22" s="21"/>
      <c r="AG22" s="22">
        <f>COUNT(Y116:Y122)</f>
        <v>7</v>
      </c>
      <c r="AH22" s="20">
        <v>43321</v>
      </c>
      <c r="AI22" s="24">
        <f>AVERAGE(AD117:AD122)</f>
        <v>5.2039930555555523E-2</v>
      </c>
    </row>
    <row r="23" spans="1:35" x14ac:dyDescent="0.45">
      <c r="A23" s="3">
        <v>2018</v>
      </c>
      <c r="B23" s="3" t="s">
        <v>0</v>
      </c>
      <c r="C23" s="3">
        <v>78</v>
      </c>
      <c r="D23" s="3">
        <v>2</v>
      </c>
      <c r="E23" s="4">
        <v>43305</v>
      </c>
      <c r="F23" s="5">
        <v>0.68369212962962955</v>
      </c>
      <c r="G23" s="3" t="s">
        <v>1</v>
      </c>
      <c r="H23" s="3" t="s">
        <v>2</v>
      </c>
      <c r="I23" s="3">
        <v>0.125</v>
      </c>
      <c r="J23" s="3">
        <v>0</v>
      </c>
      <c r="K23" s="5">
        <v>0.69167824074074069</v>
      </c>
      <c r="L23" s="3"/>
      <c r="M23" s="3"/>
      <c r="N23" s="3">
        <v>0</v>
      </c>
      <c r="O23" s="3">
        <v>1</v>
      </c>
      <c r="P23" s="65"/>
      <c r="Q23" s="13">
        <f t="shared" si="4"/>
        <v>0.69167824074074069</v>
      </c>
      <c r="R23" s="14"/>
      <c r="S23" s="15">
        <f t="shared" si="6"/>
        <v>0.69167824074074069</v>
      </c>
      <c r="U23" s="3">
        <v>78</v>
      </c>
      <c r="V23" s="3">
        <v>2</v>
      </c>
      <c r="Y23" s="20">
        <v>43305</v>
      </c>
      <c r="Z23" s="21">
        <f t="shared" si="0"/>
        <v>0.68369212962962955</v>
      </c>
      <c r="AA23" s="24">
        <v>0.69167824074074069</v>
      </c>
      <c r="AC23" s="20">
        <v>43305</v>
      </c>
      <c r="AD23" s="24">
        <f t="shared" si="3"/>
        <v>0.18093749999999997</v>
      </c>
      <c r="AE23" s="30">
        <f>AE22-AE21</f>
        <v>0.10826388888888888</v>
      </c>
      <c r="AF23" s="21"/>
    </row>
    <row r="24" spans="1:35" x14ac:dyDescent="0.45">
      <c r="A24" s="3">
        <v>2018</v>
      </c>
      <c r="B24" s="3" t="s">
        <v>0</v>
      </c>
      <c r="C24" s="3">
        <v>78</v>
      </c>
      <c r="D24" s="3">
        <v>2</v>
      </c>
      <c r="E24" s="4">
        <v>43305</v>
      </c>
      <c r="F24" s="5">
        <v>0.78819444444444453</v>
      </c>
      <c r="G24" s="3" t="s">
        <v>1</v>
      </c>
      <c r="H24" s="3" t="s">
        <v>2</v>
      </c>
      <c r="I24" s="3">
        <v>0.25</v>
      </c>
      <c r="J24" s="3">
        <v>0.125</v>
      </c>
      <c r="K24" s="5">
        <v>0.79273148148148154</v>
      </c>
      <c r="L24" s="3"/>
      <c r="M24" s="3"/>
      <c r="N24" s="3">
        <v>0</v>
      </c>
      <c r="O24" s="3">
        <v>1</v>
      </c>
      <c r="P24" s="65"/>
      <c r="Q24" s="13">
        <f t="shared" si="4"/>
        <v>0.79273148148148154</v>
      </c>
      <c r="R24" s="14"/>
      <c r="S24" s="15">
        <f t="shared" si="6"/>
        <v>0.79273148148148154</v>
      </c>
      <c r="U24" s="3">
        <v>78</v>
      </c>
      <c r="V24" s="3">
        <v>2</v>
      </c>
      <c r="Y24" s="20">
        <v>43305</v>
      </c>
      <c r="Z24" s="21">
        <f t="shared" si="0"/>
        <v>0.78819444444444453</v>
      </c>
      <c r="AA24" s="24">
        <v>0.79273148148148154</v>
      </c>
      <c r="AC24" s="20">
        <v>43305</v>
      </c>
      <c r="AD24" s="24">
        <f t="shared" si="3"/>
        <v>9.651620370370384E-2</v>
      </c>
      <c r="AE24" s="21"/>
      <c r="AF24" s="21"/>
    </row>
    <row r="25" spans="1:35" x14ac:dyDescent="0.45">
      <c r="A25" s="3">
        <v>2018</v>
      </c>
      <c r="B25" s="3" t="s">
        <v>0</v>
      </c>
      <c r="C25" s="3">
        <v>78</v>
      </c>
      <c r="D25" s="3">
        <v>2</v>
      </c>
      <c r="E25" s="4">
        <v>43305</v>
      </c>
      <c r="F25" s="5">
        <v>0.90195601851851848</v>
      </c>
      <c r="G25" s="3" t="s">
        <v>1</v>
      </c>
      <c r="H25" s="3" t="s">
        <v>2</v>
      </c>
      <c r="I25" s="3">
        <v>0.125</v>
      </c>
      <c r="J25" s="3">
        <v>0</v>
      </c>
      <c r="K25" s="3"/>
      <c r="L25" s="5">
        <v>0.90377314814814813</v>
      </c>
      <c r="M25" s="5">
        <v>0.90625</v>
      </c>
      <c r="N25" s="3">
        <v>0</v>
      </c>
      <c r="O25" s="3">
        <v>1</v>
      </c>
      <c r="P25" s="65"/>
      <c r="Q25" s="13"/>
      <c r="R25" s="14">
        <f t="shared" si="1"/>
        <v>0.90501157407407407</v>
      </c>
      <c r="S25" s="15">
        <f>R25</f>
        <v>0.90501157407407407</v>
      </c>
      <c r="U25" s="3">
        <v>78</v>
      </c>
      <c r="V25" s="3">
        <v>2</v>
      </c>
      <c r="Y25" s="20">
        <v>43305</v>
      </c>
      <c r="Z25" s="21">
        <f t="shared" si="0"/>
        <v>0.90195601851851848</v>
      </c>
      <c r="AA25" s="24">
        <v>0.90501157407407407</v>
      </c>
      <c r="AC25" s="20">
        <v>43305</v>
      </c>
      <c r="AD25" s="24">
        <f t="shared" si="3"/>
        <v>0.10922453703703694</v>
      </c>
      <c r="AE25" s="21"/>
      <c r="AF25" s="21"/>
    </row>
    <row r="26" spans="1:35" x14ac:dyDescent="0.45">
      <c r="A26" s="3">
        <v>2018</v>
      </c>
      <c r="B26" s="3" t="s">
        <v>0</v>
      </c>
      <c r="C26" s="3">
        <v>78</v>
      </c>
      <c r="D26" s="3">
        <v>2</v>
      </c>
      <c r="E26" s="4">
        <v>43306</v>
      </c>
      <c r="F26" s="5">
        <v>0.20138888888888887</v>
      </c>
      <c r="G26" s="3" t="s">
        <v>1</v>
      </c>
      <c r="H26" s="3" t="s">
        <v>2</v>
      </c>
      <c r="I26" s="3">
        <v>0.625</v>
      </c>
      <c r="J26" s="3">
        <v>0.5</v>
      </c>
      <c r="K26" s="5">
        <v>0.20568287037037036</v>
      </c>
      <c r="L26" s="3"/>
      <c r="M26" s="3"/>
      <c r="N26" s="3">
        <v>0</v>
      </c>
      <c r="O26" s="3">
        <v>1</v>
      </c>
      <c r="P26" s="65"/>
      <c r="Q26" s="13">
        <f t="shared" si="4"/>
        <v>0.20568287037037036</v>
      </c>
      <c r="R26" s="14"/>
      <c r="S26" s="15">
        <f>Q26</f>
        <v>0.20568287037037036</v>
      </c>
      <c r="U26" s="3">
        <v>78</v>
      </c>
      <c r="V26" s="3">
        <v>2</v>
      </c>
      <c r="Y26" s="20">
        <v>43306</v>
      </c>
      <c r="Z26" s="21">
        <f t="shared" si="0"/>
        <v>0.20138888888888887</v>
      </c>
      <c r="AA26" s="24">
        <v>0.20568287037037036</v>
      </c>
      <c r="AD26" s="24">
        <f t="shared" si="3"/>
        <v>-0.70362268518518523</v>
      </c>
      <c r="AE26" s="21"/>
      <c r="AF26" s="21"/>
    </row>
    <row r="27" spans="1:35" x14ac:dyDescent="0.45">
      <c r="A27" s="3">
        <v>2018</v>
      </c>
      <c r="B27" s="3" t="s">
        <v>0</v>
      </c>
      <c r="C27" s="3">
        <v>78</v>
      </c>
      <c r="D27" s="3">
        <v>2</v>
      </c>
      <c r="E27" s="4">
        <v>43306</v>
      </c>
      <c r="F27" s="5">
        <v>0.30438657407407405</v>
      </c>
      <c r="G27" s="3" t="s">
        <v>1</v>
      </c>
      <c r="H27" s="3" t="s">
        <v>2</v>
      </c>
      <c r="I27" s="3">
        <v>0.875</v>
      </c>
      <c r="J27" s="3">
        <v>0.75</v>
      </c>
      <c r="K27" s="3"/>
      <c r="L27" s="5">
        <v>0.30902777777777779</v>
      </c>
      <c r="M27" s="5">
        <v>0.3125</v>
      </c>
      <c r="N27" s="3">
        <v>0</v>
      </c>
      <c r="O27" s="3">
        <v>1</v>
      </c>
      <c r="P27" s="65"/>
      <c r="Q27" s="13"/>
      <c r="R27" s="14">
        <f t="shared" si="1"/>
        <v>0.3107638888888889</v>
      </c>
      <c r="S27" s="15">
        <f>R27</f>
        <v>0.3107638888888889</v>
      </c>
      <c r="U27" s="3">
        <v>78</v>
      </c>
      <c r="V27" s="3">
        <v>2</v>
      </c>
      <c r="Y27" s="20">
        <v>43306</v>
      </c>
      <c r="Z27" s="21">
        <f t="shared" si="0"/>
        <v>0.30438657407407405</v>
      </c>
      <c r="AA27" s="24">
        <v>0.3107638888888889</v>
      </c>
      <c r="AC27" s="20">
        <v>43306</v>
      </c>
      <c r="AD27" s="24">
        <f t="shared" si="3"/>
        <v>9.8703703703703682E-2</v>
      </c>
      <c r="AE27" s="21">
        <f>MIN(AD27:AD32)</f>
        <v>8.6504629629629626E-2</v>
      </c>
      <c r="AF27" s="21"/>
    </row>
    <row r="28" spans="1:35" x14ac:dyDescent="0.45">
      <c r="A28" s="3">
        <v>2018</v>
      </c>
      <c r="B28" s="3" t="s">
        <v>0</v>
      </c>
      <c r="C28" s="3">
        <v>78</v>
      </c>
      <c r="D28" s="3">
        <v>2</v>
      </c>
      <c r="E28" s="4">
        <v>43306</v>
      </c>
      <c r="F28" s="5">
        <v>0.39726851851851852</v>
      </c>
      <c r="G28" s="3" t="s">
        <v>3</v>
      </c>
      <c r="H28" s="3" t="s">
        <v>6</v>
      </c>
      <c r="I28" s="3">
        <v>1</v>
      </c>
      <c r="J28" s="3">
        <v>0</v>
      </c>
      <c r="K28" s="3"/>
      <c r="L28" s="5">
        <v>0.40277777777777773</v>
      </c>
      <c r="M28" s="5">
        <v>0.40546296296296297</v>
      </c>
      <c r="N28" s="3">
        <v>0</v>
      </c>
      <c r="O28" s="3">
        <v>1</v>
      </c>
      <c r="P28" s="65"/>
      <c r="Q28" s="13"/>
      <c r="R28" s="14">
        <f t="shared" si="1"/>
        <v>0.40412037037037035</v>
      </c>
      <c r="S28" s="15">
        <f>R28</f>
        <v>0.40412037037037035</v>
      </c>
      <c r="U28" s="3">
        <v>78</v>
      </c>
      <c r="V28" s="3">
        <v>2</v>
      </c>
      <c r="Y28" s="20">
        <v>43306</v>
      </c>
      <c r="Z28" s="21">
        <f t="shared" si="0"/>
        <v>0.39726851851851852</v>
      </c>
      <c r="AA28" s="24">
        <v>0.40412037037037035</v>
      </c>
      <c r="AC28" s="20">
        <v>43306</v>
      </c>
      <c r="AD28" s="24">
        <f t="shared" si="3"/>
        <v>8.6504629629629626E-2</v>
      </c>
      <c r="AE28" s="21">
        <f>MAX(AD27:AD32)</f>
        <v>0.15450231481481486</v>
      </c>
      <c r="AF28" s="21"/>
    </row>
    <row r="29" spans="1:35" x14ac:dyDescent="0.45">
      <c r="A29" s="3">
        <v>2018</v>
      </c>
      <c r="B29" s="3" t="s">
        <v>0</v>
      </c>
      <c r="C29" s="3">
        <v>78</v>
      </c>
      <c r="D29" s="3">
        <v>2</v>
      </c>
      <c r="E29" s="4">
        <v>43306</v>
      </c>
      <c r="F29" s="5">
        <v>0.55862268518518521</v>
      </c>
      <c r="G29" s="3" t="s">
        <v>1</v>
      </c>
      <c r="H29" s="3" t="s">
        <v>2</v>
      </c>
      <c r="I29" s="3">
        <v>0.375</v>
      </c>
      <c r="J29" s="3">
        <v>0.25</v>
      </c>
      <c r="K29" s="5">
        <v>0.5631828703703704</v>
      </c>
      <c r="L29" s="3"/>
      <c r="M29" s="3"/>
      <c r="N29" s="3">
        <v>0</v>
      </c>
      <c r="O29" s="3">
        <v>1</v>
      </c>
      <c r="P29" s="65"/>
      <c r="Q29" s="13">
        <f t="shared" si="4"/>
        <v>0.5631828703703704</v>
      </c>
      <c r="R29" s="14"/>
      <c r="S29" s="15">
        <f>Q29</f>
        <v>0.5631828703703704</v>
      </c>
      <c r="U29" s="3">
        <v>78</v>
      </c>
      <c r="V29" s="3">
        <v>2</v>
      </c>
      <c r="Y29" s="20">
        <v>43306</v>
      </c>
      <c r="Z29" s="21">
        <f t="shared" si="0"/>
        <v>0.55862268518518521</v>
      </c>
      <c r="AA29" s="24">
        <v>0.5631828703703704</v>
      </c>
      <c r="AC29" s="20">
        <v>43306</v>
      </c>
      <c r="AD29" s="24">
        <f t="shared" si="3"/>
        <v>0.15450231481481486</v>
      </c>
      <c r="AE29" s="30">
        <f>AE28-AE27</f>
        <v>6.799768518518523E-2</v>
      </c>
      <c r="AF29" s="21"/>
    </row>
    <row r="30" spans="1:35" x14ac:dyDescent="0.45">
      <c r="A30" s="3">
        <v>2018</v>
      </c>
      <c r="B30" s="3" t="s">
        <v>0</v>
      </c>
      <c r="C30" s="3">
        <v>78</v>
      </c>
      <c r="D30" s="3">
        <v>2</v>
      </c>
      <c r="E30" s="4">
        <v>43306</v>
      </c>
      <c r="F30" s="5">
        <v>0.67474537037037041</v>
      </c>
      <c r="G30" s="3" t="s">
        <v>1</v>
      </c>
      <c r="H30" s="3" t="s">
        <v>2</v>
      </c>
      <c r="I30" s="3">
        <v>-99</v>
      </c>
      <c r="J30" s="3">
        <v>-99</v>
      </c>
      <c r="K30" s="5">
        <v>0.67935185185185187</v>
      </c>
      <c r="L30" s="3"/>
      <c r="M30" s="3"/>
      <c r="N30" s="3">
        <v>0</v>
      </c>
      <c r="O30" s="3">
        <v>1</v>
      </c>
      <c r="P30" s="65"/>
      <c r="Q30" s="13">
        <f t="shared" si="4"/>
        <v>0.67935185185185187</v>
      </c>
      <c r="R30" s="14"/>
      <c r="S30" s="15">
        <f t="shared" ref="S30:S36" si="7">Q30</f>
        <v>0.67935185185185187</v>
      </c>
      <c r="U30" s="3">
        <v>78</v>
      </c>
      <c r="V30" s="3">
        <v>2</v>
      </c>
      <c r="Y30" s="20">
        <v>43306</v>
      </c>
      <c r="Z30" s="21">
        <f t="shared" si="0"/>
        <v>0.67474537037037041</v>
      </c>
      <c r="AA30" s="24">
        <v>0.67935185185185187</v>
      </c>
      <c r="AC30" s="20">
        <v>43306</v>
      </c>
      <c r="AD30" s="24">
        <f t="shared" si="3"/>
        <v>0.11156250000000001</v>
      </c>
      <c r="AE30" s="21"/>
      <c r="AF30" s="21"/>
    </row>
    <row r="31" spans="1:35" x14ac:dyDescent="0.45">
      <c r="A31" s="3">
        <v>2018</v>
      </c>
      <c r="B31" s="3" t="s">
        <v>0</v>
      </c>
      <c r="C31" s="3">
        <v>78</v>
      </c>
      <c r="D31" s="3">
        <v>2</v>
      </c>
      <c r="E31" s="4">
        <v>43306</v>
      </c>
      <c r="F31" s="5">
        <v>0.80791666666666673</v>
      </c>
      <c r="G31" s="3" t="s">
        <v>1</v>
      </c>
      <c r="H31" s="3" t="s">
        <v>2</v>
      </c>
      <c r="I31" s="3">
        <v>0.375</v>
      </c>
      <c r="J31" s="3">
        <v>0.125</v>
      </c>
      <c r="K31" s="5">
        <v>0.81656249999999997</v>
      </c>
      <c r="L31" s="3"/>
      <c r="M31" s="3"/>
      <c r="N31" s="3">
        <v>0</v>
      </c>
      <c r="O31" s="3">
        <v>1</v>
      </c>
      <c r="P31" s="65"/>
      <c r="Q31" s="13">
        <f t="shared" si="4"/>
        <v>0.81656249999999997</v>
      </c>
      <c r="R31" s="14"/>
      <c r="S31" s="15">
        <f t="shared" si="7"/>
        <v>0.81656249999999997</v>
      </c>
      <c r="U31" s="3">
        <v>78</v>
      </c>
      <c r="V31" s="3">
        <v>2</v>
      </c>
      <c r="Y31" s="20">
        <v>43306</v>
      </c>
      <c r="Z31" s="21">
        <f t="shared" si="0"/>
        <v>0.80791666666666673</v>
      </c>
      <c r="AA31" s="24">
        <v>0.81656249999999997</v>
      </c>
      <c r="AC31" s="20">
        <v>43306</v>
      </c>
      <c r="AD31" s="24">
        <f t="shared" si="3"/>
        <v>0.12856481481481485</v>
      </c>
      <c r="AE31" s="21"/>
      <c r="AF31" s="21"/>
    </row>
    <row r="32" spans="1:35" x14ac:dyDescent="0.45">
      <c r="A32" s="3">
        <v>2018</v>
      </c>
      <c r="B32" s="3" t="s">
        <v>0</v>
      </c>
      <c r="C32" s="3">
        <v>78</v>
      </c>
      <c r="D32" s="3">
        <v>2</v>
      </c>
      <c r="E32" s="4">
        <v>43306</v>
      </c>
      <c r="F32" s="5">
        <v>0.90420138888888879</v>
      </c>
      <c r="G32" s="3" t="s">
        <v>1</v>
      </c>
      <c r="H32" s="3" t="s">
        <v>2</v>
      </c>
      <c r="I32" s="3">
        <v>0.25</v>
      </c>
      <c r="J32" s="3">
        <v>-99</v>
      </c>
      <c r="K32" s="5">
        <v>0.90738425925925925</v>
      </c>
      <c r="L32" s="3"/>
      <c r="M32" s="3"/>
      <c r="N32" s="3">
        <v>0</v>
      </c>
      <c r="O32" s="3">
        <v>1</v>
      </c>
      <c r="P32" s="65"/>
      <c r="Q32" s="13">
        <f t="shared" si="4"/>
        <v>0.90738425925925925</v>
      </c>
      <c r="R32" s="14"/>
      <c r="S32" s="15">
        <f t="shared" si="7"/>
        <v>0.90738425925925925</v>
      </c>
      <c r="U32" s="3">
        <v>78</v>
      </c>
      <c r="V32" s="3">
        <v>2</v>
      </c>
      <c r="Y32" s="20">
        <v>43306</v>
      </c>
      <c r="Z32" s="21">
        <f t="shared" si="0"/>
        <v>0.90420138888888879</v>
      </c>
      <c r="AA32" s="24">
        <v>0.90738425925925925</v>
      </c>
      <c r="AC32" s="20">
        <v>43306</v>
      </c>
      <c r="AD32" s="24">
        <f t="shared" si="3"/>
        <v>8.7638888888888822E-2</v>
      </c>
      <c r="AE32" s="21"/>
      <c r="AF32" s="21"/>
    </row>
    <row r="33" spans="1:32" x14ac:dyDescent="0.45">
      <c r="A33" s="3">
        <v>2018</v>
      </c>
      <c r="B33" s="3" t="s">
        <v>0</v>
      </c>
      <c r="C33" s="3">
        <v>78</v>
      </c>
      <c r="D33" s="3">
        <v>2</v>
      </c>
      <c r="E33" s="4">
        <v>43307</v>
      </c>
      <c r="F33" s="5">
        <v>0.41474537037037035</v>
      </c>
      <c r="G33" s="3" t="s">
        <v>1</v>
      </c>
      <c r="H33" s="3" t="s">
        <v>2</v>
      </c>
      <c r="I33" s="3">
        <v>0.875</v>
      </c>
      <c r="J33" s="3">
        <v>0.625</v>
      </c>
      <c r="K33" s="5">
        <v>0.42390046296296297</v>
      </c>
      <c r="L33" s="3"/>
      <c r="M33" s="3"/>
      <c r="N33" s="3">
        <v>0</v>
      </c>
      <c r="O33" s="3">
        <v>1</v>
      </c>
      <c r="P33" s="65"/>
      <c r="Q33" s="13">
        <f t="shared" si="4"/>
        <v>0.42390046296296297</v>
      </c>
      <c r="R33" s="14"/>
      <c r="S33" s="15">
        <f t="shared" si="7"/>
        <v>0.42390046296296297</v>
      </c>
      <c r="U33" s="3">
        <v>78</v>
      </c>
      <c r="V33" s="3">
        <v>2</v>
      </c>
      <c r="Y33" s="20">
        <v>43307</v>
      </c>
      <c r="Z33" s="21">
        <f t="shared" si="0"/>
        <v>0.41474537037037035</v>
      </c>
      <c r="AA33" s="24">
        <v>0.42390046296296297</v>
      </c>
      <c r="AD33" s="24">
        <f t="shared" si="3"/>
        <v>-0.4926388888888889</v>
      </c>
      <c r="AE33" s="21"/>
      <c r="AF33" s="21"/>
    </row>
    <row r="34" spans="1:32" x14ac:dyDescent="0.45">
      <c r="A34" s="3">
        <v>2018</v>
      </c>
      <c r="B34" s="3" t="s">
        <v>0</v>
      </c>
      <c r="C34" s="3">
        <v>78</v>
      </c>
      <c r="D34" s="3">
        <v>2</v>
      </c>
      <c r="E34" s="4">
        <v>43307</v>
      </c>
      <c r="F34" s="5">
        <v>0.53107638888888886</v>
      </c>
      <c r="G34" s="3" t="s">
        <v>5</v>
      </c>
      <c r="H34" s="3" t="s">
        <v>5</v>
      </c>
      <c r="I34" s="3">
        <v>-99</v>
      </c>
      <c r="J34" s="3">
        <v>-99</v>
      </c>
      <c r="K34" s="5">
        <v>0.53517361111111106</v>
      </c>
      <c r="L34" s="3"/>
      <c r="M34" s="3"/>
      <c r="N34" s="3">
        <v>0</v>
      </c>
      <c r="O34" s="3">
        <v>1</v>
      </c>
      <c r="P34" s="65"/>
      <c r="Q34" s="13">
        <f t="shared" si="4"/>
        <v>0.53517361111111106</v>
      </c>
      <c r="R34" s="14"/>
      <c r="S34" s="15">
        <f t="shared" si="7"/>
        <v>0.53517361111111106</v>
      </c>
      <c r="U34" s="3">
        <v>78</v>
      </c>
      <c r="V34" s="3">
        <v>2</v>
      </c>
      <c r="Y34" s="20">
        <v>43307</v>
      </c>
      <c r="Z34" s="21">
        <f t="shared" si="0"/>
        <v>0.53107638888888886</v>
      </c>
      <c r="AA34" s="24">
        <v>0.53517361111111106</v>
      </c>
      <c r="AC34" s="20">
        <v>43307</v>
      </c>
      <c r="AD34" s="24">
        <f t="shared" si="3"/>
        <v>0.1071759259259259</v>
      </c>
      <c r="AE34" s="21">
        <f>MIN(AD34:AD36)</f>
        <v>0.1071759259259259</v>
      </c>
      <c r="AF34" s="21"/>
    </row>
    <row r="35" spans="1:32" x14ac:dyDescent="0.45">
      <c r="A35" s="3">
        <v>2018</v>
      </c>
      <c r="B35" s="3" t="s">
        <v>0</v>
      </c>
      <c r="C35" s="3">
        <v>78</v>
      </c>
      <c r="D35" s="3">
        <v>2</v>
      </c>
      <c r="E35" s="4">
        <v>43307</v>
      </c>
      <c r="F35" s="5">
        <v>0.6590625</v>
      </c>
      <c r="G35" s="3" t="s">
        <v>1</v>
      </c>
      <c r="H35" s="3" t="s">
        <v>2</v>
      </c>
      <c r="I35" s="3">
        <v>0.5</v>
      </c>
      <c r="J35" s="3">
        <v>0.375</v>
      </c>
      <c r="K35" s="5">
        <v>0.66324074074074069</v>
      </c>
      <c r="L35" s="3"/>
      <c r="M35" s="3"/>
      <c r="N35" s="3">
        <v>0</v>
      </c>
      <c r="O35" s="3">
        <v>1</v>
      </c>
      <c r="P35" s="65"/>
      <c r="Q35" s="13">
        <f t="shared" si="4"/>
        <v>0.66324074074074069</v>
      </c>
      <c r="R35" s="14"/>
      <c r="S35" s="15">
        <f t="shared" si="7"/>
        <v>0.66324074074074069</v>
      </c>
      <c r="U35" s="3">
        <v>78</v>
      </c>
      <c r="V35" s="3">
        <v>2</v>
      </c>
      <c r="Y35" s="20">
        <v>43307</v>
      </c>
      <c r="Z35" s="21">
        <f t="shared" si="0"/>
        <v>0.6590625</v>
      </c>
      <c r="AA35" s="24">
        <v>0.66324074074074069</v>
      </c>
      <c r="AC35" s="20">
        <v>43307</v>
      </c>
      <c r="AD35" s="24">
        <f t="shared" si="3"/>
        <v>0.12388888888888894</v>
      </c>
      <c r="AE35" s="21">
        <f>MAX(AD34:AD36)</f>
        <v>0.14650462962962962</v>
      </c>
      <c r="AF35" s="21"/>
    </row>
    <row r="36" spans="1:32" x14ac:dyDescent="0.45">
      <c r="A36" s="3">
        <v>2018</v>
      </c>
      <c r="B36" s="3" t="s">
        <v>0</v>
      </c>
      <c r="C36" s="3">
        <v>78</v>
      </c>
      <c r="D36" s="3">
        <v>2</v>
      </c>
      <c r="E36" s="4">
        <v>43307</v>
      </c>
      <c r="F36" s="5">
        <v>0.80974537037037031</v>
      </c>
      <c r="G36" s="3" t="s">
        <v>1</v>
      </c>
      <c r="H36" s="3" t="s">
        <v>2</v>
      </c>
      <c r="I36" s="3">
        <v>0.5</v>
      </c>
      <c r="J36" s="3">
        <v>0.375</v>
      </c>
      <c r="K36" s="5">
        <v>0.81890046296296293</v>
      </c>
      <c r="L36" s="3"/>
      <c r="M36" s="3"/>
      <c r="N36" s="3">
        <v>0</v>
      </c>
      <c r="O36" s="3">
        <v>1</v>
      </c>
      <c r="P36" s="65"/>
      <c r="Q36" s="13">
        <f t="shared" si="4"/>
        <v>0.81890046296296293</v>
      </c>
      <c r="R36" s="14"/>
      <c r="S36" s="15">
        <f t="shared" si="7"/>
        <v>0.81890046296296293</v>
      </c>
      <c r="U36" s="3">
        <v>78</v>
      </c>
      <c r="V36" s="3">
        <v>2</v>
      </c>
      <c r="Y36" s="20">
        <v>43307</v>
      </c>
      <c r="Z36" s="21">
        <f t="shared" si="0"/>
        <v>0.80974537037037031</v>
      </c>
      <c r="AA36" s="24">
        <v>0.81890046296296293</v>
      </c>
      <c r="AC36" s="20">
        <v>43307</v>
      </c>
      <c r="AD36" s="24">
        <f t="shared" si="3"/>
        <v>0.14650462962962962</v>
      </c>
      <c r="AE36" s="30">
        <f>AE35-AE34</f>
        <v>3.9328703703703727E-2</v>
      </c>
      <c r="AF36" s="21"/>
    </row>
    <row r="37" spans="1:32" x14ac:dyDescent="0.45">
      <c r="A37" s="3">
        <v>2018</v>
      </c>
      <c r="B37" s="3" t="s">
        <v>0</v>
      </c>
      <c r="C37" s="3">
        <v>78</v>
      </c>
      <c r="D37" s="3">
        <v>2</v>
      </c>
      <c r="E37" s="4">
        <v>43308</v>
      </c>
      <c r="F37" s="5">
        <v>0.21339120370370371</v>
      </c>
      <c r="G37" s="3" t="s">
        <v>5</v>
      </c>
      <c r="H37" s="3" t="s">
        <v>5</v>
      </c>
      <c r="I37" s="3">
        <v>-99</v>
      </c>
      <c r="J37" s="3">
        <v>-99</v>
      </c>
      <c r="K37" s="3"/>
      <c r="L37" s="5">
        <v>0.21875</v>
      </c>
      <c r="M37" s="5">
        <v>0.22222222222222221</v>
      </c>
      <c r="N37" s="3">
        <v>0</v>
      </c>
      <c r="O37" s="3">
        <v>1</v>
      </c>
      <c r="P37" s="65"/>
      <c r="Q37" s="13"/>
      <c r="R37" s="14">
        <f t="shared" si="1"/>
        <v>0.2204861111111111</v>
      </c>
      <c r="S37" s="15">
        <f>R37</f>
        <v>0.2204861111111111</v>
      </c>
      <c r="U37" s="3">
        <v>78</v>
      </c>
      <c r="V37" s="3">
        <v>2</v>
      </c>
      <c r="Y37" s="20">
        <v>43308</v>
      </c>
      <c r="Z37" s="21">
        <f t="shared" si="0"/>
        <v>0.21339120370370371</v>
      </c>
      <c r="AA37" s="24">
        <v>0.2204861111111111</v>
      </c>
      <c r="AD37" s="24">
        <f t="shared" si="3"/>
        <v>-0.60550925925925925</v>
      </c>
      <c r="AE37" s="21"/>
      <c r="AF37" s="21"/>
    </row>
    <row r="38" spans="1:32" x14ac:dyDescent="0.45">
      <c r="A38" s="3">
        <v>2018</v>
      </c>
      <c r="B38" s="3" t="s">
        <v>0</v>
      </c>
      <c r="C38" s="3">
        <v>78</v>
      </c>
      <c r="D38" s="3">
        <v>2</v>
      </c>
      <c r="E38" s="4">
        <v>43308</v>
      </c>
      <c r="F38" s="5">
        <v>0.55179398148148151</v>
      </c>
      <c r="G38" s="3" t="s">
        <v>5</v>
      </c>
      <c r="H38" s="3" t="s">
        <v>5</v>
      </c>
      <c r="I38" s="3">
        <v>-99</v>
      </c>
      <c r="J38" s="3">
        <v>-99</v>
      </c>
      <c r="K38" s="5">
        <v>0.5580208333333333</v>
      </c>
      <c r="L38" s="3"/>
      <c r="M38" s="3"/>
      <c r="N38" s="3">
        <v>0</v>
      </c>
      <c r="O38" s="3">
        <v>1</v>
      </c>
      <c r="P38" s="65"/>
      <c r="Q38" s="13">
        <f t="shared" si="4"/>
        <v>0.5580208333333333</v>
      </c>
      <c r="R38" s="14"/>
      <c r="S38" s="15">
        <f>Q38</f>
        <v>0.5580208333333333</v>
      </c>
      <c r="U38" s="3">
        <v>78</v>
      </c>
      <c r="V38" s="3">
        <v>2</v>
      </c>
      <c r="Y38" s="20">
        <v>43308</v>
      </c>
      <c r="Z38" s="21">
        <f t="shared" si="0"/>
        <v>0.55179398148148151</v>
      </c>
      <c r="AA38" s="24">
        <v>0.5580208333333333</v>
      </c>
      <c r="AC38" s="20">
        <v>43308</v>
      </c>
      <c r="AD38" s="24">
        <f t="shared" si="3"/>
        <v>0.33130787037037041</v>
      </c>
      <c r="AE38" s="21">
        <f>MIN(AD38:AD41)</f>
        <v>3.7060185185185168E-2</v>
      </c>
      <c r="AF38" s="21"/>
    </row>
    <row r="39" spans="1:32" x14ac:dyDescent="0.45">
      <c r="A39" s="3">
        <v>2018</v>
      </c>
      <c r="B39" s="3" t="s">
        <v>0</v>
      </c>
      <c r="C39" s="3">
        <v>78</v>
      </c>
      <c r="D39" s="3">
        <v>2</v>
      </c>
      <c r="E39" s="4">
        <v>43308</v>
      </c>
      <c r="F39" s="5">
        <v>0.64245370370370369</v>
      </c>
      <c r="G39" s="3" t="s">
        <v>1</v>
      </c>
      <c r="H39" s="3" t="s">
        <v>2</v>
      </c>
      <c r="I39" s="3">
        <v>0.375</v>
      </c>
      <c r="J39" s="3">
        <v>0.25</v>
      </c>
      <c r="K39" s="5">
        <v>0.64653935185185185</v>
      </c>
      <c r="L39" s="3"/>
      <c r="M39" s="3"/>
      <c r="N39" s="3">
        <v>0</v>
      </c>
      <c r="O39" s="3">
        <v>1</v>
      </c>
      <c r="P39" s="65"/>
      <c r="Q39" s="13">
        <f t="shared" si="4"/>
        <v>0.64653935185185185</v>
      </c>
      <c r="R39" s="14"/>
      <c r="S39" s="15">
        <f t="shared" ref="S39:S42" si="8">Q39</f>
        <v>0.64653935185185185</v>
      </c>
      <c r="U39" s="3">
        <v>78</v>
      </c>
      <c r="V39" s="3">
        <v>2</v>
      </c>
      <c r="Y39" s="20">
        <v>43308</v>
      </c>
      <c r="Z39" s="21">
        <f t="shared" si="0"/>
        <v>0.64245370370370369</v>
      </c>
      <c r="AA39" s="24">
        <v>0.64653935185185185</v>
      </c>
      <c r="AC39" s="20">
        <v>43308</v>
      </c>
      <c r="AD39" s="24">
        <f>Z39-AA38</f>
        <v>8.4432870370370394E-2</v>
      </c>
      <c r="AE39" s="21">
        <f>MAX(AD38:AD41)</f>
        <v>0.33130787037037041</v>
      </c>
      <c r="AF39" s="21"/>
    </row>
    <row r="40" spans="1:32" x14ac:dyDescent="0.45">
      <c r="A40" s="3">
        <v>2018</v>
      </c>
      <c r="B40" s="3" t="s">
        <v>0</v>
      </c>
      <c r="C40" s="3">
        <v>78</v>
      </c>
      <c r="D40" s="3">
        <v>2</v>
      </c>
      <c r="E40" s="4">
        <v>43308</v>
      </c>
      <c r="F40" s="5">
        <v>0.68359953703703702</v>
      </c>
      <c r="G40" s="3" t="s">
        <v>3</v>
      </c>
      <c r="H40" s="3" t="s">
        <v>4</v>
      </c>
      <c r="I40" s="3">
        <v>1</v>
      </c>
      <c r="J40" s="3">
        <v>0</v>
      </c>
      <c r="K40" s="5">
        <v>0.68853009259259268</v>
      </c>
      <c r="L40" s="3"/>
      <c r="M40" s="3"/>
      <c r="N40" s="3">
        <v>0</v>
      </c>
      <c r="O40" s="3">
        <v>1</v>
      </c>
      <c r="P40" s="65"/>
      <c r="Q40" s="13">
        <f t="shared" si="4"/>
        <v>0.68853009259259268</v>
      </c>
      <c r="R40" s="14"/>
      <c r="S40" s="15">
        <f t="shared" si="8"/>
        <v>0.68853009259259268</v>
      </c>
      <c r="U40" s="3">
        <v>78</v>
      </c>
      <c r="V40" s="3">
        <v>2</v>
      </c>
      <c r="Y40" s="20">
        <v>43308</v>
      </c>
      <c r="Z40" s="21">
        <f t="shared" si="0"/>
        <v>0.68359953703703702</v>
      </c>
      <c r="AA40" s="24">
        <v>0.68853009259259268</v>
      </c>
      <c r="AC40" s="20">
        <v>43308</v>
      </c>
      <c r="AD40" s="24">
        <f t="shared" si="3"/>
        <v>3.7060185185185168E-2</v>
      </c>
      <c r="AE40" s="30">
        <f>AE39-AE38</f>
        <v>0.29424768518518524</v>
      </c>
      <c r="AF40" s="21"/>
    </row>
    <row r="41" spans="1:32" x14ac:dyDescent="0.45">
      <c r="A41" s="3">
        <v>2018</v>
      </c>
      <c r="B41" s="3" t="s">
        <v>0</v>
      </c>
      <c r="C41" s="3">
        <v>78</v>
      </c>
      <c r="D41" s="3">
        <v>2</v>
      </c>
      <c r="E41" s="4">
        <v>43308</v>
      </c>
      <c r="F41" s="5">
        <v>0.80783564814814823</v>
      </c>
      <c r="G41" s="3" t="s">
        <v>3</v>
      </c>
      <c r="H41" s="3" t="s">
        <v>4</v>
      </c>
      <c r="I41" s="3">
        <v>1</v>
      </c>
      <c r="J41" s="3">
        <v>0</v>
      </c>
      <c r="K41" s="5">
        <v>0.80783564814814823</v>
      </c>
      <c r="L41" s="3"/>
      <c r="M41" s="3"/>
      <c r="N41" s="3">
        <v>0</v>
      </c>
      <c r="O41" s="3">
        <v>1</v>
      </c>
      <c r="P41" s="65"/>
      <c r="Q41" s="13">
        <f t="shared" si="4"/>
        <v>0.80783564814814823</v>
      </c>
      <c r="R41" s="14"/>
      <c r="S41" s="15">
        <f t="shared" si="8"/>
        <v>0.80783564814814823</v>
      </c>
      <c r="U41" s="3">
        <v>78</v>
      </c>
      <c r="V41" s="3">
        <v>2</v>
      </c>
      <c r="Y41" s="20">
        <v>43308</v>
      </c>
      <c r="Z41" s="21">
        <f t="shared" si="0"/>
        <v>0.80783564814814823</v>
      </c>
      <c r="AA41" s="24">
        <v>0.80783564814814823</v>
      </c>
      <c r="AC41" s="20">
        <v>43308</v>
      </c>
      <c r="AD41" s="24">
        <f t="shared" si="3"/>
        <v>0.11930555555555555</v>
      </c>
      <c r="AE41" s="21"/>
      <c r="AF41" s="21"/>
    </row>
    <row r="42" spans="1:32" x14ac:dyDescent="0.45">
      <c r="A42" s="3">
        <v>2018</v>
      </c>
      <c r="B42" s="3" t="s">
        <v>0</v>
      </c>
      <c r="C42" s="3">
        <v>78</v>
      </c>
      <c r="D42" s="3">
        <v>2</v>
      </c>
      <c r="E42" s="4">
        <v>43309</v>
      </c>
      <c r="F42" s="5">
        <v>0.317349537037037</v>
      </c>
      <c r="G42" s="3" t="s">
        <v>1</v>
      </c>
      <c r="H42" s="3" t="s">
        <v>2</v>
      </c>
      <c r="I42" s="3">
        <v>0.875</v>
      </c>
      <c r="J42" s="3">
        <v>0.625</v>
      </c>
      <c r="K42" s="5">
        <v>0.32468750000000002</v>
      </c>
      <c r="L42" s="3"/>
      <c r="M42" s="3"/>
      <c r="N42" s="3">
        <v>0</v>
      </c>
      <c r="O42" s="3">
        <v>1</v>
      </c>
      <c r="P42" s="65"/>
      <c r="Q42" s="13">
        <f t="shared" si="4"/>
        <v>0.32468750000000002</v>
      </c>
      <c r="R42" s="14"/>
      <c r="S42" s="15">
        <f t="shared" si="8"/>
        <v>0.32468750000000002</v>
      </c>
      <c r="U42" s="3">
        <v>78</v>
      </c>
      <c r="V42" s="3">
        <v>2</v>
      </c>
      <c r="Y42" s="20">
        <v>43309</v>
      </c>
      <c r="Z42" s="21">
        <f t="shared" si="0"/>
        <v>0.317349537037037</v>
      </c>
      <c r="AA42" s="24">
        <v>0.32468750000000002</v>
      </c>
      <c r="AD42" s="24">
        <f t="shared" si="3"/>
        <v>-0.49048611111111123</v>
      </c>
      <c r="AE42" s="21"/>
      <c r="AF42" s="21"/>
    </row>
    <row r="43" spans="1:32" x14ac:dyDescent="0.45">
      <c r="A43" s="3">
        <v>2018</v>
      </c>
      <c r="B43" s="3" t="s">
        <v>0</v>
      </c>
      <c r="C43" s="3">
        <v>78</v>
      </c>
      <c r="D43" s="3">
        <v>2</v>
      </c>
      <c r="E43" s="4">
        <v>43309</v>
      </c>
      <c r="F43" s="5">
        <v>0.61458333333333337</v>
      </c>
      <c r="G43" s="3" t="s">
        <v>3</v>
      </c>
      <c r="H43" s="3" t="s">
        <v>4</v>
      </c>
      <c r="I43" s="3">
        <v>1</v>
      </c>
      <c r="J43" s="3">
        <v>0</v>
      </c>
      <c r="K43" s="5"/>
      <c r="L43" s="3"/>
      <c r="M43" s="5">
        <v>0.61805555555555558</v>
      </c>
      <c r="N43" s="3">
        <v>0</v>
      </c>
      <c r="O43" s="3">
        <v>1</v>
      </c>
      <c r="P43" s="65"/>
      <c r="Q43" s="13"/>
      <c r="R43" s="14">
        <f t="shared" si="1"/>
        <v>0.30902777777777779</v>
      </c>
      <c r="S43" s="15">
        <f>R43</f>
        <v>0.30902777777777779</v>
      </c>
      <c r="U43" s="3">
        <v>78</v>
      </c>
      <c r="V43" s="3">
        <v>2</v>
      </c>
      <c r="Y43" s="20">
        <v>43309</v>
      </c>
      <c r="Z43" s="21">
        <f t="shared" si="0"/>
        <v>0.61458333333333337</v>
      </c>
      <c r="AA43" s="24">
        <v>0.30902777777777779</v>
      </c>
      <c r="AC43" s="20">
        <v>43309</v>
      </c>
      <c r="AD43" s="24">
        <f t="shared" si="3"/>
        <v>0.28989583333333335</v>
      </c>
      <c r="AE43" s="21">
        <f>MIN(AD43:AD46)</f>
        <v>4.1828703703703729E-2</v>
      </c>
      <c r="AF43" s="21"/>
    </row>
    <row r="44" spans="1:32" x14ac:dyDescent="0.45">
      <c r="A44" s="3">
        <v>2018</v>
      </c>
      <c r="B44" s="3" t="s">
        <v>0</v>
      </c>
      <c r="C44" s="3">
        <v>78</v>
      </c>
      <c r="D44" s="3">
        <v>2</v>
      </c>
      <c r="E44" s="4">
        <v>43309</v>
      </c>
      <c r="F44" s="5">
        <v>0.69315972222222222</v>
      </c>
      <c r="G44" s="3" t="s">
        <v>1</v>
      </c>
      <c r="H44" s="3" t="s">
        <v>2</v>
      </c>
      <c r="I44" s="3">
        <v>0.5</v>
      </c>
      <c r="J44" s="3">
        <v>-99</v>
      </c>
      <c r="K44" s="5">
        <v>0.69883101851851848</v>
      </c>
      <c r="L44" s="3"/>
      <c r="M44" s="3"/>
      <c r="N44" s="3">
        <v>0</v>
      </c>
      <c r="O44" s="3">
        <v>1</v>
      </c>
      <c r="P44" s="65"/>
      <c r="Q44" s="13">
        <f t="shared" si="4"/>
        <v>0.69883101851851848</v>
      </c>
      <c r="R44" s="14"/>
      <c r="S44" s="15">
        <f>Q44</f>
        <v>0.69883101851851848</v>
      </c>
      <c r="U44" s="3">
        <v>78</v>
      </c>
      <c r="V44" s="3">
        <v>2</v>
      </c>
      <c r="Y44" s="20">
        <v>43309</v>
      </c>
      <c r="Z44" s="21">
        <f t="shared" si="0"/>
        <v>0.69315972222222222</v>
      </c>
      <c r="AA44" s="24">
        <v>0.69883101851851848</v>
      </c>
      <c r="AC44" s="20">
        <v>43309</v>
      </c>
      <c r="AD44" s="24">
        <f>Z44-AA43</f>
        <v>0.38413194444444443</v>
      </c>
      <c r="AE44" s="21">
        <f>MAX(AD43:AD46)</f>
        <v>0.38413194444444443</v>
      </c>
      <c r="AF44" s="21"/>
    </row>
    <row r="45" spans="1:32" x14ac:dyDescent="0.45">
      <c r="A45" s="3">
        <v>2018</v>
      </c>
      <c r="B45" s="3" t="s">
        <v>0</v>
      </c>
      <c r="C45" s="3">
        <v>78</v>
      </c>
      <c r="D45" s="3">
        <v>2</v>
      </c>
      <c r="E45" s="4">
        <v>43309</v>
      </c>
      <c r="F45" s="5">
        <v>0.75900462962962967</v>
      </c>
      <c r="G45" s="3" t="s">
        <v>3</v>
      </c>
      <c r="H45" s="3" t="s">
        <v>4</v>
      </c>
      <c r="I45" s="3">
        <v>1</v>
      </c>
      <c r="J45" s="3">
        <v>0</v>
      </c>
      <c r="K45" s="5">
        <v>0.76150462962962961</v>
      </c>
      <c r="L45" s="3"/>
      <c r="M45" s="3"/>
      <c r="N45" s="3">
        <v>0</v>
      </c>
      <c r="O45" s="3">
        <v>1</v>
      </c>
      <c r="P45" s="65"/>
      <c r="Q45" s="13">
        <f t="shared" si="4"/>
        <v>0.76150462962962961</v>
      </c>
      <c r="R45" s="14"/>
      <c r="S45" s="15">
        <f t="shared" ref="S45:S54" si="9">Q45</f>
        <v>0.76150462962962961</v>
      </c>
      <c r="U45" s="3">
        <v>78</v>
      </c>
      <c r="V45" s="3">
        <v>2</v>
      </c>
      <c r="Y45" s="20">
        <v>43309</v>
      </c>
      <c r="Z45" s="21">
        <f t="shared" si="0"/>
        <v>0.75900462962962967</v>
      </c>
      <c r="AA45" s="24">
        <v>0.76150462962962961</v>
      </c>
      <c r="AC45" s="20">
        <v>43309</v>
      </c>
      <c r="AD45" s="24">
        <f t="shared" si="3"/>
        <v>6.0173611111111192E-2</v>
      </c>
      <c r="AE45" s="30">
        <f>AE44-AE43</f>
        <v>0.3423032407407407</v>
      </c>
      <c r="AF45" s="21"/>
    </row>
    <row r="46" spans="1:32" x14ac:dyDescent="0.45">
      <c r="A46" s="3">
        <v>2018</v>
      </c>
      <c r="B46" s="3" t="s">
        <v>0</v>
      </c>
      <c r="C46" s="3">
        <v>78</v>
      </c>
      <c r="D46" s="3">
        <v>2</v>
      </c>
      <c r="E46" s="4">
        <v>43309</v>
      </c>
      <c r="F46" s="5">
        <v>0.80333333333333334</v>
      </c>
      <c r="G46" s="3" t="s">
        <v>1</v>
      </c>
      <c r="H46" s="3" t="s">
        <v>2</v>
      </c>
      <c r="I46" s="3">
        <v>-99</v>
      </c>
      <c r="J46" s="3">
        <v>0.125</v>
      </c>
      <c r="K46" s="5">
        <v>0.80874999999999997</v>
      </c>
      <c r="L46" s="3"/>
      <c r="M46" s="3"/>
      <c r="N46" s="3">
        <v>0</v>
      </c>
      <c r="O46" s="3">
        <v>1</v>
      </c>
      <c r="P46" s="65"/>
      <c r="Q46" s="13">
        <f t="shared" si="4"/>
        <v>0.80874999999999997</v>
      </c>
      <c r="R46" s="14"/>
      <c r="S46" s="15">
        <f t="shared" si="9"/>
        <v>0.80874999999999997</v>
      </c>
      <c r="U46" s="3">
        <v>78</v>
      </c>
      <c r="V46" s="3">
        <v>2</v>
      </c>
      <c r="Y46" s="20">
        <v>43309</v>
      </c>
      <c r="Z46" s="21">
        <f t="shared" si="0"/>
        <v>0.80333333333333334</v>
      </c>
      <c r="AA46" s="24">
        <v>0.80874999999999997</v>
      </c>
      <c r="AC46" s="20">
        <v>43309</v>
      </c>
      <c r="AD46" s="24">
        <f t="shared" si="3"/>
        <v>4.1828703703703729E-2</v>
      </c>
      <c r="AE46" s="21"/>
      <c r="AF46" s="21"/>
    </row>
    <row r="47" spans="1:32" x14ac:dyDescent="0.45">
      <c r="A47" s="3">
        <v>2018</v>
      </c>
      <c r="B47" s="3" t="s">
        <v>0</v>
      </c>
      <c r="C47" s="3">
        <v>78</v>
      </c>
      <c r="D47" s="3">
        <v>2</v>
      </c>
      <c r="E47" s="4">
        <v>43310</v>
      </c>
      <c r="F47" s="5">
        <v>0.58333333333333337</v>
      </c>
      <c r="G47" s="3" t="s">
        <v>1</v>
      </c>
      <c r="H47" s="3" t="s">
        <v>2</v>
      </c>
      <c r="I47" s="3">
        <v>-99</v>
      </c>
      <c r="J47" s="3">
        <v>0</v>
      </c>
      <c r="K47" s="5">
        <v>0.58912037037037035</v>
      </c>
      <c r="L47" s="3"/>
      <c r="M47" s="3"/>
      <c r="N47" s="3">
        <v>0</v>
      </c>
      <c r="O47" s="3">
        <v>1</v>
      </c>
      <c r="P47" s="65"/>
      <c r="Q47" s="13">
        <f t="shared" si="4"/>
        <v>0.58912037037037035</v>
      </c>
      <c r="R47" s="14"/>
      <c r="S47" s="15">
        <f t="shared" si="9"/>
        <v>0.58912037037037035</v>
      </c>
      <c r="U47" s="3">
        <v>78</v>
      </c>
      <c r="V47" s="3">
        <v>2</v>
      </c>
      <c r="Y47" s="20">
        <v>43310</v>
      </c>
      <c r="Z47" s="21">
        <f t="shared" si="0"/>
        <v>0.58333333333333337</v>
      </c>
      <c r="AA47" s="24">
        <v>0.58912037037037035</v>
      </c>
      <c r="AD47" s="24">
        <f t="shared" si="3"/>
        <v>-0.2254166666666666</v>
      </c>
      <c r="AE47" s="21"/>
      <c r="AF47" s="21"/>
    </row>
    <row r="48" spans="1:32" x14ac:dyDescent="0.45">
      <c r="A48" s="3">
        <v>2018</v>
      </c>
      <c r="B48" s="3" t="s">
        <v>0</v>
      </c>
      <c r="C48" s="3">
        <v>78</v>
      </c>
      <c r="D48" s="3">
        <v>2</v>
      </c>
      <c r="E48" s="4">
        <v>43310</v>
      </c>
      <c r="F48" s="5">
        <v>0.76782407407407405</v>
      </c>
      <c r="G48" s="3" t="s">
        <v>1</v>
      </c>
      <c r="H48" s="3" t="s">
        <v>2</v>
      </c>
      <c r="I48" s="3">
        <v>-99</v>
      </c>
      <c r="J48" s="3">
        <v>0</v>
      </c>
      <c r="K48" s="5">
        <v>0.77447916666666661</v>
      </c>
      <c r="L48" s="3"/>
      <c r="M48" s="3"/>
      <c r="N48" s="3">
        <v>0</v>
      </c>
      <c r="O48" s="3">
        <v>1</v>
      </c>
      <c r="P48" s="65"/>
      <c r="Q48" s="13">
        <f t="shared" si="4"/>
        <v>0.77447916666666661</v>
      </c>
      <c r="R48" s="14"/>
      <c r="S48" s="15">
        <f t="shared" si="9"/>
        <v>0.77447916666666661</v>
      </c>
      <c r="U48" s="3">
        <v>78</v>
      </c>
      <c r="V48" s="3">
        <v>2</v>
      </c>
      <c r="Y48" s="20">
        <v>43310</v>
      </c>
      <c r="Z48" s="21">
        <f t="shared" si="0"/>
        <v>0.76782407407407405</v>
      </c>
      <c r="AA48" s="24">
        <v>0.77447916666666661</v>
      </c>
      <c r="AC48" s="20">
        <v>43310</v>
      </c>
      <c r="AD48" s="24">
        <f t="shared" si="3"/>
        <v>0.1787037037037037</v>
      </c>
      <c r="AE48" s="30">
        <f>AD48-AD49</f>
        <v>6.4293981481481466E-2</v>
      </c>
      <c r="AF48" s="21"/>
    </row>
    <row r="49" spans="1:32" x14ac:dyDescent="0.45">
      <c r="A49" s="3">
        <v>2018</v>
      </c>
      <c r="B49" s="3" t="s">
        <v>0</v>
      </c>
      <c r="C49" s="3">
        <v>78</v>
      </c>
      <c r="D49" s="3">
        <v>2</v>
      </c>
      <c r="E49" s="4">
        <v>43310</v>
      </c>
      <c r="F49" s="5">
        <v>0.88888888888888884</v>
      </c>
      <c r="G49" s="3" t="s">
        <v>1</v>
      </c>
      <c r="H49" s="3" t="s">
        <v>2</v>
      </c>
      <c r="I49" s="3">
        <v>-99</v>
      </c>
      <c r="J49" s="3">
        <v>0.5</v>
      </c>
      <c r="K49" s="5">
        <v>0.89178240740740744</v>
      </c>
      <c r="L49" s="3"/>
      <c r="M49" s="3"/>
      <c r="N49" s="3">
        <v>0</v>
      </c>
      <c r="O49" s="3">
        <v>1</v>
      </c>
      <c r="P49" s="65"/>
      <c r="Q49" s="13">
        <f t="shared" si="4"/>
        <v>0.89178240740740744</v>
      </c>
      <c r="R49" s="14"/>
      <c r="S49" s="15">
        <f t="shared" si="9"/>
        <v>0.89178240740740744</v>
      </c>
      <c r="U49" s="3">
        <v>78</v>
      </c>
      <c r="V49" s="3">
        <v>2</v>
      </c>
      <c r="Y49" s="20">
        <v>43310</v>
      </c>
      <c r="Z49" s="21">
        <f t="shared" si="0"/>
        <v>0.88888888888888884</v>
      </c>
      <c r="AA49" s="24">
        <v>0.89178240740740744</v>
      </c>
      <c r="AC49" s="20">
        <v>43310</v>
      </c>
      <c r="AD49" s="24">
        <f>Z49-AA48</f>
        <v>0.11440972222222223</v>
      </c>
      <c r="AE49" s="21"/>
      <c r="AF49" s="21"/>
    </row>
    <row r="50" spans="1:32" x14ac:dyDescent="0.45">
      <c r="A50" s="3">
        <v>2018</v>
      </c>
      <c r="B50" s="3" t="s">
        <v>0</v>
      </c>
      <c r="C50" s="3">
        <v>78</v>
      </c>
      <c r="D50" s="3">
        <v>2</v>
      </c>
      <c r="E50" s="4">
        <v>43311</v>
      </c>
      <c r="F50" s="6">
        <v>0.20423611111111109</v>
      </c>
      <c r="G50" s="3" t="s">
        <v>5</v>
      </c>
      <c r="H50" s="3" t="s">
        <v>5</v>
      </c>
      <c r="I50" s="3">
        <v>-99</v>
      </c>
      <c r="J50" s="3">
        <v>-99</v>
      </c>
      <c r="K50" s="5">
        <v>0.20486111111111113</v>
      </c>
      <c r="L50" s="3"/>
      <c r="M50" s="3"/>
      <c r="N50" s="3">
        <v>0</v>
      </c>
      <c r="O50" s="3">
        <v>1</v>
      </c>
      <c r="P50" s="65"/>
      <c r="Q50" s="13">
        <f t="shared" si="4"/>
        <v>0.20486111111111113</v>
      </c>
      <c r="R50" s="14"/>
      <c r="S50" s="15">
        <f t="shared" si="9"/>
        <v>0.20486111111111113</v>
      </c>
      <c r="U50" s="3">
        <v>78</v>
      </c>
      <c r="V50" s="3">
        <v>2</v>
      </c>
      <c r="Y50" s="20">
        <v>43311</v>
      </c>
      <c r="Z50" s="21">
        <f t="shared" si="0"/>
        <v>0.20423611111111109</v>
      </c>
      <c r="AA50" s="24">
        <v>0.20486111111111113</v>
      </c>
      <c r="AD50" s="24">
        <f t="shared" si="3"/>
        <v>-0.68754629629629638</v>
      </c>
      <c r="AE50" s="21"/>
      <c r="AF50" s="21"/>
    </row>
    <row r="51" spans="1:32" x14ac:dyDescent="0.45">
      <c r="A51" s="3">
        <v>2018</v>
      </c>
      <c r="B51" s="3" t="s">
        <v>0</v>
      </c>
      <c r="C51" s="3">
        <v>78</v>
      </c>
      <c r="D51" s="3">
        <v>2</v>
      </c>
      <c r="E51" s="4">
        <v>43311</v>
      </c>
      <c r="F51" s="5">
        <v>0.29424768518518518</v>
      </c>
      <c r="G51" s="3" t="s">
        <v>1</v>
      </c>
      <c r="H51" s="3" t="s">
        <v>2</v>
      </c>
      <c r="I51" s="3">
        <v>-99</v>
      </c>
      <c r="J51" s="3">
        <v>-99</v>
      </c>
      <c r="K51" s="5">
        <v>0.32457175925925924</v>
      </c>
      <c r="L51" s="3"/>
      <c r="M51" s="3"/>
      <c r="N51" s="3">
        <v>0</v>
      </c>
      <c r="O51" s="3">
        <v>1</v>
      </c>
      <c r="P51" s="65"/>
      <c r="Q51" s="13">
        <f t="shared" si="4"/>
        <v>0.32457175925925924</v>
      </c>
      <c r="R51" s="14"/>
      <c r="S51" s="15">
        <f t="shared" si="9"/>
        <v>0.32457175925925924</v>
      </c>
      <c r="U51" s="3">
        <v>78</v>
      </c>
      <c r="V51" s="3">
        <v>2</v>
      </c>
      <c r="Y51" s="20">
        <v>43311</v>
      </c>
      <c r="Z51" s="21">
        <f t="shared" si="0"/>
        <v>0.29424768518518518</v>
      </c>
      <c r="AA51" s="24">
        <v>0.32457175925925924</v>
      </c>
      <c r="AC51" s="20">
        <v>43311</v>
      </c>
      <c r="AD51" s="24">
        <f>Z51-AA50</f>
        <v>8.9386574074074049E-2</v>
      </c>
      <c r="AE51" s="21">
        <f>MIN(AD51:AD56)</f>
        <v>3.0196759259259132E-2</v>
      </c>
      <c r="AF51" s="21"/>
    </row>
    <row r="52" spans="1:32" x14ac:dyDescent="0.45">
      <c r="A52" s="3">
        <v>2018</v>
      </c>
      <c r="B52" s="3" t="s">
        <v>0</v>
      </c>
      <c r="C52" s="3">
        <v>78</v>
      </c>
      <c r="D52" s="3">
        <v>2</v>
      </c>
      <c r="E52" s="4">
        <v>43311</v>
      </c>
      <c r="F52" s="5">
        <v>0.50893518518518521</v>
      </c>
      <c r="G52" s="3" t="s">
        <v>1</v>
      </c>
      <c r="H52" s="3" t="s">
        <v>2</v>
      </c>
      <c r="I52" s="3">
        <v>0.375</v>
      </c>
      <c r="J52" s="3">
        <v>0</v>
      </c>
      <c r="K52" s="5">
        <v>0.51686342592592593</v>
      </c>
      <c r="L52" s="3"/>
      <c r="M52" s="3"/>
      <c r="N52" s="3">
        <v>0</v>
      </c>
      <c r="O52" s="3">
        <v>1</v>
      </c>
      <c r="P52" s="65"/>
      <c r="Q52" s="13">
        <f t="shared" si="4"/>
        <v>0.51686342592592593</v>
      </c>
      <c r="R52" s="14"/>
      <c r="S52" s="15">
        <f t="shared" si="9"/>
        <v>0.51686342592592593</v>
      </c>
      <c r="U52" s="3">
        <v>78</v>
      </c>
      <c r="V52" s="3">
        <v>2</v>
      </c>
      <c r="Y52" s="20">
        <v>43311</v>
      </c>
      <c r="Z52" s="21">
        <f t="shared" si="0"/>
        <v>0.50893518518518521</v>
      </c>
      <c r="AA52" s="24">
        <v>0.51686342592592593</v>
      </c>
      <c r="AC52" s="20">
        <v>43311</v>
      </c>
      <c r="AD52" s="24">
        <f t="shared" si="3"/>
        <v>0.18436342592592597</v>
      </c>
      <c r="AE52" s="21">
        <f>MAX(AD51:AD56)</f>
        <v>0.18436342592592597</v>
      </c>
      <c r="AF52" s="21"/>
    </row>
    <row r="53" spans="1:32" x14ac:dyDescent="0.45">
      <c r="A53" s="3">
        <v>2018</v>
      </c>
      <c r="B53" s="3" t="s">
        <v>0</v>
      </c>
      <c r="C53" s="3">
        <v>78</v>
      </c>
      <c r="D53" s="3">
        <v>2</v>
      </c>
      <c r="E53" s="4">
        <v>43311</v>
      </c>
      <c r="F53" s="5">
        <v>0.57489583333333327</v>
      </c>
      <c r="G53" s="3" t="s">
        <v>3</v>
      </c>
      <c r="H53" s="3" t="s">
        <v>4</v>
      </c>
      <c r="I53" s="3">
        <v>1</v>
      </c>
      <c r="J53" s="3">
        <v>0</v>
      </c>
      <c r="K53" s="5">
        <v>0.57638888888888895</v>
      </c>
      <c r="L53" s="3"/>
      <c r="M53" s="3"/>
      <c r="N53" s="3">
        <v>0</v>
      </c>
      <c r="O53" s="3">
        <v>1</v>
      </c>
      <c r="P53" s="65"/>
      <c r="Q53" s="13">
        <f t="shared" si="4"/>
        <v>0.57638888888888895</v>
      </c>
      <c r="R53" s="14"/>
      <c r="S53" s="15">
        <f t="shared" si="9"/>
        <v>0.57638888888888895</v>
      </c>
      <c r="U53" s="3">
        <v>78</v>
      </c>
      <c r="V53" s="3">
        <v>2</v>
      </c>
      <c r="Y53" s="20">
        <v>43311</v>
      </c>
      <c r="Z53" s="21">
        <f t="shared" si="0"/>
        <v>0.57489583333333327</v>
      </c>
      <c r="AA53" s="24">
        <v>0.57638888888888895</v>
      </c>
      <c r="AC53" s="20">
        <v>43311</v>
      </c>
      <c r="AD53" s="24">
        <f t="shared" si="3"/>
        <v>5.8032407407407338E-2</v>
      </c>
      <c r="AE53" s="30">
        <f>AE52-AE51</f>
        <v>0.15416666666666684</v>
      </c>
      <c r="AF53" s="21"/>
    </row>
    <row r="54" spans="1:32" x14ac:dyDescent="0.45">
      <c r="A54" s="3">
        <v>2018</v>
      </c>
      <c r="B54" s="3" t="s">
        <v>0</v>
      </c>
      <c r="C54" s="3">
        <v>78</v>
      </c>
      <c r="D54" s="3">
        <v>2</v>
      </c>
      <c r="E54" s="4">
        <v>43311</v>
      </c>
      <c r="F54" s="5">
        <v>0.60658564814814808</v>
      </c>
      <c r="G54" s="3" t="s">
        <v>1</v>
      </c>
      <c r="H54" s="3" t="s">
        <v>2</v>
      </c>
      <c r="I54" s="3">
        <v>-99</v>
      </c>
      <c r="J54" s="3">
        <v>0</v>
      </c>
      <c r="K54" s="5">
        <v>0.61282407407407413</v>
      </c>
      <c r="L54" s="3"/>
      <c r="M54" s="3"/>
      <c r="N54" s="3">
        <v>0</v>
      </c>
      <c r="O54" s="3">
        <v>1</v>
      </c>
      <c r="P54" s="65"/>
      <c r="Q54" s="13">
        <f t="shared" si="4"/>
        <v>0.61282407407407413</v>
      </c>
      <c r="R54" s="14"/>
      <c r="S54" s="15">
        <f t="shared" si="9"/>
        <v>0.61282407407407413</v>
      </c>
      <c r="U54" s="3">
        <v>78</v>
      </c>
      <c r="V54" s="3">
        <v>2</v>
      </c>
      <c r="Y54" s="20">
        <v>43311</v>
      </c>
      <c r="Z54" s="21">
        <f t="shared" si="0"/>
        <v>0.60658564814814808</v>
      </c>
      <c r="AA54" s="24">
        <v>0.61282407407407413</v>
      </c>
      <c r="AC54" s="20">
        <v>43311</v>
      </c>
      <c r="AD54" s="24">
        <f t="shared" si="3"/>
        <v>3.0196759259259132E-2</v>
      </c>
      <c r="AE54" s="21"/>
      <c r="AF54" s="21"/>
    </row>
    <row r="55" spans="1:32" x14ac:dyDescent="0.45">
      <c r="A55" s="3">
        <v>2018</v>
      </c>
      <c r="B55" s="3" t="s">
        <v>0</v>
      </c>
      <c r="C55" s="3">
        <v>78</v>
      </c>
      <c r="D55" s="3">
        <v>2</v>
      </c>
      <c r="E55" s="4">
        <v>43311</v>
      </c>
      <c r="F55" s="5">
        <v>0.73774305555555564</v>
      </c>
      <c r="G55" s="3" t="s">
        <v>3</v>
      </c>
      <c r="H55" s="3" t="s">
        <v>4</v>
      </c>
      <c r="I55" s="3">
        <v>1</v>
      </c>
      <c r="J55" s="3">
        <v>0</v>
      </c>
      <c r="K55" s="3"/>
      <c r="L55" s="5">
        <v>0.73958333333333337</v>
      </c>
      <c r="M55" s="5">
        <v>0.74043981481481491</v>
      </c>
      <c r="N55" s="3">
        <v>0</v>
      </c>
      <c r="O55" s="3">
        <v>1</v>
      </c>
      <c r="P55" s="65"/>
      <c r="Q55" s="13"/>
      <c r="R55" s="14">
        <f t="shared" si="1"/>
        <v>0.74001157407407414</v>
      </c>
      <c r="S55" s="15">
        <f>R55</f>
        <v>0.74001157407407414</v>
      </c>
      <c r="U55" s="3">
        <v>78</v>
      </c>
      <c r="V55" s="3">
        <v>2</v>
      </c>
      <c r="Y55" s="20">
        <v>43311</v>
      </c>
      <c r="Z55" s="21">
        <f t="shared" si="0"/>
        <v>0.73774305555555564</v>
      </c>
      <c r="AA55" s="24">
        <v>0.74001157407407414</v>
      </c>
      <c r="AC55" s="20">
        <v>43311</v>
      </c>
      <c r="AD55" s="24">
        <f t="shared" si="3"/>
        <v>0.12491898148148151</v>
      </c>
      <c r="AE55" s="21"/>
      <c r="AF55" s="21"/>
    </row>
    <row r="56" spans="1:32" x14ac:dyDescent="0.45">
      <c r="A56" s="3">
        <v>2018</v>
      </c>
      <c r="B56" s="3" t="s">
        <v>0</v>
      </c>
      <c r="C56" s="3">
        <v>78</v>
      </c>
      <c r="D56" s="3">
        <v>2</v>
      </c>
      <c r="E56" s="4">
        <v>43311</v>
      </c>
      <c r="F56" s="5">
        <v>0.82972222222222225</v>
      </c>
      <c r="G56" s="3" t="s">
        <v>1</v>
      </c>
      <c r="H56" s="3" t="s">
        <v>2</v>
      </c>
      <c r="I56" s="3">
        <v>0.5</v>
      </c>
      <c r="J56" s="3">
        <v>0.25</v>
      </c>
      <c r="K56" s="5">
        <v>0.83739583333333334</v>
      </c>
      <c r="L56" s="3"/>
      <c r="M56" s="3"/>
      <c r="N56" s="3">
        <v>0</v>
      </c>
      <c r="O56" s="3">
        <v>1</v>
      </c>
      <c r="P56" s="65"/>
      <c r="Q56" s="13">
        <f t="shared" si="4"/>
        <v>0.83739583333333334</v>
      </c>
      <c r="R56" s="14"/>
      <c r="S56" s="15">
        <f>Q56</f>
        <v>0.83739583333333334</v>
      </c>
      <c r="U56" s="3">
        <v>78</v>
      </c>
      <c r="V56" s="3">
        <v>2</v>
      </c>
      <c r="Y56" s="20">
        <v>43311</v>
      </c>
      <c r="Z56" s="21">
        <f t="shared" si="0"/>
        <v>0.82972222222222225</v>
      </c>
      <c r="AA56" s="24">
        <v>0.83739583333333334</v>
      </c>
      <c r="AC56" s="20">
        <v>43311</v>
      </c>
      <c r="AD56" s="24">
        <f t="shared" si="3"/>
        <v>8.9710648148148109E-2</v>
      </c>
      <c r="AE56" s="21"/>
      <c r="AF56" s="21"/>
    </row>
    <row r="57" spans="1:32" x14ac:dyDescent="0.45">
      <c r="A57" s="3">
        <v>2018</v>
      </c>
      <c r="B57" s="3" t="s">
        <v>0</v>
      </c>
      <c r="C57" s="3">
        <v>78</v>
      </c>
      <c r="D57" s="3">
        <v>2</v>
      </c>
      <c r="E57" s="4">
        <v>43312</v>
      </c>
      <c r="F57" s="5">
        <v>0.23263888888888887</v>
      </c>
      <c r="G57" s="3" t="s">
        <v>1</v>
      </c>
      <c r="H57" s="3" t="s">
        <v>2</v>
      </c>
      <c r="I57" s="3">
        <v>-99</v>
      </c>
      <c r="J57" s="3">
        <v>0.375</v>
      </c>
      <c r="K57" s="5">
        <v>0.2369097222222222</v>
      </c>
      <c r="L57" s="3"/>
      <c r="M57" s="3"/>
      <c r="N57" s="3">
        <v>0</v>
      </c>
      <c r="O57" s="3">
        <v>1</v>
      </c>
      <c r="P57" s="65"/>
      <c r="Q57" s="13">
        <f t="shared" si="4"/>
        <v>0.2369097222222222</v>
      </c>
      <c r="R57" s="14"/>
      <c r="S57" s="15">
        <f t="shared" ref="S57:S62" si="10">Q57</f>
        <v>0.2369097222222222</v>
      </c>
      <c r="U57" s="3">
        <v>78</v>
      </c>
      <c r="V57" s="3">
        <v>2</v>
      </c>
      <c r="Y57" s="20">
        <v>43312</v>
      </c>
      <c r="Z57" s="21">
        <f t="shared" si="0"/>
        <v>0.23263888888888887</v>
      </c>
      <c r="AA57" s="24">
        <v>0.2369097222222222</v>
      </c>
      <c r="AD57" s="24">
        <f t="shared" si="3"/>
        <v>-0.6047569444444445</v>
      </c>
      <c r="AE57" s="21"/>
      <c r="AF57" s="21"/>
    </row>
    <row r="58" spans="1:32" x14ac:dyDescent="0.45">
      <c r="A58" s="3">
        <v>2018</v>
      </c>
      <c r="B58" s="3" t="s">
        <v>0</v>
      </c>
      <c r="C58" s="3">
        <v>78</v>
      </c>
      <c r="D58" s="3">
        <v>2</v>
      </c>
      <c r="E58" s="4">
        <v>43312</v>
      </c>
      <c r="F58" s="5">
        <v>0.3427546296296296</v>
      </c>
      <c r="G58" s="3" t="s">
        <v>1</v>
      </c>
      <c r="H58" s="3" t="s">
        <v>2</v>
      </c>
      <c r="I58" s="3">
        <v>0.75</v>
      </c>
      <c r="J58" s="3">
        <v>0.375</v>
      </c>
      <c r="K58" s="5">
        <v>0.34967592592592595</v>
      </c>
      <c r="L58" s="3"/>
      <c r="M58" s="3"/>
      <c r="N58" s="3">
        <v>0</v>
      </c>
      <c r="O58" s="3">
        <v>1</v>
      </c>
      <c r="P58" s="65"/>
      <c r="Q58" s="13">
        <f t="shared" si="4"/>
        <v>0.34967592592592595</v>
      </c>
      <c r="R58" s="14"/>
      <c r="S58" s="15">
        <f t="shared" si="10"/>
        <v>0.34967592592592595</v>
      </c>
      <c r="U58" s="3">
        <v>78</v>
      </c>
      <c r="V58" s="3">
        <v>2</v>
      </c>
      <c r="Y58" s="20">
        <v>43312</v>
      </c>
      <c r="Z58" s="21">
        <f t="shared" si="0"/>
        <v>0.3427546296296296</v>
      </c>
      <c r="AA58" s="24">
        <v>0.34967592592592595</v>
      </c>
      <c r="AC58" s="20">
        <v>43312</v>
      </c>
      <c r="AD58" s="24">
        <f>Z58-AA57</f>
        <v>0.1058449074074074</v>
      </c>
      <c r="AE58" s="21">
        <f>MIN(AD58:AD63)</f>
        <v>3.8657407407407529E-3</v>
      </c>
      <c r="AF58" s="21"/>
    </row>
    <row r="59" spans="1:32" x14ac:dyDescent="0.45">
      <c r="A59" s="3">
        <v>2018</v>
      </c>
      <c r="B59" s="3" t="s">
        <v>0</v>
      </c>
      <c r="C59" s="3">
        <v>78</v>
      </c>
      <c r="D59" s="3">
        <v>2</v>
      </c>
      <c r="E59" s="4">
        <v>43312</v>
      </c>
      <c r="F59" s="5">
        <v>0.46686342592592589</v>
      </c>
      <c r="G59" s="3" t="s">
        <v>5</v>
      </c>
      <c r="H59" s="3" t="s">
        <v>5</v>
      </c>
      <c r="I59" s="3">
        <v>-99</v>
      </c>
      <c r="J59" s="3">
        <v>0</v>
      </c>
      <c r="K59" s="5">
        <v>0.46755787037037039</v>
      </c>
      <c r="L59" s="3"/>
      <c r="M59" s="3"/>
      <c r="N59" s="3">
        <v>0</v>
      </c>
      <c r="O59" s="3">
        <v>1</v>
      </c>
      <c r="P59" s="65"/>
      <c r="Q59" s="13">
        <f t="shared" si="4"/>
        <v>0.46755787037037039</v>
      </c>
      <c r="R59" s="14"/>
      <c r="S59" s="15">
        <f t="shared" si="10"/>
        <v>0.46755787037037039</v>
      </c>
      <c r="U59" s="3">
        <v>78</v>
      </c>
      <c r="V59" s="3">
        <v>2</v>
      </c>
      <c r="Y59" s="20">
        <v>43312</v>
      </c>
      <c r="Z59" s="21">
        <f t="shared" si="0"/>
        <v>0.46686342592592589</v>
      </c>
      <c r="AA59" s="24">
        <v>0.46755787037037039</v>
      </c>
      <c r="AC59" s="20">
        <v>43312</v>
      </c>
      <c r="AD59" s="24">
        <f t="shared" si="3"/>
        <v>0.11718749999999994</v>
      </c>
      <c r="AE59" s="21">
        <f>MAX(AD58:AD63)</f>
        <v>0.15733796296296293</v>
      </c>
      <c r="AF59" s="21"/>
    </row>
    <row r="60" spans="1:32" x14ac:dyDescent="0.45">
      <c r="A60" s="3">
        <v>2018</v>
      </c>
      <c r="B60" s="3" t="s">
        <v>0</v>
      </c>
      <c r="C60" s="3">
        <v>78</v>
      </c>
      <c r="D60" s="3">
        <v>2</v>
      </c>
      <c r="E60" s="4">
        <v>43312</v>
      </c>
      <c r="F60" s="5">
        <v>0.47142361111111114</v>
      </c>
      <c r="G60" s="3" t="s">
        <v>1</v>
      </c>
      <c r="H60" s="3" t="s">
        <v>2</v>
      </c>
      <c r="I60" s="3">
        <v>0.625</v>
      </c>
      <c r="J60" s="3">
        <v>0.5</v>
      </c>
      <c r="K60" s="5">
        <v>0.47653935185185187</v>
      </c>
      <c r="L60" s="3"/>
      <c r="M60" s="3"/>
      <c r="N60" s="3">
        <v>0</v>
      </c>
      <c r="O60" s="3">
        <v>1</v>
      </c>
      <c r="P60" s="65"/>
      <c r="Q60" s="13">
        <f t="shared" si="4"/>
        <v>0.47653935185185187</v>
      </c>
      <c r="R60" s="14"/>
      <c r="S60" s="15">
        <f t="shared" si="10"/>
        <v>0.47653935185185187</v>
      </c>
      <c r="U60" s="3">
        <v>78</v>
      </c>
      <c r="V60" s="3">
        <v>2</v>
      </c>
      <c r="Y60" s="20">
        <v>43312</v>
      </c>
      <c r="Z60" s="21">
        <f t="shared" si="0"/>
        <v>0.47142361111111114</v>
      </c>
      <c r="AA60" s="24">
        <v>0.47653935185185187</v>
      </c>
      <c r="AC60" s="20">
        <v>43312</v>
      </c>
      <c r="AD60" s="24">
        <f t="shared" si="3"/>
        <v>3.8657407407407529E-3</v>
      </c>
      <c r="AE60" s="30">
        <f>AE59-AE58</f>
        <v>0.15347222222222218</v>
      </c>
      <c r="AF60" s="21"/>
    </row>
    <row r="61" spans="1:32" x14ac:dyDescent="0.45">
      <c r="A61" s="3">
        <v>2018</v>
      </c>
      <c r="B61" s="3" t="s">
        <v>0</v>
      </c>
      <c r="C61" s="3">
        <v>78</v>
      </c>
      <c r="D61" s="3">
        <v>2</v>
      </c>
      <c r="E61" s="4">
        <v>43312</v>
      </c>
      <c r="F61" s="5">
        <v>0.6338773148148148</v>
      </c>
      <c r="G61" s="3" t="s">
        <v>1</v>
      </c>
      <c r="H61" s="3" t="s">
        <v>2</v>
      </c>
      <c r="I61" s="3">
        <v>0.625</v>
      </c>
      <c r="J61" s="3">
        <v>0.375</v>
      </c>
      <c r="K61" s="5">
        <v>0.64091435185185186</v>
      </c>
      <c r="L61" s="3"/>
      <c r="M61" s="3"/>
      <c r="N61" s="3">
        <v>0</v>
      </c>
      <c r="O61" s="3">
        <v>1</v>
      </c>
      <c r="P61" s="65"/>
      <c r="Q61" s="13">
        <f t="shared" si="4"/>
        <v>0.64091435185185186</v>
      </c>
      <c r="R61" s="14"/>
      <c r="S61" s="15">
        <f t="shared" si="10"/>
        <v>0.64091435185185186</v>
      </c>
      <c r="U61" s="3">
        <v>78</v>
      </c>
      <c r="V61" s="3">
        <v>2</v>
      </c>
      <c r="Y61" s="20">
        <v>43312</v>
      </c>
      <c r="Z61" s="21">
        <f t="shared" si="0"/>
        <v>0.6338773148148148</v>
      </c>
      <c r="AA61" s="24">
        <v>0.64091435185185186</v>
      </c>
      <c r="AC61" s="20">
        <v>43312</v>
      </c>
      <c r="AD61" s="24">
        <f t="shared" si="3"/>
        <v>0.15733796296296293</v>
      </c>
      <c r="AE61" s="21"/>
      <c r="AF61" s="21"/>
    </row>
    <row r="62" spans="1:32" x14ac:dyDescent="0.45">
      <c r="A62" s="3">
        <v>2018</v>
      </c>
      <c r="B62" s="3" t="s">
        <v>0</v>
      </c>
      <c r="C62" s="3">
        <v>78</v>
      </c>
      <c r="D62" s="3">
        <v>2</v>
      </c>
      <c r="E62" s="4">
        <v>43312</v>
      </c>
      <c r="F62" s="5">
        <v>0.73958333333333337</v>
      </c>
      <c r="G62" s="3" t="s">
        <v>3</v>
      </c>
      <c r="H62" s="3" t="s">
        <v>4</v>
      </c>
      <c r="I62" s="3">
        <v>1</v>
      </c>
      <c r="J62" s="3">
        <v>0</v>
      </c>
      <c r="K62" s="5">
        <v>0.74267361111111108</v>
      </c>
      <c r="L62" s="3"/>
      <c r="M62" s="3"/>
      <c r="N62" s="3">
        <v>0</v>
      </c>
      <c r="O62" s="3">
        <v>1</v>
      </c>
      <c r="P62" s="65"/>
      <c r="Q62" s="13">
        <f t="shared" si="4"/>
        <v>0.74267361111111108</v>
      </c>
      <c r="R62" s="14"/>
      <c r="S62" s="15">
        <f t="shared" si="10"/>
        <v>0.74267361111111108</v>
      </c>
      <c r="U62" s="3">
        <v>78</v>
      </c>
      <c r="V62" s="3">
        <v>2</v>
      </c>
      <c r="Y62" s="20">
        <v>43312</v>
      </c>
      <c r="Z62" s="21">
        <f t="shared" si="0"/>
        <v>0.73958333333333337</v>
      </c>
      <c r="AA62" s="24">
        <v>0.74267361111111108</v>
      </c>
      <c r="AC62" s="20">
        <v>43312</v>
      </c>
      <c r="AD62" s="24">
        <f t="shared" si="3"/>
        <v>9.866898148148151E-2</v>
      </c>
      <c r="AE62" s="21"/>
      <c r="AF62" s="21"/>
    </row>
    <row r="63" spans="1:32" x14ac:dyDescent="0.45">
      <c r="A63" s="3">
        <v>2018</v>
      </c>
      <c r="B63" s="3" t="s">
        <v>0</v>
      </c>
      <c r="C63" s="3">
        <v>78</v>
      </c>
      <c r="D63" s="3">
        <v>2</v>
      </c>
      <c r="E63" s="4">
        <v>43312</v>
      </c>
      <c r="F63" s="5">
        <v>0.81013888888888896</v>
      </c>
      <c r="G63" s="3" t="s">
        <v>1</v>
      </c>
      <c r="H63" s="3" t="s">
        <v>2</v>
      </c>
      <c r="I63" s="3">
        <v>0.25</v>
      </c>
      <c r="J63" s="3">
        <v>0.125</v>
      </c>
      <c r="K63" s="3"/>
      <c r="L63" s="5">
        <v>0.8125</v>
      </c>
      <c r="M63" s="5">
        <v>0.81481481481481488</v>
      </c>
      <c r="N63" s="3">
        <v>0</v>
      </c>
      <c r="O63" s="3">
        <v>1</v>
      </c>
      <c r="P63" s="65"/>
      <c r="Q63" s="13"/>
      <c r="R63" s="14">
        <f t="shared" si="1"/>
        <v>0.81365740740740744</v>
      </c>
      <c r="S63" s="15">
        <f>R63</f>
        <v>0.81365740740740744</v>
      </c>
      <c r="U63" s="3">
        <v>78</v>
      </c>
      <c r="V63" s="3">
        <v>2</v>
      </c>
      <c r="Y63" s="20">
        <v>43312</v>
      </c>
      <c r="Z63" s="21">
        <f t="shared" si="0"/>
        <v>0.81013888888888896</v>
      </c>
      <c r="AA63" s="24">
        <v>0.81365740740740744</v>
      </c>
      <c r="AC63" s="20">
        <v>43312</v>
      </c>
      <c r="AD63" s="24">
        <f t="shared" si="3"/>
        <v>6.7465277777777888E-2</v>
      </c>
      <c r="AE63" s="21"/>
      <c r="AF63" s="21"/>
    </row>
    <row r="64" spans="1:32" x14ac:dyDescent="0.45">
      <c r="A64" s="3">
        <v>2018</v>
      </c>
      <c r="B64" s="3" t="s">
        <v>0</v>
      </c>
      <c r="C64" s="3">
        <v>78</v>
      </c>
      <c r="D64" s="3">
        <v>2</v>
      </c>
      <c r="E64" s="4">
        <v>43313</v>
      </c>
      <c r="F64" s="5">
        <v>0.18490740740740741</v>
      </c>
      <c r="G64" s="3" t="s">
        <v>1</v>
      </c>
      <c r="H64" s="3" t="s">
        <v>2</v>
      </c>
      <c r="I64" s="3">
        <v>-99</v>
      </c>
      <c r="J64" s="3">
        <v>0.25</v>
      </c>
      <c r="K64" s="5">
        <v>0.1910185185185185</v>
      </c>
      <c r="L64" s="3"/>
      <c r="M64" s="3"/>
      <c r="N64" s="3">
        <v>0</v>
      </c>
      <c r="O64" s="3">
        <v>1</v>
      </c>
      <c r="P64" s="65"/>
      <c r="Q64" s="13">
        <f t="shared" si="4"/>
        <v>0.1910185185185185</v>
      </c>
      <c r="R64" s="14"/>
      <c r="S64" s="15">
        <f>Q64</f>
        <v>0.1910185185185185</v>
      </c>
      <c r="U64" s="3">
        <v>78</v>
      </c>
      <c r="V64" s="3">
        <v>2</v>
      </c>
      <c r="Y64" s="20">
        <v>43313</v>
      </c>
      <c r="Z64" s="21">
        <f t="shared" si="0"/>
        <v>0.18490740740740741</v>
      </c>
      <c r="AA64" s="24">
        <v>0.1910185185185185</v>
      </c>
      <c r="AD64" s="24">
        <f t="shared" si="3"/>
        <v>-0.62875000000000003</v>
      </c>
      <c r="AE64" s="21"/>
      <c r="AF64" s="21"/>
    </row>
    <row r="65" spans="1:32" x14ac:dyDescent="0.45">
      <c r="A65" s="3">
        <v>2018</v>
      </c>
      <c r="B65" s="3" t="s">
        <v>0</v>
      </c>
      <c r="C65" s="3">
        <v>78</v>
      </c>
      <c r="D65" s="3">
        <v>2</v>
      </c>
      <c r="E65" s="4">
        <v>43313</v>
      </c>
      <c r="F65" s="5">
        <v>0.30435185185185182</v>
      </c>
      <c r="G65" s="3" t="s">
        <v>1</v>
      </c>
      <c r="H65" s="3" t="s">
        <v>2</v>
      </c>
      <c r="I65" s="3">
        <v>0.25</v>
      </c>
      <c r="J65" s="3">
        <v>0</v>
      </c>
      <c r="K65" s="5">
        <v>0.31074074074074071</v>
      </c>
      <c r="L65" s="3"/>
      <c r="M65" s="3"/>
      <c r="N65" s="3">
        <v>0</v>
      </c>
      <c r="O65" s="3">
        <v>1</v>
      </c>
      <c r="P65" s="65"/>
      <c r="Q65" s="13">
        <f t="shared" si="4"/>
        <v>0.31074074074074071</v>
      </c>
      <c r="R65" s="14"/>
      <c r="S65" s="15">
        <f t="shared" ref="S65:S78" si="11">Q65</f>
        <v>0.31074074074074071</v>
      </c>
      <c r="U65" s="3">
        <v>78</v>
      </c>
      <c r="V65" s="3">
        <v>2</v>
      </c>
      <c r="Y65" s="20">
        <v>43313</v>
      </c>
      <c r="Z65" s="21">
        <f t="shared" si="0"/>
        <v>0.30435185185185182</v>
      </c>
      <c r="AA65" s="24">
        <v>0.31074074074074071</v>
      </c>
      <c r="AC65" s="20">
        <v>43313</v>
      </c>
      <c r="AD65" s="24">
        <f>Z65-AA64</f>
        <v>0.11333333333333331</v>
      </c>
      <c r="AE65" s="21">
        <f>MIN(AD65:AD72)</f>
        <v>1.505787037037043E-2</v>
      </c>
      <c r="AF65" s="21"/>
    </row>
    <row r="66" spans="1:32" x14ac:dyDescent="0.45">
      <c r="A66" s="3">
        <v>2018</v>
      </c>
      <c r="B66" s="3" t="s">
        <v>0</v>
      </c>
      <c r="C66" s="3">
        <v>78</v>
      </c>
      <c r="D66" s="3">
        <v>2</v>
      </c>
      <c r="E66" s="4">
        <v>43313</v>
      </c>
      <c r="F66" s="5">
        <v>0.34804398148148147</v>
      </c>
      <c r="G66" s="3" t="s">
        <v>3</v>
      </c>
      <c r="H66" s="3" t="s">
        <v>4</v>
      </c>
      <c r="I66" s="3">
        <v>1</v>
      </c>
      <c r="J66" s="3">
        <v>0</v>
      </c>
      <c r="K66" s="5">
        <v>0.35069444444444442</v>
      </c>
      <c r="L66" s="3"/>
      <c r="M66" s="3"/>
      <c r="N66" s="3">
        <v>0</v>
      </c>
      <c r="O66" s="3">
        <v>1</v>
      </c>
      <c r="P66" s="65"/>
      <c r="Q66" s="13">
        <f t="shared" si="4"/>
        <v>0.35069444444444442</v>
      </c>
      <c r="R66" s="14"/>
      <c r="S66" s="15">
        <f t="shared" si="11"/>
        <v>0.35069444444444442</v>
      </c>
      <c r="U66" s="3">
        <v>78</v>
      </c>
      <c r="V66" s="3">
        <v>2</v>
      </c>
      <c r="Y66" s="20">
        <v>43313</v>
      </c>
      <c r="Z66" s="21">
        <f t="shared" si="0"/>
        <v>0.34804398148148147</v>
      </c>
      <c r="AA66" s="24">
        <v>0.35069444444444442</v>
      </c>
      <c r="AC66" s="20">
        <v>43313</v>
      </c>
      <c r="AD66" s="24">
        <f t="shared" si="3"/>
        <v>3.7303240740740762E-2</v>
      </c>
      <c r="AE66" s="21">
        <f>MAX(AD65:AD72)</f>
        <v>0.22425925925925927</v>
      </c>
      <c r="AF66" s="21"/>
    </row>
    <row r="67" spans="1:32" x14ac:dyDescent="0.45">
      <c r="A67" s="3">
        <v>2018</v>
      </c>
      <c r="B67" s="3" t="s">
        <v>0</v>
      </c>
      <c r="C67" s="3">
        <v>78</v>
      </c>
      <c r="D67" s="3">
        <v>2</v>
      </c>
      <c r="E67" s="4">
        <v>43313</v>
      </c>
      <c r="F67" s="5">
        <v>0.41876157407407405</v>
      </c>
      <c r="G67" s="3" t="s">
        <v>1</v>
      </c>
      <c r="H67" s="3" t="s">
        <v>2</v>
      </c>
      <c r="I67" s="3">
        <v>0.125</v>
      </c>
      <c r="J67" s="3">
        <v>0</v>
      </c>
      <c r="K67" s="5">
        <v>0.42192129629629632</v>
      </c>
      <c r="L67" s="3"/>
      <c r="M67" s="3"/>
      <c r="N67" s="3">
        <v>0</v>
      </c>
      <c r="O67" s="3">
        <v>1</v>
      </c>
      <c r="P67" s="65"/>
      <c r="Q67" s="13">
        <f t="shared" ref="Q67:Q122" si="12">K67</f>
        <v>0.42192129629629632</v>
      </c>
      <c r="R67" s="14"/>
      <c r="S67" s="15">
        <f t="shared" si="11"/>
        <v>0.42192129629629632</v>
      </c>
      <c r="U67" s="3">
        <v>78</v>
      </c>
      <c r="V67" s="3">
        <v>2</v>
      </c>
      <c r="Y67" s="20">
        <v>43313</v>
      </c>
      <c r="Z67" s="21">
        <f t="shared" ref="Z67:Z122" si="13">F67</f>
        <v>0.41876157407407405</v>
      </c>
      <c r="AA67" s="24">
        <v>0.42192129629629632</v>
      </c>
      <c r="AC67" s="20">
        <v>43313</v>
      </c>
      <c r="AD67" s="24">
        <f t="shared" si="3"/>
        <v>6.806712962962963E-2</v>
      </c>
      <c r="AE67" s="30">
        <f>AE66-AE65</f>
        <v>0.20920138888888884</v>
      </c>
      <c r="AF67" s="21"/>
    </row>
    <row r="68" spans="1:32" x14ac:dyDescent="0.45">
      <c r="A68" s="3">
        <v>2018</v>
      </c>
      <c r="B68" s="3" t="s">
        <v>0</v>
      </c>
      <c r="C68" s="3">
        <v>78</v>
      </c>
      <c r="D68" s="3">
        <v>2</v>
      </c>
      <c r="E68" s="4">
        <v>43313</v>
      </c>
      <c r="F68" s="5">
        <v>0.51384259259259257</v>
      </c>
      <c r="G68" s="3" t="s">
        <v>1</v>
      </c>
      <c r="H68" s="3" t="s">
        <v>2</v>
      </c>
      <c r="I68" s="3">
        <v>0.5</v>
      </c>
      <c r="J68" s="3">
        <v>0.25</v>
      </c>
      <c r="K68" s="5">
        <v>0.52075231481481488</v>
      </c>
      <c r="L68" s="3"/>
      <c r="M68" s="3"/>
      <c r="N68" s="3">
        <v>0</v>
      </c>
      <c r="O68" s="3">
        <v>1</v>
      </c>
      <c r="P68" s="65"/>
      <c r="Q68" s="13">
        <f t="shared" si="12"/>
        <v>0.52075231481481488</v>
      </c>
      <c r="R68" s="14"/>
      <c r="S68" s="15">
        <f t="shared" si="11"/>
        <v>0.52075231481481488</v>
      </c>
      <c r="U68" s="3">
        <v>78</v>
      </c>
      <c r="V68" s="3">
        <v>2</v>
      </c>
      <c r="Y68" s="20">
        <v>43313</v>
      </c>
      <c r="Z68" s="21">
        <f t="shared" si="13"/>
        <v>0.51384259259259257</v>
      </c>
      <c r="AA68" s="24">
        <v>0.52075231481481488</v>
      </c>
      <c r="AC68" s="20">
        <v>43313</v>
      </c>
      <c r="AD68" s="24">
        <f t="shared" ref="AD68:AD122" si="14">Z68-AA67</f>
        <v>9.1921296296296251E-2</v>
      </c>
      <c r="AE68" s="21"/>
      <c r="AF68" s="21"/>
    </row>
    <row r="69" spans="1:32" x14ac:dyDescent="0.45">
      <c r="A69" s="3">
        <v>2018</v>
      </c>
      <c r="B69" s="3" t="s">
        <v>0</v>
      </c>
      <c r="C69" s="3">
        <v>78</v>
      </c>
      <c r="D69" s="3">
        <v>2</v>
      </c>
      <c r="E69" s="4">
        <v>43313</v>
      </c>
      <c r="F69" s="5">
        <v>0.56832175925925921</v>
      </c>
      <c r="G69" s="3" t="s">
        <v>3</v>
      </c>
      <c r="H69" s="3" t="s">
        <v>4</v>
      </c>
      <c r="I69" s="3">
        <v>1</v>
      </c>
      <c r="J69" s="3">
        <v>0</v>
      </c>
      <c r="K69" s="5">
        <v>0.57079861111111108</v>
      </c>
      <c r="L69" s="3"/>
      <c r="M69" s="3"/>
      <c r="N69" s="3">
        <v>0</v>
      </c>
      <c r="O69" s="3">
        <v>1</v>
      </c>
      <c r="P69" s="65"/>
      <c r="Q69" s="13">
        <f t="shared" si="12"/>
        <v>0.57079861111111108</v>
      </c>
      <c r="R69" s="14"/>
      <c r="S69" s="15">
        <f t="shared" si="11"/>
        <v>0.57079861111111108</v>
      </c>
      <c r="U69" s="3">
        <v>78</v>
      </c>
      <c r="V69" s="3">
        <v>2</v>
      </c>
      <c r="Y69" s="20">
        <v>43313</v>
      </c>
      <c r="Z69" s="21">
        <f t="shared" si="13"/>
        <v>0.56832175925925921</v>
      </c>
      <c r="AA69" s="24">
        <v>0.57079861111111108</v>
      </c>
      <c r="AC69" s="20">
        <v>43313</v>
      </c>
      <c r="AD69" s="24">
        <f t="shared" si="14"/>
        <v>4.7569444444444331E-2</v>
      </c>
      <c r="AE69" s="21"/>
      <c r="AF69" s="21"/>
    </row>
    <row r="70" spans="1:32" x14ac:dyDescent="0.45">
      <c r="A70" s="3">
        <v>2018</v>
      </c>
      <c r="B70" s="3" t="s">
        <v>0</v>
      </c>
      <c r="C70" s="3">
        <v>78</v>
      </c>
      <c r="D70" s="3">
        <v>2</v>
      </c>
      <c r="E70" s="4">
        <v>43313</v>
      </c>
      <c r="F70" s="5">
        <v>0.58585648148148151</v>
      </c>
      <c r="G70" s="3" t="s">
        <v>7</v>
      </c>
      <c r="H70" s="3" t="s">
        <v>8</v>
      </c>
      <c r="I70" s="3">
        <v>-99</v>
      </c>
      <c r="J70" s="3">
        <v>0</v>
      </c>
      <c r="K70" s="5">
        <v>0.58824074074074073</v>
      </c>
      <c r="L70" s="3"/>
      <c r="M70" s="3"/>
      <c r="N70" s="3">
        <v>0</v>
      </c>
      <c r="O70" s="3">
        <v>1</v>
      </c>
      <c r="P70" s="65"/>
      <c r="Q70" s="13">
        <f t="shared" si="12"/>
        <v>0.58824074074074073</v>
      </c>
      <c r="R70" s="14"/>
      <c r="S70" s="15">
        <f t="shared" si="11"/>
        <v>0.58824074074074073</v>
      </c>
      <c r="U70" s="3">
        <v>78</v>
      </c>
      <c r="V70" s="3">
        <v>2</v>
      </c>
      <c r="Y70" s="20">
        <v>43313</v>
      </c>
      <c r="Z70" s="21">
        <f t="shared" si="13"/>
        <v>0.58585648148148151</v>
      </c>
      <c r="AA70" s="24">
        <v>0.58824074074074073</v>
      </c>
      <c r="AC70" s="20">
        <v>43313</v>
      </c>
      <c r="AD70" s="24">
        <f t="shared" si="14"/>
        <v>1.505787037037043E-2</v>
      </c>
      <c r="AE70" s="21"/>
      <c r="AF70" s="21"/>
    </row>
    <row r="71" spans="1:32" x14ac:dyDescent="0.45">
      <c r="A71" s="3">
        <v>2018</v>
      </c>
      <c r="B71" s="3" t="s">
        <v>0</v>
      </c>
      <c r="C71" s="3">
        <v>78</v>
      </c>
      <c r="D71" s="3">
        <v>2</v>
      </c>
      <c r="E71" s="4">
        <v>43313</v>
      </c>
      <c r="F71" s="5">
        <v>0.8125</v>
      </c>
      <c r="G71" s="3" t="s">
        <v>1</v>
      </c>
      <c r="H71" s="3" t="s">
        <v>2</v>
      </c>
      <c r="I71" s="3">
        <v>-99</v>
      </c>
      <c r="J71" s="3">
        <v>0</v>
      </c>
      <c r="K71" s="5">
        <v>0.81908564814814822</v>
      </c>
      <c r="L71" s="3"/>
      <c r="M71" s="3"/>
      <c r="N71" s="3">
        <v>0</v>
      </c>
      <c r="O71" s="3">
        <v>1</v>
      </c>
      <c r="P71" s="65"/>
      <c r="Q71" s="13">
        <f t="shared" si="12"/>
        <v>0.81908564814814822</v>
      </c>
      <c r="R71" s="14"/>
      <c r="S71" s="15">
        <f t="shared" si="11"/>
        <v>0.81908564814814822</v>
      </c>
      <c r="U71" s="3">
        <v>78</v>
      </c>
      <c r="V71" s="3">
        <v>2</v>
      </c>
      <c r="Y71" s="20">
        <v>43313</v>
      </c>
      <c r="Z71" s="21">
        <f t="shared" si="13"/>
        <v>0.8125</v>
      </c>
      <c r="AA71" s="24">
        <v>0.81908564814814822</v>
      </c>
      <c r="AC71" s="20">
        <v>43313</v>
      </c>
      <c r="AD71" s="24">
        <f t="shared" si="14"/>
        <v>0.22425925925925927</v>
      </c>
      <c r="AE71" s="21"/>
      <c r="AF71" s="21"/>
    </row>
    <row r="72" spans="1:32" x14ac:dyDescent="0.45">
      <c r="A72" s="3">
        <v>2018</v>
      </c>
      <c r="B72" s="3" t="s">
        <v>0</v>
      </c>
      <c r="C72" s="3">
        <v>78</v>
      </c>
      <c r="D72" s="3">
        <v>2</v>
      </c>
      <c r="E72" s="4">
        <v>43313</v>
      </c>
      <c r="F72" s="5">
        <v>0.87207175925925917</v>
      </c>
      <c r="G72" s="3" t="s">
        <v>9</v>
      </c>
      <c r="H72" s="3" t="s">
        <v>10</v>
      </c>
      <c r="I72" s="3">
        <v>0.875</v>
      </c>
      <c r="J72" s="3">
        <v>0</v>
      </c>
      <c r="K72" s="5">
        <v>0.87979166666666664</v>
      </c>
      <c r="L72" s="3"/>
      <c r="M72" s="3"/>
      <c r="N72" s="3">
        <v>0</v>
      </c>
      <c r="O72" s="3">
        <v>1</v>
      </c>
      <c r="P72" s="65"/>
      <c r="Q72" s="13">
        <f t="shared" si="12"/>
        <v>0.87979166666666664</v>
      </c>
      <c r="R72" s="14"/>
      <c r="S72" s="15">
        <f t="shared" si="11"/>
        <v>0.87979166666666664</v>
      </c>
      <c r="U72" s="3">
        <v>78</v>
      </c>
      <c r="V72" s="3">
        <v>2</v>
      </c>
      <c r="Y72" s="20">
        <v>43313</v>
      </c>
      <c r="Z72" s="21">
        <f t="shared" si="13"/>
        <v>0.87207175925925917</v>
      </c>
      <c r="AA72" s="24">
        <v>0.87979166666666664</v>
      </c>
      <c r="AC72" s="20">
        <v>43313</v>
      </c>
      <c r="AD72" s="24">
        <f>Z72-AA71</f>
        <v>5.2986111111110956E-2</v>
      </c>
      <c r="AE72" s="21"/>
      <c r="AF72" s="21"/>
    </row>
    <row r="73" spans="1:32" x14ac:dyDescent="0.45">
      <c r="A73" s="3">
        <v>2018</v>
      </c>
      <c r="B73" s="3" t="s">
        <v>0</v>
      </c>
      <c r="C73" s="3">
        <v>78</v>
      </c>
      <c r="D73" s="3">
        <v>2</v>
      </c>
      <c r="E73" s="4">
        <v>43314</v>
      </c>
      <c r="F73" s="5">
        <v>0.20585648148148147</v>
      </c>
      <c r="G73" s="3" t="s">
        <v>1</v>
      </c>
      <c r="H73" s="3" t="s">
        <v>2</v>
      </c>
      <c r="I73" s="3">
        <v>-99</v>
      </c>
      <c r="J73" s="3">
        <v>0</v>
      </c>
      <c r="K73" s="5">
        <v>0.20751157407407406</v>
      </c>
      <c r="L73" s="3"/>
      <c r="M73" s="3"/>
      <c r="N73" s="3">
        <v>0</v>
      </c>
      <c r="O73" s="3">
        <v>1</v>
      </c>
      <c r="P73" s="65"/>
      <c r="Q73" s="13">
        <f t="shared" si="12"/>
        <v>0.20751157407407406</v>
      </c>
      <c r="R73" s="14"/>
      <c r="S73" s="15">
        <f t="shared" si="11"/>
        <v>0.20751157407407406</v>
      </c>
      <c r="U73" s="3">
        <v>78</v>
      </c>
      <c r="V73" s="3">
        <v>2</v>
      </c>
      <c r="Y73" s="20">
        <v>43314</v>
      </c>
      <c r="Z73" s="21">
        <f t="shared" si="13"/>
        <v>0.20585648148148147</v>
      </c>
      <c r="AA73" s="24">
        <v>0.20751157407407406</v>
      </c>
      <c r="AD73" s="24">
        <f t="shared" si="14"/>
        <v>-0.67393518518518514</v>
      </c>
      <c r="AE73" s="21"/>
      <c r="AF73" s="21"/>
    </row>
    <row r="74" spans="1:32" x14ac:dyDescent="0.45">
      <c r="A74" s="3">
        <v>2018</v>
      </c>
      <c r="B74" s="3" t="s">
        <v>0</v>
      </c>
      <c r="C74" s="3">
        <v>78</v>
      </c>
      <c r="D74" s="3">
        <v>2</v>
      </c>
      <c r="E74" s="4">
        <v>43314</v>
      </c>
      <c r="F74" s="5">
        <v>0.26258101851851851</v>
      </c>
      <c r="G74" s="3" t="s">
        <v>1</v>
      </c>
      <c r="H74" s="3" t="s">
        <v>2</v>
      </c>
      <c r="I74" s="3">
        <v>0.5</v>
      </c>
      <c r="J74" s="3">
        <v>0.375</v>
      </c>
      <c r="K74" s="5">
        <v>0.26541666666666669</v>
      </c>
      <c r="L74" s="3"/>
      <c r="M74" s="3"/>
      <c r="N74" s="3">
        <v>0</v>
      </c>
      <c r="O74" s="3">
        <v>1</v>
      </c>
      <c r="P74" s="65"/>
      <c r="Q74" s="13">
        <f t="shared" si="12"/>
        <v>0.26541666666666669</v>
      </c>
      <c r="R74" s="14"/>
      <c r="S74" s="15">
        <f t="shared" si="11"/>
        <v>0.26541666666666669</v>
      </c>
      <c r="U74" s="3">
        <v>78</v>
      </c>
      <c r="V74" s="3">
        <v>2</v>
      </c>
      <c r="Y74" s="20">
        <v>43314</v>
      </c>
      <c r="Z74" s="21">
        <f t="shared" si="13"/>
        <v>0.26258101851851851</v>
      </c>
      <c r="AA74" s="24">
        <v>0.26541666666666669</v>
      </c>
      <c r="AC74" s="20">
        <v>43314</v>
      </c>
      <c r="AD74" s="24">
        <f>Z74-AA73</f>
        <v>5.5069444444444449E-2</v>
      </c>
      <c r="AE74" s="21">
        <f>MIN(AD74:AD83)</f>
        <v>2.6388888888889683E-3</v>
      </c>
      <c r="AF74" s="21"/>
    </row>
    <row r="75" spans="1:32" x14ac:dyDescent="0.45">
      <c r="A75" s="3">
        <v>2018</v>
      </c>
      <c r="B75" s="3" t="s">
        <v>0</v>
      </c>
      <c r="C75" s="3">
        <v>78</v>
      </c>
      <c r="D75" s="3">
        <v>2</v>
      </c>
      <c r="E75" s="4">
        <v>43314</v>
      </c>
      <c r="F75" s="5">
        <v>0.30949074074074073</v>
      </c>
      <c r="G75" s="3" t="s">
        <v>7</v>
      </c>
      <c r="H75" s="3" t="s">
        <v>11</v>
      </c>
      <c r="I75" s="3">
        <v>-99</v>
      </c>
      <c r="J75" s="3">
        <v>0</v>
      </c>
      <c r="K75" s="5">
        <v>0.31244212962962964</v>
      </c>
      <c r="L75" s="3"/>
      <c r="M75" s="3"/>
      <c r="N75" s="3">
        <v>0</v>
      </c>
      <c r="O75" s="3">
        <v>1</v>
      </c>
      <c r="P75" s="65"/>
      <c r="Q75" s="13">
        <f t="shared" si="12"/>
        <v>0.31244212962962964</v>
      </c>
      <c r="R75" s="14"/>
      <c r="S75" s="15">
        <f t="shared" si="11"/>
        <v>0.31244212962962964</v>
      </c>
      <c r="U75" s="3">
        <v>78</v>
      </c>
      <c r="V75" s="3">
        <v>2</v>
      </c>
      <c r="Y75" s="20">
        <v>43314</v>
      </c>
      <c r="Z75" s="21">
        <f t="shared" si="13"/>
        <v>0.30949074074074073</v>
      </c>
      <c r="AA75" s="24">
        <v>0.31244212962962964</v>
      </c>
      <c r="AC75" s="20">
        <v>43314</v>
      </c>
      <c r="AD75" s="24">
        <f t="shared" si="14"/>
        <v>4.4074074074074043E-2</v>
      </c>
      <c r="AE75" s="21">
        <f>MAX(AD74:AD83)</f>
        <v>0.17290509259259257</v>
      </c>
      <c r="AF75" s="21"/>
    </row>
    <row r="76" spans="1:32" x14ac:dyDescent="0.45">
      <c r="A76" s="3">
        <v>2018</v>
      </c>
      <c r="B76" s="3" t="s">
        <v>0</v>
      </c>
      <c r="C76" s="3">
        <v>78</v>
      </c>
      <c r="D76" s="3">
        <v>2</v>
      </c>
      <c r="E76" s="4">
        <v>43314</v>
      </c>
      <c r="F76" s="5">
        <v>0.48534722222222221</v>
      </c>
      <c r="G76" s="3" t="s">
        <v>3</v>
      </c>
      <c r="H76" s="3" t="s">
        <v>11</v>
      </c>
      <c r="I76" s="3">
        <v>1</v>
      </c>
      <c r="J76" s="3">
        <v>0</v>
      </c>
      <c r="K76" s="5">
        <v>0.4861226851851852</v>
      </c>
      <c r="L76" s="3"/>
      <c r="M76" s="3"/>
      <c r="N76" s="3">
        <v>0</v>
      </c>
      <c r="O76" s="3">
        <v>1</v>
      </c>
      <c r="P76" s="65"/>
      <c r="Q76" s="13">
        <f t="shared" si="12"/>
        <v>0.4861226851851852</v>
      </c>
      <c r="R76" s="14"/>
      <c r="S76" s="15">
        <f t="shared" si="11"/>
        <v>0.4861226851851852</v>
      </c>
      <c r="U76" s="3">
        <v>78</v>
      </c>
      <c r="V76" s="3">
        <v>2</v>
      </c>
      <c r="Y76" s="20">
        <v>43314</v>
      </c>
      <c r="Z76" s="21">
        <f t="shared" si="13"/>
        <v>0.48534722222222221</v>
      </c>
      <c r="AA76" s="24">
        <v>0.4861226851851852</v>
      </c>
      <c r="AC76" s="20">
        <v>43314</v>
      </c>
      <c r="AD76" s="24">
        <f t="shared" si="14"/>
        <v>0.17290509259259257</v>
      </c>
      <c r="AE76" s="30">
        <f>AE75-AE74</f>
        <v>0.1702662037037036</v>
      </c>
      <c r="AF76" s="21"/>
    </row>
    <row r="77" spans="1:32" x14ac:dyDescent="0.45">
      <c r="A77" s="3">
        <v>2018</v>
      </c>
      <c r="B77" s="3" t="s">
        <v>0</v>
      </c>
      <c r="C77" s="3">
        <v>78</v>
      </c>
      <c r="D77" s="3">
        <v>2</v>
      </c>
      <c r="E77" s="4">
        <v>43314</v>
      </c>
      <c r="F77" s="5">
        <v>0.52108796296296289</v>
      </c>
      <c r="G77" s="3" t="s">
        <v>3</v>
      </c>
      <c r="H77" s="3" t="s">
        <v>4</v>
      </c>
      <c r="I77" s="3">
        <v>1</v>
      </c>
      <c r="J77" s="3">
        <v>0</v>
      </c>
      <c r="K77" s="5">
        <v>0.52166666666666661</v>
      </c>
      <c r="L77" s="3"/>
      <c r="M77" s="3"/>
      <c r="N77" s="3">
        <v>0</v>
      </c>
      <c r="O77" s="3">
        <v>1</v>
      </c>
      <c r="P77" s="65"/>
      <c r="Q77" s="13">
        <f t="shared" si="12"/>
        <v>0.52166666666666661</v>
      </c>
      <c r="R77" s="14"/>
      <c r="S77" s="15">
        <f t="shared" si="11"/>
        <v>0.52166666666666661</v>
      </c>
      <c r="U77" s="3">
        <v>78</v>
      </c>
      <c r="V77" s="3">
        <v>2</v>
      </c>
      <c r="Y77" s="20">
        <v>43314</v>
      </c>
      <c r="Z77" s="21">
        <f t="shared" si="13"/>
        <v>0.52108796296296289</v>
      </c>
      <c r="AA77" s="24">
        <v>0.52166666666666661</v>
      </c>
      <c r="AC77" s="20">
        <v>43314</v>
      </c>
      <c r="AD77" s="24">
        <f t="shared" si="14"/>
        <v>3.4965277777777692E-2</v>
      </c>
      <c r="AE77" s="21"/>
      <c r="AF77" s="21"/>
    </row>
    <row r="78" spans="1:32" x14ac:dyDescent="0.45">
      <c r="A78" s="3">
        <v>2018</v>
      </c>
      <c r="B78" s="3" t="s">
        <v>0</v>
      </c>
      <c r="C78" s="3">
        <v>78</v>
      </c>
      <c r="D78" s="3">
        <v>2</v>
      </c>
      <c r="E78" s="4">
        <v>43314</v>
      </c>
      <c r="F78" s="5">
        <v>0.52430555555555558</v>
      </c>
      <c r="G78" s="3" t="s">
        <v>5</v>
      </c>
      <c r="H78" s="3" t="s">
        <v>11</v>
      </c>
      <c r="I78" s="3">
        <v>-99</v>
      </c>
      <c r="J78" s="3">
        <v>0</v>
      </c>
      <c r="K78" s="5">
        <v>0.53319444444444442</v>
      </c>
      <c r="L78" s="3"/>
      <c r="M78" s="3"/>
      <c r="N78" s="3">
        <v>0</v>
      </c>
      <c r="O78" s="3">
        <v>1</v>
      </c>
      <c r="P78" s="65"/>
      <c r="Q78" s="13">
        <f t="shared" si="12"/>
        <v>0.53319444444444442</v>
      </c>
      <c r="R78" s="14"/>
      <c r="S78" s="15">
        <f t="shared" si="11"/>
        <v>0.53319444444444442</v>
      </c>
      <c r="U78" s="3">
        <v>78</v>
      </c>
      <c r="V78" s="3">
        <v>2</v>
      </c>
      <c r="Y78" s="20">
        <v>43314</v>
      </c>
      <c r="Z78" s="21">
        <f t="shared" si="13"/>
        <v>0.52430555555555558</v>
      </c>
      <c r="AA78" s="24">
        <v>0.53319444444444442</v>
      </c>
      <c r="AC78" s="20">
        <v>43314</v>
      </c>
      <c r="AD78" s="24">
        <f t="shared" si="14"/>
        <v>2.6388888888889683E-3</v>
      </c>
      <c r="AE78" s="21"/>
      <c r="AF78" s="21"/>
    </row>
    <row r="79" spans="1:32" x14ac:dyDescent="0.45">
      <c r="A79" s="3">
        <v>2018</v>
      </c>
      <c r="B79" s="3" t="s">
        <v>0</v>
      </c>
      <c r="C79" s="3">
        <v>78</v>
      </c>
      <c r="D79" s="3">
        <v>2</v>
      </c>
      <c r="E79" s="4">
        <v>43314</v>
      </c>
      <c r="F79" s="5">
        <v>0.55224537037037036</v>
      </c>
      <c r="G79" s="3" t="s">
        <v>3</v>
      </c>
      <c r="H79" s="3" t="s">
        <v>4</v>
      </c>
      <c r="I79" s="3">
        <v>1</v>
      </c>
      <c r="J79" s="3">
        <v>0</v>
      </c>
      <c r="K79" s="3"/>
      <c r="L79" s="5">
        <v>0.55533564814814818</v>
      </c>
      <c r="M79" s="5">
        <v>0.55555555555555558</v>
      </c>
      <c r="N79" s="3">
        <v>0</v>
      </c>
      <c r="O79" s="3">
        <v>1</v>
      </c>
      <c r="P79" s="65"/>
      <c r="Q79" s="13"/>
      <c r="R79" s="14">
        <f t="shared" ref="R79:R116" si="15">(M79+L79)/2</f>
        <v>0.55544560185185188</v>
      </c>
      <c r="S79" s="15">
        <f>R79</f>
        <v>0.55544560185185188</v>
      </c>
      <c r="U79" s="3">
        <v>78</v>
      </c>
      <c r="V79" s="3">
        <v>2</v>
      </c>
      <c r="Y79" s="20">
        <v>43314</v>
      </c>
      <c r="Z79" s="21">
        <f t="shared" si="13"/>
        <v>0.55224537037037036</v>
      </c>
      <c r="AA79" s="24">
        <v>0.55544560185185188</v>
      </c>
      <c r="AC79" s="20">
        <v>43314</v>
      </c>
      <c r="AD79" s="24">
        <f t="shared" si="14"/>
        <v>1.9050925925925943E-2</v>
      </c>
      <c r="AE79" s="21"/>
      <c r="AF79" s="21"/>
    </row>
    <row r="80" spans="1:32" x14ac:dyDescent="0.45">
      <c r="A80" s="3">
        <v>2018</v>
      </c>
      <c r="B80" s="3" t="s">
        <v>0</v>
      </c>
      <c r="C80" s="3">
        <v>78</v>
      </c>
      <c r="D80" s="3">
        <v>2</v>
      </c>
      <c r="E80" s="4">
        <v>43314</v>
      </c>
      <c r="F80" s="5">
        <v>0.58475694444444437</v>
      </c>
      <c r="G80" s="3" t="s">
        <v>3</v>
      </c>
      <c r="H80" s="3" t="s">
        <v>4</v>
      </c>
      <c r="I80" s="3">
        <v>1</v>
      </c>
      <c r="J80" s="3">
        <v>0</v>
      </c>
      <c r="K80" s="5">
        <v>0.58831018518518519</v>
      </c>
      <c r="L80" s="3"/>
      <c r="M80" s="3"/>
      <c r="N80" s="3">
        <v>0</v>
      </c>
      <c r="O80" s="3">
        <v>1</v>
      </c>
      <c r="P80" s="65"/>
      <c r="Q80" s="13">
        <f t="shared" si="12"/>
        <v>0.58831018518518519</v>
      </c>
      <c r="R80" s="14"/>
      <c r="S80" s="15">
        <f>Q80</f>
        <v>0.58831018518518519</v>
      </c>
      <c r="U80" s="3">
        <v>78</v>
      </c>
      <c r="V80" s="3">
        <v>2</v>
      </c>
      <c r="Y80" s="20">
        <v>43314</v>
      </c>
      <c r="Z80" s="21">
        <f t="shared" si="13"/>
        <v>0.58475694444444437</v>
      </c>
      <c r="AA80" s="24">
        <v>0.58831018518518519</v>
      </c>
      <c r="AC80" s="20">
        <v>43314</v>
      </c>
      <c r="AD80" s="24">
        <f t="shared" si="14"/>
        <v>2.9311342592592493E-2</v>
      </c>
      <c r="AE80" s="21"/>
      <c r="AF80" s="21"/>
    </row>
    <row r="81" spans="1:32" x14ac:dyDescent="0.45">
      <c r="A81" s="3">
        <v>2018</v>
      </c>
      <c r="B81" s="3" t="s">
        <v>0</v>
      </c>
      <c r="C81" s="3">
        <v>78</v>
      </c>
      <c r="D81" s="3">
        <v>2</v>
      </c>
      <c r="E81" s="4">
        <v>43314</v>
      </c>
      <c r="F81" s="5">
        <v>0.74731481481481488</v>
      </c>
      <c r="G81" s="3" t="s">
        <v>3</v>
      </c>
      <c r="H81" s="3" t="s">
        <v>6</v>
      </c>
      <c r="I81" s="3">
        <v>1</v>
      </c>
      <c r="J81" s="3">
        <v>0</v>
      </c>
      <c r="K81" s="5">
        <v>0.75150462962962961</v>
      </c>
      <c r="L81" s="3"/>
      <c r="M81" s="3"/>
      <c r="N81" s="3">
        <v>0</v>
      </c>
      <c r="O81" s="3">
        <v>1</v>
      </c>
      <c r="P81" s="65"/>
      <c r="Q81" s="13">
        <f t="shared" si="12"/>
        <v>0.75150462962962961</v>
      </c>
      <c r="R81" s="14"/>
      <c r="S81" s="15">
        <f t="shared" ref="S81:S82" si="16">Q81</f>
        <v>0.75150462962962961</v>
      </c>
      <c r="U81" s="3">
        <v>78</v>
      </c>
      <c r="V81" s="3">
        <v>2</v>
      </c>
      <c r="Y81" s="20">
        <v>43314</v>
      </c>
      <c r="Z81" s="21">
        <f t="shared" si="13"/>
        <v>0.74731481481481488</v>
      </c>
      <c r="AA81" s="24">
        <v>0.75150462962962961</v>
      </c>
      <c r="AC81" s="20">
        <v>43314</v>
      </c>
      <c r="AD81" s="24">
        <f t="shared" si="14"/>
        <v>0.15900462962962969</v>
      </c>
      <c r="AE81" s="21"/>
      <c r="AF81" s="21"/>
    </row>
    <row r="82" spans="1:32" x14ac:dyDescent="0.45">
      <c r="A82" s="3">
        <v>2018</v>
      </c>
      <c r="B82" s="3" t="s">
        <v>0</v>
      </c>
      <c r="C82" s="3">
        <v>78</v>
      </c>
      <c r="D82" s="3">
        <v>2</v>
      </c>
      <c r="E82" s="4">
        <v>43314</v>
      </c>
      <c r="F82" s="5">
        <v>0.79274305555555558</v>
      </c>
      <c r="G82" s="3" t="s">
        <v>1</v>
      </c>
      <c r="H82" s="3" t="s">
        <v>2</v>
      </c>
      <c r="I82" s="3">
        <v>-99</v>
      </c>
      <c r="J82" s="3">
        <v>0.25</v>
      </c>
      <c r="K82" s="5">
        <v>0.79776620370370377</v>
      </c>
      <c r="L82" s="3"/>
      <c r="M82" s="3"/>
      <c r="N82" s="3">
        <v>0</v>
      </c>
      <c r="O82" s="3">
        <v>1</v>
      </c>
      <c r="P82" s="65"/>
      <c r="Q82" s="13">
        <f t="shared" si="12"/>
        <v>0.79776620370370377</v>
      </c>
      <c r="R82" s="14"/>
      <c r="S82" s="15">
        <f t="shared" si="16"/>
        <v>0.79776620370370377</v>
      </c>
      <c r="U82" s="3">
        <v>78</v>
      </c>
      <c r="V82" s="3">
        <v>2</v>
      </c>
      <c r="Y82" s="20">
        <v>43314</v>
      </c>
      <c r="Z82" s="21">
        <f t="shared" si="13"/>
        <v>0.79274305555555558</v>
      </c>
      <c r="AA82" s="24">
        <v>0.79776620370370377</v>
      </c>
      <c r="AC82" s="20">
        <v>43314</v>
      </c>
      <c r="AD82" s="24">
        <f t="shared" si="14"/>
        <v>4.123842592592597E-2</v>
      </c>
      <c r="AE82" s="21"/>
      <c r="AF82" s="21"/>
    </row>
    <row r="83" spans="1:32" x14ac:dyDescent="0.45">
      <c r="A83" s="3">
        <v>2018</v>
      </c>
      <c r="B83" s="3" t="s">
        <v>0</v>
      </c>
      <c r="C83" s="3">
        <v>78</v>
      </c>
      <c r="D83" s="3">
        <v>2</v>
      </c>
      <c r="E83" s="4">
        <v>43314</v>
      </c>
      <c r="F83" s="5">
        <v>0.80495370370370367</v>
      </c>
      <c r="G83" s="3" t="s">
        <v>3</v>
      </c>
      <c r="H83" s="3" t="s">
        <v>4</v>
      </c>
      <c r="I83" s="3">
        <v>1</v>
      </c>
      <c r="J83" s="3">
        <v>0</v>
      </c>
      <c r="K83" s="3"/>
      <c r="L83" s="5">
        <v>0.80902777777777779</v>
      </c>
      <c r="M83" s="5">
        <v>0.80972222222222223</v>
      </c>
      <c r="N83" s="3">
        <v>0</v>
      </c>
      <c r="O83" s="3">
        <v>1</v>
      </c>
      <c r="P83" s="65"/>
      <c r="Q83" s="13"/>
      <c r="R83" s="14">
        <f t="shared" si="15"/>
        <v>0.80937499999999996</v>
      </c>
      <c r="S83" s="15">
        <f>R83</f>
        <v>0.80937499999999996</v>
      </c>
      <c r="U83" s="3">
        <v>78</v>
      </c>
      <c r="V83" s="3">
        <v>2</v>
      </c>
      <c r="Y83" s="20">
        <v>43314</v>
      </c>
      <c r="Z83" s="21">
        <f t="shared" si="13"/>
        <v>0.80495370370370367</v>
      </c>
      <c r="AA83" s="24">
        <v>0.80937499999999996</v>
      </c>
      <c r="AC83" s="20">
        <v>43314</v>
      </c>
      <c r="AD83" s="24">
        <f>Z83-AA82</f>
        <v>7.1874999999999023E-3</v>
      </c>
      <c r="AE83" s="21"/>
      <c r="AF83" s="21"/>
    </row>
    <row r="84" spans="1:32" x14ac:dyDescent="0.45">
      <c r="A84" s="3">
        <v>2018</v>
      </c>
      <c r="B84" s="3" t="s">
        <v>0</v>
      </c>
      <c r="C84" s="3">
        <v>78</v>
      </c>
      <c r="D84" s="3">
        <v>2</v>
      </c>
      <c r="E84" s="4">
        <v>43315</v>
      </c>
      <c r="F84" s="5">
        <v>0.26807870370370374</v>
      </c>
      <c r="G84" s="3" t="s">
        <v>5</v>
      </c>
      <c r="H84" s="3" t="s">
        <v>5</v>
      </c>
      <c r="I84" s="3">
        <v>-99</v>
      </c>
      <c r="J84" s="3">
        <v>-99</v>
      </c>
      <c r="K84" s="5">
        <v>0.27994212962962961</v>
      </c>
      <c r="L84" s="3"/>
      <c r="M84" s="3"/>
      <c r="N84" s="3">
        <v>0</v>
      </c>
      <c r="O84" s="3">
        <v>1</v>
      </c>
      <c r="P84" s="65"/>
      <c r="Q84" s="13">
        <f t="shared" si="12"/>
        <v>0.27994212962962961</v>
      </c>
      <c r="R84" s="14"/>
      <c r="S84" s="15">
        <f>Q84</f>
        <v>0.27994212962962961</v>
      </c>
      <c r="U84" s="3">
        <v>78</v>
      </c>
      <c r="V84" s="3">
        <v>2</v>
      </c>
      <c r="Y84" s="20">
        <v>43315</v>
      </c>
      <c r="Z84" s="21">
        <f t="shared" si="13"/>
        <v>0.26807870370370374</v>
      </c>
      <c r="AA84" s="24">
        <v>0.27994212962962961</v>
      </c>
      <c r="AD84" s="24">
        <f t="shared" si="14"/>
        <v>-0.54129629629629616</v>
      </c>
      <c r="AE84" s="21"/>
      <c r="AF84" s="21"/>
    </row>
    <row r="85" spans="1:32" x14ac:dyDescent="0.45">
      <c r="A85" s="3">
        <v>2018</v>
      </c>
      <c r="B85" s="3" t="s">
        <v>0</v>
      </c>
      <c r="C85" s="3">
        <v>78</v>
      </c>
      <c r="D85" s="3">
        <v>2</v>
      </c>
      <c r="E85" s="4">
        <v>43315</v>
      </c>
      <c r="F85" s="5">
        <v>0.3272916666666667</v>
      </c>
      <c r="G85" s="3" t="s">
        <v>3</v>
      </c>
      <c r="H85" s="3" t="s">
        <v>4</v>
      </c>
      <c r="I85" s="3">
        <v>1</v>
      </c>
      <c r="J85" s="3">
        <v>0</v>
      </c>
      <c r="K85" s="5">
        <v>0.3291782407407407</v>
      </c>
      <c r="L85" s="3"/>
      <c r="M85" s="3"/>
      <c r="N85" s="3">
        <v>0</v>
      </c>
      <c r="O85" s="3">
        <v>1</v>
      </c>
      <c r="P85" s="65"/>
      <c r="Q85" s="13">
        <f t="shared" si="12"/>
        <v>0.3291782407407407</v>
      </c>
      <c r="R85" s="14"/>
      <c r="S85" s="15">
        <f t="shared" ref="S85:S89" si="17">Q85</f>
        <v>0.3291782407407407</v>
      </c>
      <c r="U85" s="3">
        <v>78</v>
      </c>
      <c r="V85" s="3">
        <v>2</v>
      </c>
      <c r="Y85" s="20">
        <v>43315</v>
      </c>
      <c r="Z85" s="21">
        <f t="shared" si="13"/>
        <v>0.3272916666666667</v>
      </c>
      <c r="AA85" s="24">
        <v>0.3291782407407407</v>
      </c>
      <c r="AC85" s="20">
        <v>43315</v>
      </c>
      <c r="AD85" s="24">
        <f>Z85-AA84</f>
        <v>4.7349537037037093E-2</v>
      </c>
      <c r="AE85" s="21">
        <f>MIN(AD85:AD90)</f>
        <v>1.2465277777777783E-2</v>
      </c>
      <c r="AF85" s="21"/>
    </row>
    <row r="86" spans="1:32" x14ac:dyDescent="0.45">
      <c r="A86" s="3">
        <v>2018</v>
      </c>
      <c r="B86" s="3" t="s">
        <v>0</v>
      </c>
      <c r="C86" s="3">
        <v>78</v>
      </c>
      <c r="D86" s="3">
        <v>2</v>
      </c>
      <c r="E86" s="4">
        <v>43315</v>
      </c>
      <c r="F86" s="5">
        <v>0.34164351851851849</v>
      </c>
      <c r="G86" s="3" t="s">
        <v>3</v>
      </c>
      <c r="H86" s="3" t="s">
        <v>4</v>
      </c>
      <c r="I86" s="3">
        <v>1</v>
      </c>
      <c r="J86" s="3">
        <v>0</v>
      </c>
      <c r="K86" s="3"/>
      <c r="L86" s="5">
        <v>0.34175925925925926</v>
      </c>
      <c r="M86" s="5">
        <v>0.34334490740740736</v>
      </c>
      <c r="N86" s="3">
        <v>0</v>
      </c>
      <c r="O86" s="3">
        <v>1</v>
      </c>
      <c r="P86" s="65"/>
      <c r="Q86" s="13"/>
      <c r="R86" s="14">
        <f t="shared" si="15"/>
        <v>0.34255208333333331</v>
      </c>
      <c r="S86" s="15">
        <f>R86</f>
        <v>0.34255208333333331</v>
      </c>
      <c r="U86" s="3">
        <v>78</v>
      </c>
      <c r="V86" s="3">
        <v>2</v>
      </c>
      <c r="Y86" s="20">
        <v>43315</v>
      </c>
      <c r="Z86" s="21">
        <f t="shared" si="13"/>
        <v>0.34164351851851849</v>
      </c>
      <c r="AA86" s="24">
        <v>0.34255208333333331</v>
      </c>
      <c r="AC86" s="20">
        <v>43315</v>
      </c>
      <c r="AD86" s="24">
        <f t="shared" si="14"/>
        <v>1.2465277777777783E-2</v>
      </c>
      <c r="AE86" s="21">
        <f>MAX(AD85:AD90)</f>
        <v>0.25855324074074065</v>
      </c>
      <c r="AF86" s="21"/>
    </row>
    <row r="87" spans="1:32" x14ac:dyDescent="0.45">
      <c r="A87" s="3">
        <v>2018</v>
      </c>
      <c r="B87" s="3" t="s">
        <v>0</v>
      </c>
      <c r="C87" s="3">
        <v>78</v>
      </c>
      <c r="D87" s="3">
        <v>2</v>
      </c>
      <c r="E87" s="4">
        <v>43315</v>
      </c>
      <c r="F87" s="5">
        <v>0.39128472222222221</v>
      </c>
      <c r="G87" s="3" t="s">
        <v>9</v>
      </c>
      <c r="H87" s="3" t="s">
        <v>10</v>
      </c>
      <c r="I87" s="3">
        <v>0.125</v>
      </c>
      <c r="J87" s="3">
        <v>0</v>
      </c>
      <c r="K87" s="3"/>
      <c r="L87" s="5">
        <v>0.3923611111111111</v>
      </c>
      <c r="M87" s="5">
        <v>0.39453703703703707</v>
      </c>
      <c r="N87" s="3">
        <v>0</v>
      </c>
      <c r="O87" s="3">
        <v>1</v>
      </c>
      <c r="P87" s="65"/>
      <c r="Q87" s="13"/>
      <c r="R87" s="14">
        <f t="shared" si="15"/>
        <v>0.39344907407407409</v>
      </c>
      <c r="S87" s="15">
        <f>R87</f>
        <v>0.39344907407407409</v>
      </c>
      <c r="U87" s="3">
        <v>78</v>
      </c>
      <c r="V87" s="3">
        <v>2</v>
      </c>
      <c r="Y87" s="20">
        <v>43315</v>
      </c>
      <c r="Z87" s="21">
        <f t="shared" si="13"/>
        <v>0.39128472222222221</v>
      </c>
      <c r="AA87" s="24">
        <v>0.39344907407407409</v>
      </c>
      <c r="AC87" s="20">
        <v>43315</v>
      </c>
      <c r="AD87" s="24">
        <f t="shared" si="14"/>
        <v>4.8732638888888902E-2</v>
      </c>
      <c r="AE87" s="30">
        <f>AE86-AE85</f>
        <v>0.24608796296296287</v>
      </c>
      <c r="AF87" s="21"/>
    </row>
    <row r="88" spans="1:32" x14ac:dyDescent="0.45">
      <c r="A88" s="3">
        <v>2018</v>
      </c>
      <c r="B88" s="3" t="s">
        <v>0</v>
      </c>
      <c r="C88" s="3">
        <v>78</v>
      </c>
      <c r="D88" s="3">
        <v>2</v>
      </c>
      <c r="E88" s="4">
        <v>43317</v>
      </c>
      <c r="F88" s="5">
        <v>0.65200231481481474</v>
      </c>
      <c r="G88" s="3" t="s">
        <v>3</v>
      </c>
      <c r="H88" s="3" t="s">
        <v>4</v>
      </c>
      <c r="I88" s="3">
        <v>1</v>
      </c>
      <c r="J88" s="3">
        <v>0</v>
      </c>
      <c r="K88" s="5">
        <v>0.65339120370370374</v>
      </c>
      <c r="L88" s="3"/>
      <c r="M88" s="3"/>
      <c r="N88" s="3">
        <v>0</v>
      </c>
      <c r="O88" s="3">
        <v>1</v>
      </c>
      <c r="P88" s="65"/>
      <c r="Q88" s="13">
        <f t="shared" si="12"/>
        <v>0.65339120370370374</v>
      </c>
      <c r="R88" s="14"/>
      <c r="S88" s="15">
        <f t="shared" si="17"/>
        <v>0.65339120370370374</v>
      </c>
      <c r="U88" s="3">
        <v>78</v>
      </c>
      <c r="V88" s="3">
        <v>2</v>
      </c>
      <c r="Y88" s="20">
        <v>43317</v>
      </c>
      <c r="Z88" s="21">
        <f t="shared" si="13"/>
        <v>0.65200231481481474</v>
      </c>
      <c r="AA88" s="24">
        <v>0.65339120370370374</v>
      </c>
      <c r="AC88" s="20"/>
      <c r="AD88" s="24">
        <f>Z88-AA87</f>
        <v>0.25855324074074065</v>
      </c>
      <c r="AE88" s="21"/>
      <c r="AF88" s="21"/>
    </row>
    <row r="89" spans="1:32" x14ac:dyDescent="0.45">
      <c r="A89" s="3">
        <v>2018</v>
      </c>
      <c r="B89" s="3" t="s">
        <v>0</v>
      </c>
      <c r="C89" s="3">
        <v>78</v>
      </c>
      <c r="D89" s="3">
        <v>2</v>
      </c>
      <c r="E89" s="4">
        <v>43317</v>
      </c>
      <c r="F89" s="5">
        <v>0.76258101851851856</v>
      </c>
      <c r="G89" s="3" t="s">
        <v>3</v>
      </c>
      <c r="H89" s="3" t="s">
        <v>4</v>
      </c>
      <c r="I89" s="3">
        <v>1</v>
      </c>
      <c r="J89" s="3">
        <v>0</v>
      </c>
      <c r="K89" s="5">
        <v>0.76388888888888884</v>
      </c>
      <c r="L89" s="3"/>
      <c r="M89" s="3"/>
      <c r="N89" s="3">
        <v>0</v>
      </c>
      <c r="O89" s="3">
        <v>1</v>
      </c>
      <c r="P89" s="65"/>
      <c r="Q89" s="13">
        <f t="shared" si="12"/>
        <v>0.76388888888888884</v>
      </c>
      <c r="R89" s="14"/>
      <c r="S89" s="15">
        <f t="shared" si="17"/>
        <v>0.76388888888888884</v>
      </c>
      <c r="U89" s="3">
        <v>78</v>
      </c>
      <c r="V89" s="3">
        <v>2</v>
      </c>
      <c r="Y89" s="20">
        <v>43317</v>
      </c>
      <c r="Z89" s="21">
        <f t="shared" si="13"/>
        <v>0.76258101851851856</v>
      </c>
      <c r="AA89" s="24">
        <v>0.76388888888888884</v>
      </c>
      <c r="AC89" s="20">
        <v>43317</v>
      </c>
      <c r="AD89" s="24">
        <f t="shared" si="14"/>
        <v>0.10918981481481482</v>
      </c>
      <c r="AE89" s="21"/>
      <c r="AF89" s="21"/>
    </row>
    <row r="90" spans="1:32" x14ac:dyDescent="0.45">
      <c r="A90" s="3">
        <v>2018</v>
      </c>
      <c r="B90" s="3" t="s">
        <v>0</v>
      </c>
      <c r="C90" s="3">
        <v>78</v>
      </c>
      <c r="D90" s="3">
        <v>2</v>
      </c>
      <c r="E90" s="4">
        <v>43317</v>
      </c>
      <c r="F90" s="5">
        <v>0.82638888888888884</v>
      </c>
      <c r="G90" s="3" t="s">
        <v>9</v>
      </c>
      <c r="H90" s="3" t="s">
        <v>10</v>
      </c>
      <c r="I90" s="3">
        <v>0.375</v>
      </c>
      <c r="J90" s="3">
        <v>0</v>
      </c>
      <c r="K90" s="3"/>
      <c r="L90" s="5">
        <v>0.83771990740740743</v>
      </c>
      <c r="M90" s="5">
        <v>0.84027777777777779</v>
      </c>
      <c r="N90" s="3">
        <v>0</v>
      </c>
      <c r="O90" s="3">
        <v>1</v>
      </c>
      <c r="P90" s="65"/>
      <c r="Q90" s="13"/>
      <c r="R90" s="14">
        <f t="shared" si="15"/>
        <v>0.83899884259259261</v>
      </c>
      <c r="S90" s="15">
        <f>R90</f>
        <v>0.83899884259259261</v>
      </c>
      <c r="U90" s="3">
        <v>78</v>
      </c>
      <c r="V90" s="3">
        <v>2</v>
      </c>
      <c r="Y90" s="20">
        <v>43317</v>
      </c>
      <c r="Z90" s="21">
        <f t="shared" si="13"/>
        <v>0.82638888888888884</v>
      </c>
      <c r="AA90" s="24">
        <v>0.83899884259259261</v>
      </c>
      <c r="AC90" s="20">
        <v>43317</v>
      </c>
      <c r="AD90" s="24">
        <f>Z90-AA89</f>
        <v>6.25E-2</v>
      </c>
      <c r="AE90" s="30">
        <f>AD89-AD90</f>
        <v>4.6689814814814823E-2</v>
      </c>
      <c r="AF90" s="21"/>
    </row>
    <row r="91" spans="1:32" x14ac:dyDescent="0.45">
      <c r="A91" s="3">
        <v>2018</v>
      </c>
      <c r="B91" s="3" t="s">
        <v>0</v>
      </c>
      <c r="C91" s="3">
        <v>78</v>
      </c>
      <c r="D91" s="3">
        <v>2</v>
      </c>
      <c r="E91" s="4">
        <v>43318</v>
      </c>
      <c r="F91" s="5">
        <v>0.32618055555555553</v>
      </c>
      <c r="G91" s="3" t="s">
        <v>1</v>
      </c>
      <c r="H91" s="3" t="s">
        <v>2</v>
      </c>
      <c r="I91" s="3">
        <v>-99</v>
      </c>
      <c r="J91" s="3">
        <v>-99</v>
      </c>
      <c r="K91" s="5">
        <v>0.3319097222222222</v>
      </c>
      <c r="L91" s="3"/>
      <c r="M91" s="3"/>
      <c r="N91" s="3">
        <v>0</v>
      </c>
      <c r="O91" s="3">
        <v>1</v>
      </c>
      <c r="P91" s="65"/>
      <c r="Q91" s="13">
        <f t="shared" si="12"/>
        <v>0.3319097222222222</v>
      </c>
      <c r="R91" s="14"/>
      <c r="S91" s="15">
        <f>Q91</f>
        <v>0.3319097222222222</v>
      </c>
      <c r="U91" s="3">
        <v>78</v>
      </c>
      <c r="V91" s="3">
        <v>2</v>
      </c>
      <c r="Y91" s="20">
        <v>43318</v>
      </c>
      <c r="Z91" s="21">
        <f t="shared" si="13"/>
        <v>0.32618055555555553</v>
      </c>
      <c r="AA91" s="24">
        <v>0.3319097222222222</v>
      </c>
      <c r="AD91" s="24">
        <f t="shared" si="14"/>
        <v>-0.51281828703703702</v>
      </c>
      <c r="AE91" s="21"/>
      <c r="AF91" s="21"/>
    </row>
    <row r="92" spans="1:32" x14ac:dyDescent="0.45">
      <c r="A92" s="3">
        <v>2018</v>
      </c>
      <c r="B92" s="3" t="s">
        <v>0</v>
      </c>
      <c r="C92" s="3">
        <v>78</v>
      </c>
      <c r="D92" s="3">
        <v>2</v>
      </c>
      <c r="E92" s="4">
        <v>43318</v>
      </c>
      <c r="F92" s="5">
        <v>0.56422453703703701</v>
      </c>
      <c r="G92" s="3" t="s">
        <v>7</v>
      </c>
      <c r="H92" s="3" t="s">
        <v>11</v>
      </c>
      <c r="I92" s="3">
        <v>-99</v>
      </c>
      <c r="J92" s="3">
        <v>-99</v>
      </c>
      <c r="K92" s="5">
        <v>0.56548611111111113</v>
      </c>
      <c r="L92" s="3"/>
      <c r="M92" s="3"/>
      <c r="N92" s="3">
        <v>0</v>
      </c>
      <c r="O92" s="3">
        <v>1</v>
      </c>
      <c r="P92" s="65"/>
      <c r="Q92" s="13">
        <f t="shared" si="12"/>
        <v>0.56548611111111113</v>
      </c>
      <c r="R92" s="14"/>
      <c r="S92" s="15">
        <f t="shared" ref="S92:S122" si="18">Q92</f>
        <v>0.56548611111111113</v>
      </c>
      <c r="U92" s="3">
        <v>78</v>
      </c>
      <c r="V92" s="3">
        <v>2</v>
      </c>
      <c r="Y92" s="20">
        <v>43318</v>
      </c>
      <c r="Z92" s="21">
        <f t="shared" si="13"/>
        <v>0.56422453703703701</v>
      </c>
      <c r="AA92" s="24">
        <v>0.56548611111111113</v>
      </c>
      <c r="AC92" s="20">
        <v>43318</v>
      </c>
      <c r="AD92" s="24">
        <f>Z92-AA91</f>
        <v>0.23231481481481481</v>
      </c>
      <c r="AE92" s="21"/>
      <c r="AF92" s="21"/>
    </row>
    <row r="93" spans="1:32" x14ac:dyDescent="0.45">
      <c r="A93" s="3">
        <v>2018</v>
      </c>
      <c r="B93" s="3" t="s">
        <v>0</v>
      </c>
      <c r="C93" s="3">
        <v>78</v>
      </c>
      <c r="D93" s="3">
        <v>2</v>
      </c>
      <c r="E93" s="4">
        <v>43318</v>
      </c>
      <c r="F93" s="5">
        <v>0.61111111111111105</v>
      </c>
      <c r="G93" s="3" t="s">
        <v>9</v>
      </c>
      <c r="H93" s="3" t="s">
        <v>10</v>
      </c>
      <c r="I93" s="3">
        <v>0.25</v>
      </c>
      <c r="J93" s="3">
        <v>0</v>
      </c>
      <c r="K93" s="5">
        <v>0.61623842592592593</v>
      </c>
      <c r="L93" s="3"/>
      <c r="M93" s="3"/>
      <c r="N93" s="3">
        <v>0</v>
      </c>
      <c r="O93" s="3">
        <v>1</v>
      </c>
      <c r="P93" s="65"/>
      <c r="Q93" s="13">
        <f t="shared" si="12"/>
        <v>0.61623842592592593</v>
      </c>
      <c r="R93" s="14"/>
      <c r="S93" s="15">
        <f t="shared" si="18"/>
        <v>0.61623842592592593</v>
      </c>
      <c r="U93" s="3">
        <v>78</v>
      </c>
      <c r="V93" s="3">
        <v>2</v>
      </c>
      <c r="Y93" s="20">
        <v>43318</v>
      </c>
      <c r="Z93" s="21">
        <f t="shared" si="13"/>
        <v>0.61111111111111105</v>
      </c>
      <c r="AA93" s="24">
        <v>0.61623842592592593</v>
      </c>
      <c r="AC93" s="20">
        <v>43318</v>
      </c>
      <c r="AD93" s="24">
        <f t="shared" si="14"/>
        <v>4.5624999999999916E-2</v>
      </c>
      <c r="AE93" s="21">
        <f>MIN(AD92:AD96)</f>
        <v>3.3217592592592604E-3</v>
      </c>
      <c r="AF93" s="21"/>
    </row>
    <row r="94" spans="1:32" x14ac:dyDescent="0.45">
      <c r="A94" s="3">
        <v>2018</v>
      </c>
      <c r="B94" s="3" t="s">
        <v>0</v>
      </c>
      <c r="C94" s="3">
        <v>78</v>
      </c>
      <c r="D94" s="3">
        <v>2</v>
      </c>
      <c r="E94" s="4">
        <v>43318</v>
      </c>
      <c r="F94" s="5">
        <v>0.61956018518518519</v>
      </c>
      <c r="G94" s="3" t="s">
        <v>7</v>
      </c>
      <c r="H94" s="3" t="s">
        <v>11</v>
      </c>
      <c r="I94" s="3">
        <v>-99</v>
      </c>
      <c r="J94" s="3">
        <v>-99</v>
      </c>
      <c r="K94" s="5">
        <v>0.62137731481481484</v>
      </c>
      <c r="L94" s="3"/>
      <c r="M94" s="3"/>
      <c r="N94" s="3">
        <v>0</v>
      </c>
      <c r="O94" s="3">
        <v>1</v>
      </c>
      <c r="P94" s="65"/>
      <c r="Q94" s="13">
        <f t="shared" si="12"/>
        <v>0.62137731481481484</v>
      </c>
      <c r="R94" s="14"/>
      <c r="S94" s="15">
        <f t="shared" si="18"/>
        <v>0.62137731481481484</v>
      </c>
      <c r="U94" s="3">
        <v>78</v>
      </c>
      <c r="V94" s="3">
        <v>2</v>
      </c>
      <c r="Y94" s="20">
        <v>43318</v>
      </c>
      <c r="Z94" s="21">
        <f t="shared" si="13"/>
        <v>0.61956018518518519</v>
      </c>
      <c r="AA94" s="24">
        <v>0.62137731481481484</v>
      </c>
      <c r="AC94" s="20">
        <v>43318</v>
      </c>
      <c r="AD94" s="24">
        <f>Z94-AA93</f>
        <v>3.3217592592592604E-3</v>
      </c>
      <c r="AE94" s="21">
        <f>MAX(AD92:AD96)</f>
        <v>0.23231481481481481</v>
      </c>
      <c r="AF94" s="21"/>
    </row>
    <row r="95" spans="1:32" x14ac:dyDescent="0.45">
      <c r="A95" s="3">
        <v>2018</v>
      </c>
      <c r="B95" s="3" t="s">
        <v>0</v>
      </c>
      <c r="C95" s="3">
        <v>78</v>
      </c>
      <c r="D95" s="3">
        <v>2</v>
      </c>
      <c r="E95" s="4">
        <v>43318</v>
      </c>
      <c r="F95" s="5">
        <v>0.69866898148148149</v>
      </c>
      <c r="G95" s="3" t="s">
        <v>7</v>
      </c>
      <c r="H95" s="3" t="s">
        <v>11</v>
      </c>
      <c r="I95" s="3">
        <v>-99</v>
      </c>
      <c r="J95" s="3">
        <v>-99</v>
      </c>
      <c r="K95" s="5">
        <v>0.70138888888888884</v>
      </c>
      <c r="L95" s="3"/>
      <c r="M95" s="3"/>
      <c r="N95" s="3">
        <v>0</v>
      </c>
      <c r="O95" s="3">
        <v>1</v>
      </c>
      <c r="P95" s="65"/>
      <c r="Q95" s="13">
        <f t="shared" si="12"/>
        <v>0.70138888888888884</v>
      </c>
      <c r="R95" s="14"/>
      <c r="S95" s="15">
        <f t="shared" si="18"/>
        <v>0.70138888888888884</v>
      </c>
      <c r="U95" s="3">
        <v>78</v>
      </c>
      <c r="V95" s="3">
        <v>2</v>
      </c>
      <c r="Y95" s="20">
        <v>43318</v>
      </c>
      <c r="Z95" s="21">
        <f t="shared" si="13"/>
        <v>0.69866898148148149</v>
      </c>
      <c r="AA95" s="24">
        <v>0.70138888888888884</v>
      </c>
      <c r="AC95" s="20">
        <v>43318</v>
      </c>
      <c r="AD95" s="24">
        <f t="shared" si="14"/>
        <v>7.7291666666666647E-2</v>
      </c>
      <c r="AE95" s="30">
        <f>AE94-AE93</f>
        <v>0.22899305555555555</v>
      </c>
      <c r="AF95" s="21"/>
    </row>
    <row r="96" spans="1:32" x14ac:dyDescent="0.45">
      <c r="A96" s="3">
        <v>2018</v>
      </c>
      <c r="B96" s="3" t="s">
        <v>0</v>
      </c>
      <c r="C96" s="3">
        <v>78</v>
      </c>
      <c r="D96" s="3">
        <v>2</v>
      </c>
      <c r="E96" s="4">
        <v>43318</v>
      </c>
      <c r="F96" s="5">
        <v>0.7976388888888889</v>
      </c>
      <c r="G96" s="3" t="s">
        <v>3</v>
      </c>
      <c r="H96" s="3" t="s">
        <v>10</v>
      </c>
      <c r="I96" s="3">
        <v>0.5</v>
      </c>
      <c r="J96" s="3">
        <v>0</v>
      </c>
      <c r="K96" s="5">
        <v>0.8057523148148148</v>
      </c>
      <c r="L96" s="3"/>
      <c r="M96" s="3"/>
      <c r="N96" s="3">
        <v>0</v>
      </c>
      <c r="O96" s="3">
        <v>1</v>
      </c>
      <c r="P96" s="65"/>
      <c r="Q96" s="13">
        <f t="shared" si="12"/>
        <v>0.8057523148148148</v>
      </c>
      <c r="R96" s="14"/>
      <c r="S96" s="15">
        <f t="shared" si="18"/>
        <v>0.8057523148148148</v>
      </c>
      <c r="U96" s="3">
        <v>78</v>
      </c>
      <c r="V96" s="3">
        <v>2</v>
      </c>
      <c r="Y96" s="20">
        <v>43318</v>
      </c>
      <c r="Z96" s="21">
        <f t="shared" si="13"/>
        <v>0.7976388888888889</v>
      </c>
      <c r="AA96" s="24">
        <v>0.8057523148148148</v>
      </c>
      <c r="AC96" s="20">
        <v>43318</v>
      </c>
      <c r="AD96" s="24">
        <f t="shared" si="14"/>
        <v>9.6250000000000058E-2</v>
      </c>
      <c r="AE96" s="21"/>
      <c r="AF96" s="21"/>
    </row>
    <row r="97" spans="1:32" x14ac:dyDescent="0.45">
      <c r="A97" s="3">
        <v>2018</v>
      </c>
      <c r="B97" s="3" t="s">
        <v>0</v>
      </c>
      <c r="C97" s="3">
        <v>78</v>
      </c>
      <c r="D97" s="3">
        <v>2</v>
      </c>
      <c r="E97" s="4">
        <v>43319</v>
      </c>
      <c r="F97" s="5">
        <v>0.2240277777777778</v>
      </c>
      <c r="G97" s="3" t="s">
        <v>9</v>
      </c>
      <c r="H97" s="3" t="s">
        <v>10</v>
      </c>
      <c r="I97" s="3">
        <v>0.5</v>
      </c>
      <c r="J97" s="3">
        <v>0</v>
      </c>
      <c r="K97" s="5">
        <v>0.25347222222222221</v>
      </c>
      <c r="L97" s="3"/>
      <c r="M97" s="3"/>
      <c r="N97" s="3">
        <v>0</v>
      </c>
      <c r="O97" s="3">
        <v>1</v>
      </c>
      <c r="P97" s="65"/>
      <c r="Q97" s="13">
        <f t="shared" si="12"/>
        <v>0.25347222222222221</v>
      </c>
      <c r="R97" s="14"/>
      <c r="S97" s="15">
        <f t="shared" si="18"/>
        <v>0.25347222222222221</v>
      </c>
      <c r="U97" s="3">
        <v>78</v>
      </c>
      <c r="V97" s="3">
        <v>2</v>
      </c>
      <c r="Y97" s="20">
        <v>43319</v>
      </c>
      <c r="Z97" s="21">
        <f t="shared" si="13"/>
        <v>0.2240277777777778</v>
      </c>
      <c r="AA97" s="24">
        <v>0.25347222222222221</v>
      </c>
      <c r="AD97" s="24">
        <f t="shared" si="14"/>
        <v>-0.58172453703703697</v>
      </c>
      <c r="AE97" s="21"/>
      <c r="AF97" s="21"/>
    </row>
    <row r="98" spans="1:32" x14ac:dyDescent="0.45">
      <c r="A98" s="3">
        <v>2018</v>
      </c>
      <c r="B98" s="3" t="s">
        <v>0</v>
      </c>
      <c r="C98" s="3">
        <v>78</v>
      </c>
      <c r="D98" s="3">
        <v>2</v>
      </c>
      <c r="E98" s="4">
        <v>43319</v>
      </c>
      <c r="F98" s="5">
        <v>0.30902777777777779</v>
      </c>
      <c r="G98" s="3" t="s">
        <v>3</v>
      </c>
      <c r="H98" s="3" t="s">
        <v>4</v>
      </c>
      <c r="I98" s="3">
        <v>1</v>
      </c>
      <c r="J98" s="3">
        <v>0</v>
      </c>
      <c r="K98" s="5">
        <v>0.31597222222222221</v>
      </c>
      <c r="L98" s="3"/>
      <c r="M98" s="3"/>
      <c r="N98" s="3">
        <v>0</v>
      </c>
      <c r="O98" s="3">
        <v>1</v>
      </c>
      <c r="P98" s="65"/>
      <c r="Q98" s="13">
        <f t="shared" si="12"/>
        <v>0.31597222222222221</v>
      </c>
      <c r="R98" s="14"/>
      <c r="S98" s="15">
        <f t="shared" si="18"/>
        <v>0.31597222222222221</v>
      </c>
      <c r="U98" s="3">
        <v>78</v>
      </c>
      <c r="V98" s="3">
        <v>2</v>
      </c>
      <c r="Y98" s="20">
        <v>43319</v>
      </c>
      <c r="Z98" s="21">
        <f t="shared" si="13"/>
        <v>0.30902777777777779</v>
      </c>
      <c r="AA98" s="24">
        <v>0.31597222222222221</v>
      </c>
      <c r="AC98" s="20">
        <v>43319</v>
      </c>
      <c r="AD98" s="24">
        <f t="shared" si="14"/>
        <v>5.555555555555558E-2</v>
      </c>
      <c r="AE98" s="21">
        <f>MIN(AD98:AD104)</f>
        <v>1.9710648148148213E-2</v>
      </c>
      <c r="AF98" s="21"/>
    </row>
    <row r="99" spans="1:32" x14ac:dyDescent="0.45">
      <c r="A99" s="3">
        <v>2018</v>
      </c>
      <c r="B99" s="3" t="s">
        <v>0</v>
      </c>
      <c r="C99" s="3">
        <v>78</v>
      </c>
      <c r="D99" s="3">
        <v>2</v>
      </c>
      <c r="E99" s="4">
        <v>43319</v>
      </c>
      <c r="F99" s="5">
        <v>0.48939814814814814</v>
      </c>
      <c r="G99" s="3" t="s">
        <v>3</v>
      </c>
      <c r="H99" s="3" t="s">
        <v>4</v>
      </c>
      <c r="I99" s="3">
        <v>1</v>
      </c>
      <c r="J99" s="3">
        <v>0</v>
      </c>
      <c r="K99" s="5">
        <v>0.49023148148148149</v>
      </c>
      <c r="L99" s="3"/>
      <c r="M99" s="3"/>
      <c r="N99" s="3">
        <v>0</v>
      </c>
      <c r="O99" s="3">
        <v>1</v>
      </c>
      <c r="P99" s="65"/>
      <c r="Q99" s="13">
        <f t="shared" si="12"/>
        <v>0.49023148148148149</v>
      </c>
      <c r="R99" s="14"/>
      <c r="S99" s="15">
        <f t="shared" si="18"/>
        <v>0.49023148148148149</v>
      </c>
      <c r="U99" s="3">
        <v>78</v>
      </c>
      <c r="V99" s="3">
        <v>2</v>
      </c>
      <c r="Y99" s="20">
        <v>43319</v>
      </c>
      <c r="Z99" s="21">
        <f t="shared" si="13"/>
        <v>0.48939814814814814</v>
      </c>
      <c r="AA99" s="24">
        <v>0.49023148148148149</v>
      </c>
      <c r="AC99" s="20">
        <v>43319</v>
      </c>
      <c r="AD99" s="24">
        <f t="shared" si="14"/>
        <v>0.17342592592592593</v>
      </c>
      <c r="AE99" s="21">
        <f>MAX(AD98:AD104)</f>
        <v>0.17342592592592593</v>
      </c>
      <c r="AF99" s="21"/>
    </row>
    <row r="100" spans="1:32" x14ac:dyDescent="0.45">
      <c r="A100" s="3">
        <v>2018</v>
      </c>
      <c r="B100" s="3" t="s">
        <v>0</v>
      </c>
      <c r="C100" s="3">
        <v>78</v>
      </c>
      <c r="D100" s="3">
        <v>2</v>
      </c>
      <c r="E100" s="4">
        <v>43319</v>
      </c>
      <c r="F100" s="5">
        <v>0.5099421296296297</v>
      </c>
      <c r="G100" s="3" t="s">
        <v>3</v>
      </c>
      <c r="H100" s="3" t="s">
        <v>4</v>
      </c>
      <c r="I100" s="3">
        <v>1</v>
      </c>
      <c r="J100" s="3">
        <v>0</v>
      </c>
      <c r="K100" s="3"/>
      <c r="L100" s="5">
        <v>0.51041666666666663</v>
      </c>
      <c r="M100" s="5">
        <v>0.51388888888888895</v>
      </c>
      <c r="N100" s="3">
        <v>0</v>
      </c>
      <c r="O100" s="3">
        <v>1</v>
      </c>
      <c r="P100" s="65"/>
      <c r="Q100" s="13"/>
      <c r="R100" s="14">
        <f t="shared" si="15"/>
        <v>0.51215277777777779</v>
      </c>
      <c r="S100" s="15">
        <f>R100</f>
        <v>0.51215277777777779</v>
      </c>
      <c r="U100" s="3">
        <v>78</v>
      </c>
      <c r="V100" s="3">
        <v>2</v>
      </c>
      <c r="Y100" s="20">
        <v>43319</v>
      </c>
      <c r="Z100" s="21">
        <f t="shared" si="13"/>
        <v>0.5099421296296297</v>
      </c>
      <c r="AA100" s="24">
        <v>0.51215277777777779</v>
      </c>
      <c r="AC100" s="20">
        <v>43319</v>
      </c>
      <c r="AD100" s="24">
        <f t="shared" si="14"/>
        <v>1.9710648148148213E-2</v>
      </c>
      <c r="AE100" s="30">
        <f>AE99-AE98</f>
        <v>0.15371527777777771</v>
      </c>
      <c r="AF100" s="21"/>
    </row>
    <row r="101" spans="1:32" x14ac:dyDescent="0.45">
      <c r="A101" s="3">
        <v>2018</v>
      </c>
      <c r="B101" s="3" t="s">
        <v>0</v>
      </c>
      <c r="C101" s="3">
        <v>78</v>
      </c>
      <c r="D101" s="3">
        <v>2</v>
      </c>
      <c r="E101" s="4">
        <v>43319</v>
      </c>
      <c r="F101" s="5">
        <v>0.54861111111111105</v>
      </c>
      <c r="G101" s="3" t="s">
        <v>1</v>
      </c>
      <c r="H101" s="3" t="s">
        <v>2</v>
      </c>
      <c r="I101" s="3">
        <v>0.375</v>
      </c>
      <c r="J101" s="3">
        <v>0.125</v>
      </c>
      <c r="K101" s="5">
        <v>0.55186342592592597</v>
      </c>
      <c r="L101" s="3"/>
      <c r="M101" s="3"/>
      <c r="N101" s="3">
        <v>0</v>
      </c>
      <c r="O101" s="3">
        <v>1</v>
      </c>
      <c r="P101" s="65"/>
      <c r="Q101" s="13">
        <f t="shared" si="12"/>
        <v>0.55186342592592597</v>
      </c>
      <c r="R101" s="14"/>
      <c r="S101" s="15">
        <f t="shared" si="18"/>
        <v>0.55186342592592597</v>
      </c>
      <c r="U101" s="3">
        <v>78</v>
      </c>
      <c r="V101" s="3">
        <v>2</v>
      </c>
      <c r="Y101" s="20">
        <v>43319</v>
      </c>
      <c r="Z101" s="21">
        <f t="shared" si="13"/>
        <v>0.54861111111111105</v>
      </c>
      <c r="AA101" s="24">
        <v>0.55186342592592597</v>
      </c>
      <c r="AC101" s="20">
        <v>43319</v>
      </c>
      <c r="AD101" s="24">
        <f>Z101-AA100</f>
        <v>3.6458333333333259E-2</v>
      </c>
      <c r="AE101" s="21"/>
      <c r="AF101" s="21"/>
    </row>
    <row r="102" spans="1:32" x14ac:dyDescent="0.45">
      <c r="A102" s="3">
        <v>2018</v>
      </c>
      <c r="B102" s="3" t="s">
        <v>0</v>
      </c>
      <c r="C102" s="3">
        <v>78</v>
      </c>
      <c r="D102" s="3">
        <v>2</v>
      </c>
      <c r="E102" s="4">
        <v>43319</v>
      </c>
      <c r="F102" s="5">
        <v>0.71290509259259249</v>
      </c>
      <c r="G102" s="3" t="s">
        <v>3</v>
      </c>
      <c r="H102" s="3" t="s">
        <v>4</v>
      </c>
      <c r="I102" s="3">
        <v>1</v>
      </c>
      <c r="J102" s="3">
        <v>0</v>
      </c>
      <c r="K102" s="5">
        <v>0.71659722222222222</v>
      </c>
      <c r="L102" s="3"/>
      <c r="M102" s="3"/>
      <c r="N102" s="3">
        <v>0</v>
      </c>
      <c r="O102" s="3">
        <v>1</v>
      </c>
      <c r="P102" s="65"/>
      <c r="Q102" s="13">
        <f t="shared" si="12"/>
        <v>0.71659722222222222</v>
      </c>
      <c r="R102" s="14"/>
      <c r="S102" s="15">
        <f t="shared" si="18"/>
        <v>0.71659722222222222</v>
      </c>
      <c r="U102" s="3">
        <v>78</v>
      </c>
      <c r="V102" s="3">
        <v>2</v>
      </c>
      <c r="Y102" s="20">
        <v>43319</v>
      </c>
      <c r="Z102" s="21">
        <f t="shared" si="13"/>
        <v>0.71290509259259249</v>
      </c>
      <c r="AA102" s="24">
        <v>0.71659722222222222</v>
      </c>
      <c r="AC102" s="20">
        <v>43319</v>
      </c>
      <c r="AD102" s="24">
        <f t="shared" si="14"/>
        <v>0.16104166666666653</v>
      </c>
      <c r="AE102" s="21"/>
      <c r="AF102" s="21"/>
    </row>
    <row r="103" spans="1:32" x14ac:dyDescent="0.45">
      <c r="A103" s="3">
        <v>2018</v>
      </c>
      <c r="B103" s="3" t="s">
        <v>0</v>
      </c>
      <c r="C103" s="3">
        <v>78</v>
      </c>
      <c r="D103" s="3">
        <v>2</v>
      </c>
      <c r="E103" s="4">
        <v>43319</v>
      </c>
      <c r="F103" s="5">
        <v>0.76975694444444442</v>
      </c>
      <c r="G103" s="3" t="s">
        <v>7</v>
      </c>
      <c r="H103" s="3" t="s">
        <v>12</v>
      </c>
      <c r="I103" s="3">
        <v>-99</v>
      </c>
      <c r="J103" s="3">
        <v>-99</v>
      </c>
      <c r="K103" s="5">
        <v>0.7740393518518518</v>
      </c>
      <c r="L103" s="3"/>
      <c r="M103" s="3"/>
      <c r="N103" s="3">
        <v>0</v>
      </c>
      <c r="O103" s="3">
        <v>1</v>
      </c>
      <c r="P103" s="65"/>
      <c r="Q103" s="13">
        <f t="shared" si="12"/>
        <v>0.7740393518518518</v>
      </c>
      <c r="R103" s="14"/>
      <c r="S103" s="15">
        <f t="shared" si="18"/>
        <v>0.7740393518518518</v>
      </c>
      <c r="U103" s="3">
        <v>78</v>
      </c>
      <c r="V103" s="3">
        <v>2</v>
      </c>
      <c r="Y103" s="20">
        <v>43319</v>
      </c>
      <c r="Z103" s="21">
        <f t="shared" si="13"/>
        <v>0.76975694444444442</v>
      </c>
      <c r="AA103" s="24">
        <v>0.7740393518518518</v>
      </c>
      <c r="AC103" s="20">
        <v>43319</v>
      </c>
      <c r="AD103" s="24">
        <f t="shared" si="14"/>
        <v>5.3159722222222205E-2</v>
      </c>
      <c r="AE103" s="21"/>
      <c r="AF103" s="21"/>
    </row>
    <row r="104" spans="1:32" x14ac:dyDescent="0.45">
      <c r="A104" s="3">
        <v>2018</v>
      </c>
      <c r="B104" s="3" t="s">
        <v>0</v>
      </c>
      <c r="C104" s="3">
        <v>78</v>
      </c>
      <c r="D104" s="3">
        <v>2</v>
      </c>
      <c r="E104" s="4">
        <v>43319</v>
      </c>
      <c r="F104" s="5">
        <v>0.87590277777777781</v>
      </c>
      <c r="G104" s="3" t="s">
        <v>5</v>
      </c>
      <c r="H104" s="3" t="s">
        <v>5</v>
      </c>
      <c r="I104" s="3">
        <v>-99</v>
      </c>
      <c r="J104" s="3">
        <v>-99</v>
      </c>
      <c r="K104" s="5">
        <v>0.88280092592592585</v>
      </c>
      <c r="L104" s="3"/>
      <c r="M104" s="3"/>
      <c r="N104" s="3">
        <v>0</v>
      </c>
      <c r="O104" s="3">
        <v>1</v>
      </c>
      <c r="P104" s="65"/>
      <c r="Q104" s="13">
        <f t="shared" si="12"/>
        <v>0.88280092592592585</v>
      </c>
      <c r="R104" s="14"/>
      <c r="S104" s="15">
        <f t="shared" si="18"/>
        <v>0.88280092592592585</v>
      </c>
      <c r="U104" s="3">
        <v>78</v>
      </c>
      <c r="V104" s="3">
        <v>2</v>
      </c>
      <c r="Y104" s="20">
        <v>43319</v>
      </c>
      <c r="Z104" s="21">
        <f t="shared" si="13"/>
        <v>0.87590277777777781</v>
      </c>
      <c r="AA104" s="24">
        <v>0.88280092592592585</v>
      </c>
      <c r="AC104" s="20">
        <v>43319</v>
      </c>
      <c r="AD104" s="24">
        <f t="shared" si="14"/>
        <v>0.10186342592592601</v>
      </c>
      <c r="AE104" s="21"/>
      <c r="AF104" s="21"/>
    </row>
    <row r="105" spans="1:32" x14ac:dyDescent="0.45">
      <c r="A105" s="3">
        <v>2018</v>
      </c>
      <c r="B105" s="3" t="s">
        <v>0</v>
      </c>
      <c r="C105" s="3">
        <v>78</v>
      </c>
      <c r="D105" s="3">
        <v>2</v>
      </c>
      <c r="E105" s="4">
        <v>43320</v>
      </c>
      <c r="F105" s="5">
        <v>0.22666666666666668</v>
      </c>
      <c r="G105" s="3" t="s">
        <v>7</v>
      </c>
      <c r="H105" s="3" t="s">
        <v>11</v>
      </c>
      <c r="I105" s="3">
        <v>-99</v>
      </c>
      <c r="J105" s="3">
        <v>-99</v>
      </c>
      <c r="K105" s="5">
        <v>0.22958333333333333</v>
      </c>
      <c r="L105" s="3"/>
      <c r="M105" s="3"/>
      <c r="N105" s="3">
        <v>0</v>
      </c>
      <c r="O105" s="3">
        <v>1</v>
      </c>
      <c r="P105" s="65"/>
      <c r="Q105" s="13">
        <f t="shared" si="12"/>
        <v>0.22958333333333333</v>
      </c>
      <c r="R105" s="14"/>
      <c r="S105" s="15">
        <f t="shared" si="18"/>
        <v>0.22958333333333333</v>
      </c>
      <c r="U105" s="3">
        <v>78</v>
      </c>
      <c r="V105" s="3">
        <v>2</v>
      </c>
      <c r="Y105" s="20">
        <v>43320</v>
      </c>
      <c r="Z105" s="21">
        <f t="shared" si="13"/>
        <v>0.22666666666666668</v>
      </c>
      <c r="AA105" s="24">
        <v>0.22958333333333333</v>
      </c>
      <c r="AD105" s="24">
        <f t="shared" si="14"/>
        <v>-0.65613425925925917</v>
      </c>
      <c r="AE105" s="21"/>
      <c r="AF105" s="21"/>
    </row>
    <row r="106" spans="1:32" x14ac:dyDescent="0.45">
      <c r="A106" s="3">
        <v>2018</v>
      </c>
      <c r="B106" s="3" t="s">
        <v>0</v>
      </c>
      <c r="C106" s="3">
        <v>78</v>
      </c>
      <c r="D106" s="3">
        <v>2</v>
      </c>
      <c r="E106" s="4">
        <v>43320</v>
      </c>
      <c r="F106" s="5">
        <v>0.34938657407407409</v>
      </c>
      <c r="G106" s="3" t="s">
        <v>3</v>
      </c>
      <c r="H106" s="3" t="s">
        <v>4</v>
      </c>
      <c r="I106" s="3">
        <v>1</v>
      </c>
      <c r="J106" s="3">
        <v>0</v>
      </c>
      <c r="K106" s="5">
        <v>0.35695601851851855</v>
      </c>
      <c r="L106" s="3"/>
      <c r="M106" s="3"/>
      <c r="N106" s="3">
        <v>0</v>
      </c>
      <c r="O106" s="3">
        <v>1</v>
      </c>
      <c r="P106" s="65"/>
      <c r="Q106" s="13">
        <f t="shared" si="12"/>
        <v>0.35695601851851855</v>
      </c>
      <c r="R106" s="14"/>
      <c r="S106" s="15">
        <f t="shared" si="18"/>
        <v>0.35695601851851855</v>
      </c>
      <c r="U106" s="3">
        <v>78</v>
      </c>
      <c r="V106" s="3">
        <v>2</v>
      </c>
      <c r="Y106" s="20">
        <v>43320</v>
      </c>
      <c r="Z106" s="21">
        <f t="shared" si="13"/>
        <v>0.34938657407407409</v>
      </c>
      <c r="AA106" s="24">
        <v>0.35695601851851855</v>
      </c>
      <c r="AC106" s="20">
        <v>43320</v>
      </c>
      <c r="AD106" s="24">
        <f t="shared" si="14"/>
        <v>0.11980324074074075</v>
      </c>
      <c r="AE106" s="21">
        <f>MIN(AD106:AD115)</f>
        <v>2.1817129629629672E-2</v>
      </c>
      <c r="AF106" s="21"/>
    </row>
    <row r="107" spans="1:32" x14ac:dyDescent="0.45">
      <c r="A107" s="3">
        <v>2018</v>
      </c>
      <c r="B107" s="3" t="s">
        <v>0</v>
      </c>
      <c r="C107" s="3">
        <v>78</v>
      </c>
      <c r="D107" s="3">
        <v>2</v>
      </c>
      <c r="E107" s="4">
        <v>43320</v>
      </c>
      <c r="F107" s="5">
        <v>0.39186342592592593</v>
      </c>
      <c r="G107" s="3" t="s">
        <v>7</v>
      </c>
      <c r="H107" s="3" t="s">
        <v>11</v>
      </c>
      <c r="I107" s="3">
        <v>-99</v>
      </c>
      <c r="J107" s="3">
        <v>-99</v>
      </c>
      <c r="K107" s="5">
        <v>0.39583333333333331</v>
      </c>
      <c r="L107" s="3"/>
      <c r="M107" s="3"/>
      <c r="N107" s="3">
        <v>0</v>
      </c>
      <c r="O107" s="3">
        <v>1</v>
      </c>
      <c r="P107" s="65"/>
      <c r="Q107" s="13">
        <f t="shared" si="12"/>
        <v>0.39583333333333331</v>
      </c>
      <c r="R107" s="14"/>
      <c r="S107" s="15">
        <f t="shared" si="18"/>
        <v>0.39583333333333331</v>
      </c>
      <c r="U107" s="3">
        <v>78</v>
      </c>
      <c r="V107" s="3">
        <v>2</v>
      </c>
      <c r="Y107" s="20">
        <v>43320</v>
      </c>
      <c r="Z107" s="21">
        <f t="shared" si="13"/>
        <v>0.39186342592592593</v>
      </c>
      <c r="AA107" s="24">
        <v>0.39583333333333331</v>
      </c>
      <c r="AC107" s="20">
        <v>43320</v>
      </c>
      <c r="AD107" s="24">
        <f t="shared" si="14"/>
        <v>3.4907407407407387E-2</v>
      </c>
      <c r="AE107" s="21">
        <f>MAX(AD106:AD115)</f>
        <v>0.43994212962962959</v>
      </c>
      <c r="AF107" s="21"/>
    </row>
    <row r="108" spans="1:32" x14ac:dyDescent="0.45">
      <c r="A108" s="3">
        <v>2018</v>
      </c>
      <c r="B108" s="3" t="s">
        <v>0</v>
      </c>
      <c r="C108" s="3">
        <v>78</v>
      </c>
      <c r="D108" s="3">
        <v>2</v>
      </c>
      <c r="E108" s="4">
        <v>43320</v>
      </c>
      <c r="F108" s="5">
        <v>0.43745370370370368</v>
      </c>
      <c r="G108" s="3" t="s">
        <v>3</v>
      </c>
      <c r="H108" s="3" t="s">
        <v>4</v>
      </c>
      <c r="I108" s="3">
        <v>1</v>
      </c>
      <c r="J108" s="3">
        <v>0</v>
      </c>
      <c r="K108" s="5">
        <v>0.4541203703703704</v>
      </c>
      <c r="L108" s="3"/>
      <c r="M108" s="3"/>
      <c r="N108" s="3">
        <v>0</v>
      </c>
      <c r="O108" s="3">
        <v>1</v>
      </c>
      <c r="P108" s="65"/>
      <c r="Q108" s="13">
        <f t="shared" si="12"/>
        <v>0.4541203703703704</v>
      </c>
      <c r="R108" s="14"/>
      <c r="S108" s="15">
        <f t="shared" si="18"/>
        <v>0.4541203703703704</v>
      </c>
      <c r="U108" s="3">
        <v>78</v>
      </c>
      <c r="V108" s="3">
        <v>2</v>
      </c>
      <c r="Y108" s="20">
        <v>43320</v>
      </c>
      <c r="Z108" s="21">
        <f t="shared" si="13"/>
        <v>0.43745370370370368</v>
      </c>
      <c r="AA108" s="24">
        <v>0.4541203703703704</v>
      </c>
      <c r="AC108" s="20">
        <v>43320</v>
      </c>
      <c r="AD108" s="24">
        <f t="shared" si="14"/>
        <v>4.1620370370370363E-2</v>
      </c>
      <c r="AE108" s="30">
        <f>AE107-AE106</f>
        <v>0.41812499999999991</v>
      </c>
      <c r="AF108" s="21"/>
    </row>
    <row r="109" spans="1:32" x14ac:dyDescent="0.45">
      <c r="A109" s="3">
        <v>2018</v>
      </c>
      <c r="B109" s="3" t="s">
        <v>0</v>
      </c>
      <c r="C109" s="3">
        <v>78</v>
      </c>
      <c r="D109" s="3">
        <v>2</v>
      </c>
      <c r="E109" s="4">
        <v>43320</v>
      </c>
      <c r="F109" s="5">
        <v>0.50020833333333337</v>
      </c>
      <c r="G109" s="3" t="s">
        <v>3</v>
      </c>
      <c r="H109" s="3" t="s">
        <v>4</v>
      </c>
      <c r="I109" s="3">
        <v>1</v>
      </c>
      <c r="J109" s="3">
        <v>0</v>
      </c>
      <c r="K109" s="5">
        <v>0.50347222222222221</v>
      </c>
      <c r="L109" s="3"/>
      <c r="M109" s="3"/>
      <c r="N109" s="3">
        <v>0</v>
      </c>
      <c r="O109" s="3">
        <v>1</v>
      </c>
      <c r="P109" s="65"/>
      <c r="Q109" s="13">
        <f t="shared" si="12"/>
        <v>0.50347222222222221</v>
      </c>
      <c r="R109" s="14"/>
      <c r="S109" s="15">
        <f t="shared" si="18"/>
        <v>0.50347222222222221</v>
      </c>
      <c r="U109" s="3">
        <v>78</v>
      </c>
      <c r="V109" s="3">
        <v>2</v>
      </c>
      <c r="Y109" s="20">
        <v>43320</v>
      </c>
      <c r="Z109" s="21">
        <f t="shared" si="13"/>
        <v>0.50020833333333337</v>
      </c>
      <c r="AA109" s="24">
        <v>0.50347222222222221</v>
      </c>
      <c r="AC109" s="20">
        <v>43320</v>
      </c>
      <c r="AD109" s="24">
        <f t="shared" si="14"/>
        <v>4.6087962962962969E-2</v>
      </c>
      <c r="AE109" s="21"/>
      <c r="AF109" s="21"/>
    </row>
    <row r="110" spans="1:32" x14ac:dyDescent="0.45">
      <c r="A110" s="3">
        <v>2018</v>
      </c>
      <c r="B110" s="3" t="s">
        <v>0</v>
      </c>
      <c r="C110" s="3">
        <v>78</v>
      </c>
      <c r="D110" s="3">
        <v>2</v>
      </c>
      <c r="E110" s="4">
        <v>43320</v>
      </c>
      <c r="F110" s="5">
        <v>0.54141203703703711</v>
      </c>
      <c r="G110" s="3" t="s">
        <v>3</v>
      </c>
      <c r="H110" s="3" t="s">
        <v>4</v>
      </c>
      <c r="I110" s="3">
        <v>1</v>
      </c>
      <c r="J110" s="3">
        <v>0</v>
      </c>
      <c r="K110" s="5">
        <v>0.54200231481481487</v>
      </c>
      <c r="L110" s="3"/>
      <c r="M110" s="3"/>
      <c r="N110" s="3">
        <v>0</v>
      </c>
      <c r="O110" s="3">
        <v>1</v>
      </c>
      <c r="P110" s="65"/>
      <c r="Q110" s="13">
        <f t="shared" si="12"/>
        <v>0.54200231481481487</v>
      </c>
      <c r="R110" s="14"/>
      <c r="S110" s="15">
        <f t="shared" si="18"/>
        <v>0.54200231481481487</v>
      </c>
      <c r="U110" s="3">
        <v>78</v>
      </c>
      <c r="V110" s="3">
        <v>2</v>
      </c>
      <c r="Y110" s="20">
        <v>43320</v>
      </c>
      <c r="Z110" s="21">
        <f t="shared" si="13"/>
        <v>0.54141203703703711</v>
      </c>
      <c r="AA110" s="24">
        <v>0.54200231481481487</v>
      </c>
      <c r="AC110" s="20">
        <v>43320</v>
      </c>
      <c r="AD110" s="24">
        <f t="shared" si="14"/>
        <v>3.7939814814814898E-2</v>
      </c>
      <c r="AE110" s="21"/>
      <c r="AF110" s="21"/>
    </row>
    <row r="111" spans="1:32" x14ac:dyDescent="0.45">
      <c r="A111" s="3">
        <v>2018</v>
      </c>
      <c r="B111" s="3" t="s">
        <v>0</v>
      </c>
      <c r="C111" s="3">
        <v>78</v>
      </c>
      <c r="D111" s="3">
        <v>2</v>
      </c>
      <c r="E111" s="4">
        <v>43320</v>
      </c>
      <c r="F111" s="5">
        <v>0.63824074074074078</v>
      </c>
      <c r="G111" s="3" t="s">
        <v>3</v>
      </c>
      <c r="H111" s="3" t="s">
        <v>4</v>
      </c>
      <c r="I111" s="3">
        <v>1</v>
      </c>
      <c r="J111" s="3">
        <v>0</v>
      </c>
      <c r="K111" s="5">
        <v>0.64070601851851849</v>
      </c>
      <c r="L111" s="3"/>
      <c r="M111" s="3"/>
      <c r="N111" s="3">
        <v>0</v>
      </c>
      <c r="O111" s="3">
        <v>1</v>
      </c>
      <c r="P111" s="65"/>
      <c r="Q111" s="13">
        <f t="shared" si="12"/>
        <v>0.64070601851851849</v>
      </c>
      <c r="R111" s="14"/>
      <c r="S111" s="15">
        <f t="shared" si="18"/>
        <v>0.64070601851851849</v>
      </c>
      <c r="U111" s="3">
        <v>78</v>
      </c>
      <c r="V111" s="3">
        <v>2</v>
      </c>
      <c r="Y111" s="20">
        <v>43320</v>
      </c>
      <c r="Z111" s="21">
        <f t="shared" si="13"/>
        <v>0.63824074074074078</v>
      </c>
      <c r="AA111" s="24">
        <v>0.64070601851851849</v>
      </c>
      <c r="AC111" s="20">
        <v>43320</v>
      </c>
      <c r="AD111" s="24">
        <f t="shared" si="14"/>
        <v>9.6238425925925908E-2</v>
      </c>
      <c r="AE111" s="21"/>
      <c r="AF111" s="21"/>
    </row>
    <row r="112" spans="1:32" x14ac:dyDescent="0.45">
      <c r="A112" s="3">
        <v>2018</v>
      </c>
      <c r="B112" s="3" t="s">
        <v>0</v>
      </c>
      <c r="C112" s="3">
        <v>78</v>
      </c>
      <c r="D112" s="3">
        <v>2</v>
      </c>
      <c r="E112" s="4">
        <v>43320</v>
      </c>
      <c r="F112" s="5">
        <v>0.6676157407407407</v>
      </c>
      <c r="G112" s="3" t="s">
        <v>9</v>
      </c>
      <c r="H112" s="3" t="s">
        <v>10</v>
      </c>
      <c r="I112" s="3">
        <v>0.875</v>
      </c>
      <c r="J112" s="3">
        <v>0</v>
      </c>
      <c r="K112" s="5">
        <v>0.67194444444444434</v>
      </c>
      <c r="L112" s="3"/>
      <c r="M112" s="3"/>
      <c r="N112" s="3">
        <v>0</v>
      </c>
      <c r="O112" s="3">
        <v>1</v>
      </c>
      <c r="P112" s="65"/>
      <c r="Q112" s="13">
        <f t="shared" si="12"/>
        <v>0.67194444444444434</v>
      </c>
      <c r="R112" s="14"/>
      <c r="S112" s="15">
        <f t="shared" si="18"/>
        <v>0.67194444444444434</v>
      </c>
      <c r="U112" s="3">
        <v>78</v>
      </c>
      <c r="V112" s="3">
        <v>2</v>
      </c>
      <c r="Y112" s="20">
        <v>43320</v>
      </c>
      <c r="Z112" s="21">
        <f t="shared" si="13"/>
        <v>0.6676157407407407</v>
      </c>
      <c r="AA112" s="24">
        <v>0.67194444444444434</v>
      </c>
      <c r="AC112" s="20">
        <v>43320</v>
      </c>
      <c r="AD112" s="24">
        <f t="shared" si="14"/>
        <v>2.690972222222221E-2</v>
      </c>
      <c r="AE112" s="21"/>
      <c r="AF112" s="21"/>
    </row>
    <row r="113" spans="1:32" x14ac:dyDescent="0.45">
      <c r="A113" s="3">
        <v>2018</v>
      </c>
      <c r="B113" s="3" t="s">
        <v>0</v>
      </c>
      <c r="C113" s="3">
        <v>78</v>
      </c>
      <c r="D113" s="3">
        <v>2</v>
      </c>
      <c r="E113" s="4">
        <v>43320</v>
      </c>
      <c r="F113" s="5">
        <v>0.69376157407407402</v>
      </c>
      <c r="G113" s="3" t="s">
        <v>9</v>
      </c>
      <c r="H113" s="3" t="s">
        <v>10</v>
      </c>
      <c r="I113" s="3">
        <v>0.5</v>
      </c>
      <c r="J113" s="3">
        <v>0</v>
      </c>
      <c r="K113" s="5">
        <v>0.28012731481481484</v>
      </c>
      <c r="L113" s="3"/>
      <c r="M113" s="3"/>
      <c r="N113" s="3">
        <v>0</v>
      </c>
      <c r="O113" s="3">
        <v>1</v>
      </c>
      <c r="P113" s="65"/>
      <c r="Q113" s="13">
        <f t="shared" si="12"/>
        <v>0.28012731481481484</v>
      </c>
      <c r="R113" s="14"/>
      <c r="S113" s="15">
        <f t="shared" si="18"/>
        <v>0.28012731481481484</v>
      </c>
      <c r="U113" s="3">
        <v>78</v>
      </c>
      <c r="V113" s="3">
        <v>2</v>
      </c>
      <c r="Y113" s="20">
        <v>43320</v>
      </c>
      <c r="Z113" s="21">
        <f t="shared" si="13"/>
        <v>0.69376157407407402</v>
      </c>
      <c r="AA113" s="24">
        <v>0.28012731481481484</v>
      </c>
      <c r="AC113" s="20">
        <v>43320</v>
      </c>
      <c r="AD113" s="24">
        <f t="shared" si="14"/>
        <v>2.1817129629629672E-2</v>
      </c>
      <c r="AE113" s="21"/>
      <c r="AF113" s="21"/>
    </row>
    <row r="114" spans="1:32" x14ac:dyDescent="0.45">
      <c r="A114" s="3">
        <v>2018</v>
      </c>
      <c r="B114" s="3" t="s">
        <v>0</v>
      </c>
      <c r="C114" s="3">
        <v>78</v>
      </c>
      <c r="D114" s="3">
        <v>2</v>
      </c>
      <c r="E114" s="4">
        <v>43320</v>
      </c>
      <c r="F114" s="5">
        <v>0.72006944444444443</v>
      </c>
      <c r="G114" s="3" t="s">
        <v>5</v>
      </c>
      <c r="H114" s="3" t="s">
        <v>5</v>
      </c>
      <c r="I114" s="3">
        <v>-99</v>
      </c>
      <c r="J114" s="3">
        <v>-99</v>
      </c>
      <c r="K114" s="5">
        <v>0.72018518518518515</v>
      </c>
      <c r="L114" s="3"/>
      <c r="M114" s="3"/>
      <c r="N114" s="3">
        <v>0</v>
      </c>
      <c r="O114" s="3">
        <v>1</v>
      </c>
      <c r="P114" s="65"/>
      <c r="Q114" s="13">
        <f t="shared" si="12"/>
        <v>0.72018518518518515</v>
      </c>
      <c r="R114" s="14"/>
      <c r="S114" s="15">
        <f t="shared" si="18"/>
        <v>0.72018518518518515</v>
      </c>
      <c r="U114" s="3">
        <v>78</v>
      </c>
      <c r="V114" s="3">
        <v>2</v>
      </c>
      <c r="Y114" s="20">
        <v>43320</v>
      </c>
      <c r="Z114" s="21">
        <f t="shared" si="13"/>
        <v>0.72006944444444443</v>
      </c>
      <c r="AA114" s="24">
        <v>0.72018518518518515</v>
      </c>
      <c r="AC114" s="20">
        <v>43320</v>
      </c>
      <c r="AD114" s="24">
        <f>Z114-AA113</f>
        <v>0.43994212962962959</v>
      </c>
      <c r="AE114" s="21"/>
      <c r="AF114" s="21"/>
    </row>
    <row r="115" spans="1:32" x14ac:dyDescent="0.45">
      <c r="A115" s="3">
        <v>2018</v>
      </c>
      <c r="B115" s="3" t="s">
        <v>0</v>
      </c>
      <c r="C115" s="3">
        <v>78</v>
      </c>
      <c r="D115" s="3">
        <v>2</v>
      </c>
      <c r="E115" s="4">
        <v>43320</v>
      </c>
      <c r="F115" s="5">
        <v>0.78471064814814817</v>
      </c>
      <c r="G115" s="3" t="s">
        <v>1</v>
      </c>
      <c r="H115" s="3" t="s">
        <v>2</v>
      </c>
      <c r="I115" s="3">
        <v>0.25</v>
      </c>
      <c r="J115" s="3">
        <v>0</v>
      </c>
      <c r="K115" s="3"/>
      <c r="L115" s="5">
        <v>0.78540509259259261</v>
      </c>
      <c r="M115" s="5">
        <v>0.78688657407407403</v>
      </c>
      <c r="N115" s="3">
        <v>0</v>
      </c>
      <c r="O115" s="3">
        <v>1</v>
      </c>
      <c r="P115" s="65"/>
      <c r="Q115" s="13"/>
      <c r="R115" s="14">
        <f t="shared" si="15"/>
        <v>0.78614583333333332</v>
      </c>
      <c r="S115" s="15">
        <f>R115</f>
        <v>0.78614583333333332</v>
      </c>
      <c r="U115" s="3">
        <v>78</v>
      </c>
      <c r="V115" s="3">
        <v>2</v>
      </c>
      <c r="Y115" s="20">
        <v>43320</v>
      </c>
      <c r="Z115" s="21">
        <f t="shared" si="13"/>
        <v>0.78471064814814817</v>
      </c>
      <c r="AA115" s="24">
        <v>0.78614583333333332</v>
      </c>
      <c r="AC115" s="20">
        <v>43320</v>
      </c>
      <c r="AD115" s="24">
        <f t="shared" si="14"/>
        <v>6.4525462962963021E-2</v>
      </c>
      <c r="AE115" s="21"/>
      <c r="AF115" s="21"/>
    </row>
    <row r="116" spans="1:32" x14ac:dyDescent="0.45">
      <c r="A116" s="3">
        <v>2018</v>
      </c>
      <c r="B116" s="3" t="s">
        <v>0</v>
      </c>
      <c r="C116" s="3">
        <v>78</v>
      </c>
      <c r="D116" s="3">
        <v>2</v>
      </c>
      <c r="E116" s="4">
        <v>43321</v>
      </c>
      <c r="F116" s="5">
        <v>0.19666666666666666</v>
      </c>
      <c r="G116" s="3" t="s">
        <v>7</v>
      </c>
      <c r="H116" s="3" t="s">
        <v>11</v>
      </c>
      <c r="I116" s="3">
        <v>-99</v>
      </c>
      <c r="J116" s="3">
        <v>-99</v>
      </c>
      <c r="K116" s="3"/>
      <c r="L116" s="5">
        <v>0.19791666666666666</v>
      </c>
      <c r="M116" s="5">
        <v>0.19822916666666668</v>
      </c>
      <c r="N116" s="3">
        <v>0</v>
      </c>
      <c r="O116" s="3">
        <v>1</v>
      </c>
      <c r="P116" s="65"/>
      <c r="Q116" s="13"/>
      <c r="R116" s="14">
        <f t="shared" si="15"/>
        <v>0.19807291666666665</v>
      </c>
      <c r="S116" s="15">
        <f>R116</f>
        <v>0.19807291666666665</v>
      </c>
      <c r="U116" s="3">
        <v>78</v>
      </c>
      <c r="V116" s="3">
        <v>2</v>
      </c>
      <c r="Y116" s="20">
        <v>43321</v>
      </c>
      <c r="Z116" s="21">
        <f t="shared" si="13"/>
        <v>0.19666666666666666</v>
      </c>
      <c r="AA116" s="24">
        <v>0.19807291666666665</v>
      </c>
      <c r="AD116" s="24">
        <f t="shared" si="14"/>
        <v>-0.58947916666666667</v>
      </c>
      <c r="AE116" s="21"/>
      <c r="AF116" s="21"/>
    </row>
    <row r="117" spans="1:32" x14ac:dyDescent="0.45">
      <c r="A117" s="3">
        <v>2018</v>
      </c>
      <c r="B117" s="3" t="s">
        <v>0</v>
      </c>
      <c r="C117" s="3">
        <v>78</v>
      </c>
      <c r="D117" s="3">
        <v>2</v>
      </c>
      <c r="E117" s="4">
        <v>43321</v>
      </c>
      <c r="F117" s="5">
        <v>0.24608796296296295</v>
      </c>
      <c r="G117" s="3" t="s">
        <v>3</v>
      </c>
      <c r="H117" s="3" t="s">
        <v>4</v>
      </c>
      <c r="I117" s="3">
        <v>1</v>
      </c>
      <c r="J117" s="3">
        <v>0</v>
      </c>
      <c r="K117" s="5">
        <v>0.24938657407407408</v>
      </c>
      <c r="L117" s="3"/>
      <c r="M117" s="3"/>
      <c r="N117" s="3">
        <v>0</v>
      </c>
      <c r="O117" s="3">
        <v>1</v>
      </c>
      <c r="P117" s="65"/>
      <c r="Q117" s="13">
        <f t="shared" si="12"/>
        <v>0.24938657407407408</v>
      </c>
      <c r="R117" s="14"/>
      <c r="S117" s="15">
        <f t="shared" si="18"/>
        <v>0.24938657407407408</v>
      </c>
      <c r="U117" s="3">
        <v>78</v>
      </c>
      <c r="V117" s="3">
        <v>2</v>
      </c>
      <c r="Y117" s="20">
        <v>43321</v>
      </c>
      <c r="Z117" s="21">
        <f t="shared" si="13"/>
        <v>0.24608796296296295</v>
      </c>
      <c r="AA117" s="24">
        <v>0.24938657407407408</v>
      </c>
      <c r="AC117" s="20">
        <v>43321</v>
      </c>
      <c r="AD117" s="24">
        <f t="shared" si="14"/>
        <v>4.8015046296296299E-2</v>
      </c>
      <c r="AE117" s="21">
        <f>MIN(AD117:AD122)</f>
        <v>4.3402777777776791E-3</v>
      </c>
      <c r="AF117" s="21"/>
    </row>
    <row r="118" spans="1:32" x14ac:dyDescent="0.45">
      <c r="A118" s="3">
        <v>2018</v>
      </c>
      <c r="B118" s="3" t="s">
        <v>0</v>
      </c>
      <c r="C118" s="3">
        <v>78</v>
      </c>
      <c r="D118" s="3">
        <v>2</v>
      </c>
      <c r="E118" s="4">
        <v>43321</v>
      </c>
      <c r="F118" s="5">
        <v>0.2867939814814815</v>
      </c>
      <c r="G118" s="3" t="s">
        <v>3</v>
      </c>
      <c r="H118" s="3" t="s">
        <v>4</v>
      </c>
      <c r="I118" s="3">
        <v>1</v>
      </c>
      <c r="J118" s="3">
        <v>0</v>
      </c>
      <c r="K118" s="5">
        <v>0.28910879629629632</v>
      </c>
      <c r="L118" s="3"/>
      <c r="M118" s="3"/>
      <c r="N118" s="3">
        <v>0</v>
      </c>
      <c r="O118" s="3">
        <v>1</v>
      </c>
      <c r="P118" s="65"/>
      <c r="Q118" s="13">
        <f t="shared" si="12"/>
        <v>0.28910879629629632</v>
      </c>
      <c r="R118" s="14"/>
      <c r="S118" s="15">
        <f t="shared" si="18"/>
        <v>0.28910879629629632</v>
      </c>
      <c r="U118" s="3">
        <v>78</v>
      </c>
      <c r="V118" s="3">
        <v>2</v>
      </c>
      <c r="Y118" s="20">
        <v>43321</v>
      </c>
      <c r="Z118" s="21">
        <f t="shared" si="13"/>
        <v>0.2867939814814815</v>
      </c>
      <c r="AA118" s="24">
        <v>0.28910879629629632</v>
      </c>
      <c r="AC118" s="20">
        <v>43321</v>
      </c>
      <c r="AD118" s="24">
        <f t="shared" si="14"/>
        <v>3.7407407407407417E-2</v>
      </c>
      <c r="AE118" s="21">
        <f>MAX(AD117:AD122)</f>
        <v>0.1509375</v>
      </c>
      <c r="AF118" s="21"/>
    </row>
    <row r="119" spans="1:32" x14ac:dyDescent="0.45">
      <c r="A119" s="3">
        <v>2018</v>
      </c>
      <c r="B119" s="3" t="s">
        <v>0</v>
      </c>
      <c r="C119" s="3">
        <v>78</v>
      </c>
      <c r="D119" s="3">
        <v>2</v>
      </c>
      <c r="E119" s="4">
        <v>43321</v>
      </c>
      <c r="F119" s="5">
        <v>0.44004629629629632</v>
      </c>
      <c r="G119" s="3" t="s">
        <v>3</v>
      </c>
      <c r="H119" s="3" t="s">
        <v>4</v>
      </c>
      <c r="I119" s="3">
        <v>1</v>
      </c>
      <c r="J119" s="3">
        <v>0</v>
      </c>
      <c r="K119" s="5">
        <v>0.45704861111111111</v>
      </c>
      <c r="L119" s="3"/>
      <c r="M119" s="3"/>
      <c r="N119" s="3">
        <v>1</v>
      </c>
      <c r="O119" s="3">
        <v>0</v>
      </c>
      <c r="P119" s="65"/>
      <c r="Q119" s="13">
        <f t="shared" si="12"/>
        <v>0.45704861111111111</v>
      </c>
      <c r="R119" s="14"/>
      <c r="S119" s="15">
        <f t="shared" si="18"/>
        <v>0.45704861111111111</v>
      </c>
      <c r="U119" s="3">
        <v>78</v>
      </c>
      <c r="V119" s="3">
        <v>2</v>
      </c>
      <c r="Y119" s="20">
        <v>43321</v>
      </c>
      <c r="Z119" s="21">
        <f t="shared" si="13"/>
        <v>0.44004629629629632</v>
      </c>
      <c r="AA119" s="24">
        <v>0.45704861111111111</v>
      </c>
      <c r="AC119" s="20">
        <v>43321</v>
      </c>
      <c r="AD119" s="24">
        <f t="shared" si="14"/>
        <v>0.1509375</v>
      </c>
      <c r="AE119" s="30">
        <f>AE118-AE117</f>
        <v>0.14659722222222232</v>
      </c>
      <c r="AF119" s="21"/>
    </row>
    <row r="120" spans="1:32" x14ac:dyDescent="0.45">
      <c r="A120" s="3">
        <v>2018</v>
      </c>
      <c r="B120" s="3" t="s">
        <v>0</v>
      </c>
      <c r="C120" s="3">
        <v>78</v>
      </c>
      <c r="D120" s="3">
        <v>2</v>
      </c>
      <c r="E120" s="4">
        <v>43321</v>
      </c>
      <c r="F120" s="5">
        <v>0.51932870370370365</v>
      </c>
      <c r="G120" s="3" t="s">
        <v>3</v>
      </c>
      <c r="H120" s="3" t="s">
        <v>4</v>
      </c>
      <c r="I120" s="3">
        <v>1</v>
      </c>
      <c r="J120" s="3">
        <v>0</v>
      </c>
      <c r="K120" s="5">
        <v>0.52170138888888895</v>
      </c>
      <c r="L120" s="3"/>
      <c r="M120" s="3"/>
      <c r="N120" s="3">
        <v>0</v>
      </c>
      <c r="O120" s="3">
        <v>1</v>
      </c>
      <c r="P120" s="65"/>
      <c r="Q120" s="13">
        <f t="shared" si="12"/>
        <v>0.52170138888888895</v>
      </c>
      <c r="R120" s="14"/>
      <c r="S120" s="15">
        <f t="shared" si="18"/>
        <v>0.52170138888888895</v>
      </c>
      <c r="U120" s="3">
        <v>78</v>
      </c>
      <c r="V120" s="3">
        <v>2</v>
      </c>
      <c r="Y120" s="20">
        <v>43321</v>
      </c>
      <c r="Z120" s="21">
        <f t="shared" si="13"/>
        <v>0.51932870370370365</v>
      </c>
      <c r="AA120" s="24">
        <v>0.52170138888888895</v>
      </c>
      <c r="AC120" s="20">
        <v>43321</v>
      </c>
      <c r="AD120" s="24">
        <f t="shared" si="14"/>
        <v>6.228009259259254E-2</v>
      </c>
      <c r="AE120" s="21"/>
      <c r="AF120" s="21"/>
    </row>
    <row r="121" spans="1:32" x14ac:dyDescent="0.45">
      <c r="A121" s="3">
        <v>2018</v>
      </c>
      <c r="B121" s="3" t="s">
        <v>0</v>
      </c>
      <c r="C121" s="3">
        <v>78</v>
      </c>
      <c r="D121" s="3">
        <v>2</v>
      </c>
      <c r="E121" s="4">
        <v>43321</v>
      </c>
      <c r="F121" s="5">
        <v>0.53096064814814814</v>
      </c>
      <c r="G121" s="3" t="s">
        <v>9</v>
      </c>
      <c r="H121" s="3" t="s">
        <v>10</v>
      </c>
      <c r="I121" s="3">
        <v>0.125</v>
      </c>
      <c r="J121" s="3">
        <v>0</v>
      </c>
      <c r="K121" s="5">
        <v>0.54513888888888895</v>
      </c>
      <c r="L121" s="3"/>
      <c r="M121" s="3"/>
      <c r="N121" s="3">
        <v>0</v>
      </c>
      <c r="O121" s="3">
        <v>1</v>
      </c>
      <c r="P121" s="65"/>
      <c r="Q121" s="13">
        <f t="shared" si="12"/>
        <v>0.54513888888888895</v>
      </c>
      <c r="R121" s="14"/>
      <c r="S121" s="15">
        <f t="shared" si="18"/>
        <v>0.54513888888888895</v>
      </c>
      <c r="U121" s="3">
        <v>78</v>
      </c>
      <c r="V121" s="3">
        <v>2</v>
      </c>
      <c r="Y121" s="20">
        <v>43321</v>
      </c>
      <c r="Z121" s="21">
        <f t="shared" si="13"/>
        <v>0.53096064814814814</v>
      </c>
      <c r="AA121" s="24">
        <v>0.54513888888888895</v>
      </c>
      <c r="AC121" s="20">
        <v>43321</v>
      </c>
      <c r="AD121" s="24">
        <f>Z121-AA120</f>
        <v>9.2592592592591894E-3</v>
      </c>
      <c r="AE121" s="21"/>
      <c r="AF121" s="21"/>
    </row>
    <row r="122" spans="1:32" x14ac:dyDescent="0.45">
      <c r="A122" s="3">
        <v>2018</v>
      </c>
      <c r="B122" s="3" t="s">
        <v>0</v>
      </c>
      <c r="C122" s="3">
        <v>78</v>
      </c>
      <c r="D122" s="3">
        <v>2</v>
      </c>
      <c r="E122" s="4">
        <v>43321</v>
      </c>
      <c r="F122" s="5">
        <v>0.54947916666666663</v>
      </c>
      <c r="G122" s="3" t="s">
        <v>3</v>
      </c>
      <c r="H122" s="3" t="s">
        <v>4</v>
      </c>
      <c r="I122" s="3">
        <v>1</v>
      </c>
      <c r="J122" s="3">
        <v>0</v>
      </c>
      <c r="K122" s="5">
        <v>0.55074074074074075</v>
      </c>
      <c r="M122" s="3"/>
      <c r="N122" s="3">
        <v>1</v>
      </c>
      <c r="O122" s="3">
        <v>0</v>
      </c>
      <c r="P122" s="65"/>
      <c r="Q122" s="13">
        <f t="shared" si="12"/>
        <v>0.55074074074074075</v>
      </c>
      <c r="R122" s="14"/>
      <c r="S122" s="15">
        <f t="shared" si="18"/>
        <v>0.55074074074074075</v>
      </c>
      <c r="U122" s="3">
        <v>78</v>
      </c>
      <c r="V122" s="3">
        <v>2</v>
      </c>
      <c r="Y122" s="20">
        <v>43321</v>
      </c>
      <c r="Z122" s="21">
        <f t="shared" si="13"/>
        <v>0.54947916666666663</v>
      </c>
      <c r="AA122" s="24">
        <v>0.55074074074074075</v>
      </c>
      <c r="AC122" s="20">
        <v>43321</v>
      </c>
      <c r="AD122" s="24">
        <f t="shared" si="14"/>
        <v>4.3402777777776791E-3</v>
      </c>
      <c r="AE122" s="21"/>
      <c r="AF122" s="21"/>
    </row>
    <row r="123" spans="1:32" x14ac:dyDescent="0.4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66"/>
      <c r="AD123" s="24"/>
      <c r="AE123" s="21"/>
      <c r="AF123" s="21"/>
    </row>
    <row r="124" spans="1:32" x14ac:dyDescent="0.45">
      <c r="A124" s="33">
        <v>2018</v>
      </c>
      <c r="B124" s="33" t="s">
        <v>0</v>
      </c>
      <c r="C124" s="33">
        <v>77</v>
      </c>
      <c r="D124" s="33">
        <v>2</v>
      </c>
      <c r="E124" s="34">
        <v>43298</v>
      </c>
      <c r="F124" s="35">
        <v>0.80143518518518519</v>
      </c>
      <c r="G124" s="33" t="s">
        <v>1</v>
      </c>
      <c r="H124" s="33" t="s">
        <v>2</v>
      </c>
      <c r="I124" s="33">
        <v>0.25</v>
      </c>
      <c r="J124" s="33">
        <v>-99</v>
      </c>
      <c r="K124" s="33"/>
      <c r="L124" s="35">
        <v>0.80208333333333337</v>
      </c>
      <c r="M124" s="35">
        <v>0.80378472222222219</v>
      </c>
      <c r="N124" s="33">
        <v>0</v>
      </c>
      <c r="O124" s="33">
        <v>1</v>
      </c>
      <c r="Q124" s="3"/>
      <c r="R124" s="14">
        <f>AVERAGE(L124:M124)</f>
        <v>0.80293402777777778</v>
      </c>
      <c r="S124" s="15">
        <f>R124</f>
        <v>0.80293402777777778</v>
      </c>
    </row>
    <row r="125" spans="1:32" x14ac:dyDescent="0.45">
      <c r="A125" s="33">
        <v>2018</v>
      </c>
      <c r="B125" s="33" t="s">
        <v>0</v>
      </c>
      <c r="C125" s="33">
        <v>77</v>
      </c>
      <c r="D125" s="33">
        <v>2</v>
      </c>
      <c r="E125" s="34">
        <v>43298</v>
      </c>
      <c r="F125" s="35">
        <v>0.85146990740740736</v>
      </c>
      <c r="G125" s="33" t="s">
        <v>3</v>
      </c>
      <c r="H125" s="33" t="s">
        <v>4</v>
      </c>
      <c r="I125" s="33">
        <v>1</v>
      </c>
      <c r="J125" s="33">
        <v>0</v>
      </c>
      <c r="K125" s="33"/>
      <c r="L125" s="35">
        <v>0.85416666666666663</v>
      </c>
      <c r="M125" s="35">
        <v>0.85763888888888884</v>
      </c>
      <c r="N125" s="33">
        <v>0</v>
      </c>
      <c r="O125" s="33">
        <v>1</v>
      </c>
      <c r="Q125" s="3"/>
      <c r="R125" s="14">
        <f t="shared" ref="R125:R188" si="19">AVERAGE(L125:M125)</f>
        <v>0.85590277777777768</v>
      </c>
      <c r="S125" s="15">
        <f t="shared" ref="S125:S188" si="20">R125</f>
        <v>0.85590277777777768</v>
      </c>
    </row>
    <row r="126" spans="1:32" x14ac:dyDescent="0.45">
      <c r="A126" s="33">
        <v>2018</v>
      </c>
      <c r="B126" s="33" t="s">
        <v>0</v>
      </c>
      <c r="C126" s="33">
        <v>77</v>
      </c>
      <c r="D126" s="33">
        <v>2</v>
      </c>
      <c r="E126" s="34">
        <v>43299</v>
      </c>
      <c r="F126" s="35">
        <v>0.47347222222222224</v>
      </c>
      <c r="G126" s="33" t="s">
        <v>3</v>
      </c>
      <c r="H126" s="33" t="s">
        <v>4</v>
      </c>
      <c r="I126" s="33">
        <v>1</v>
      </c>
      <c r="J126" s="33">
        <v>0</v>
      </c>
      <c r="K126" s="35">
        <v>0.47569444444444442</v>
      </c>
      <c r="L126" s="33"/>
      <c r="M126" s="33"/>
      <c r="N126" s="33">
        <v>0</v>
      </c>
      <c r="O126" s="33">
        <v>1</v>
      </c>
      <c r="Q126" s="5">
        <v>0.47569444444444442</v>
      </c>
      <c r="R126" s="14"/>
      <c r="S126" s="15">
        <f>Q126</f>
        <v>0.47569444444444442</v>
      </c>
    </row>
    <row r="127" spans="1:32" x14ac:dyDescent="0.45">
      <c r="A127" s="33">
        <v>2018</v>
      </c>
      <c r="B127" s="33" t="s">
        <v>0</v>
      </c>
      <c r="C127" s="33">
        <v>77</v>
      </c>
      <c r="D127" s="33">
        <v>2</v>
      </c>
      <c r="E127" s="34">
        <v>43299</v>
      </c>
      <c r="F127" s="35">
        <v>0.60069444444444442</v>
      </c>
      <c r="G127" s="33" t="s">
        <v>3</v>
      </c>
      <c r="H127" s="33" t="s">
        <v>4</v>
      </c>
      <c r="I127" s="33">
        <v>1</v>
      </c>
      <c r="J127" s="33">
        <v>0</v>
      </c>
      <c r="K127" s="33"/>
      <c r="L127" s="35">
        <v>0.60416666666666663</v>
      </c>
      <c r="M127" s="35">
        <v>0.60763888888888895</v>
      </c>
      <c r="N127" s="33">
        <v>0</v>
      </c>
      <c r="O127" s="33">
        <v>1</v>
      </c>
      <c r="Q127" s="3"/>
      <c r="R127" s="14">
        <f t="shared" si="19"/>
        <v>0.60590277777777779</v>
      </c>
      <c r="S127" s="15">
        <f t="shared" si="20"/>
        <v>0.60590277777777779</v>
      </c>
    </row>
    <row r="128" spans="1:32" x14ac:dyDescent="0.45">
      <c r="A128" s="33">
        <v>2018</v>
      </c>
      <c r="B128" s="33" t="s">
        <v>0</v>
      </c>
      <c r="C128" s="33">
        <v>77</v>
      </c>
      <c r="D128" s="33">
        <v>2</v>
      </c>
      <c r="E128" s="34">
        <v>43300</v>
      </c>
      <c r="F128" s="35">
        <v>0.23958333333333334</v>
      </c>
      <c r="G128" s="33" t="s">
        <v>1</v>
      </c>
      <c r="H128" s="33" t="s">
        <v>2</v>
      </c>
      <c r="I128" s="33">
        <v>0.875</v>
      </c>
      <c r="J128" s="33">
        <v>-99</v>
      </c>
      <c r="K128" s="33"/>
      <c r="L128" s="35">
        <v>0.23958333333333334</v>
      </c>
      <c r="M128" s="35">
        <v>0.24305555555555555</v>
      </c>
      <c r="N128" s="33">
        <v>0</v>
      </c>
      <c r="O128" s="33">
        <v>1</v>
      </c>
      <c r="Q128" s="3"/>
      <c r="R128" s="14">
        <f t="shared" si="19"/>
        <v>0.24131944444444445</v>
      </c>
      <c r="S128" s="15">
        <f t="shared" si="20"/>
        <v>0.24131944444444445</v>
      </c>
    </row>
    <row r="129" spans="1:19" x14ac:dyDescent="0.45">
      <c r="A129" s="33">
        <v>2018</v>
      </c>
      <c r="B129" s="33" t="s">
        <v>0</v>
      </c>
      <c r="C129" s="33">
        <v>77</v>
      </c>
      <c r="D129" s="33">
        <v>2</v>
      </c>
      <c r="E129" s="34">
        <v>43300</v>
      </c>
      <c r="F129" s="35">
        <v>0.60416666666666663</v>
      </c>
      <c r="G129" s="33" t="s">
        <v>1</v>
      </c>
      <c r="H129" s="33" t="s">
        <v>2</v>
      </c>
      <c r="I129" s="33">
        <v>0.625</v>
      </c>
      <c r="J129" s="33">
        <v>0.5</v>
      </c>
      <c r="K129" s="33"/>
      <c r="L129" s="35">
        <v>0.60763888888888895</v>
      </c>
      <c r="M129" s="35">
        <v>0.58333333333333337</v>
      </c>
      <c r="N129" s="33">
        <v>0</v>
      </c>
      <c r="O129" s="33">
        <v>1</v>
      </c>
      <c r="Q129" s="3"/>
      <c r="R129" s="14">
        <f t="shared" si="19"/>
        <v>0.59548611111111116</v>
      </c>
      <c r="S129" s="15">
        <f t="shared" si="20"/>
        <v>0.59548611111111116</v>
      </c>
    </row>
    <row r="130" spans="1:19" x14ac:dyDescent="0.45">
      <c r="A130" s="33">
        <v>2018</v>
      </c>
      <c r="B130" s="33" t="s">
        <v>0</v>
      </c>
      <c r="C130" s="33">
        <v>77</v>
      </c>
      <c r="D130" s="33">
        <v>3</v>
      </c>
      <c r="E130" s="34">
        <v>43300</v>
      </c>
      <c r="F130" s="35">
        <v>0.71875</v>
      </c>
      <c r="G130" s="33" t="s">
        <v>1</v>
      </c>
      <c r="H130" s="33" t="s">
        <v>2</v>
      </c>
      <c r="I130" s="33">
        <v>-99</v>
      </c>
      <c r="J130" s="33">
        <v>-99</v>
      </c>
      <c r="K130" s="33"/>
      <c r="L130" s="35">
        <v>0.72222222222222221</v>
      </c>
      <c r="M130" s="35">
        <v>0.72569444444444453</v>
      </c>
      <c r="N130" s="33">
        <v>0</v>
      </c>
      <c r="O130" s="33">
        <v>1</v>
      </c>
      <c r="Q130" s="3"/>
      <c r="R130" s="14">
        <f t="shared" si="19"/>
        <v>0.72395833333333337</v>
      </c>
      <c r="S130" s="15">
        <f t="shared" si="20"/>
        <v>0.72395833333333337</v>
      </c>
    </row>
    <row r="131" spans="1:19" x14ac:dyDescent="0.45">
      <c r="A131" s="33">
        <v>2018</v>
      </c>
      <c r="B131" s="33" t="s">
        <v>0</v>
      </c>
      <c r="C131" s="33">
        <v>77</v>
      </c>
      <c r="D131" s="33">
        <v>3</v>
      </c>
      <c r="E131" s="34">
        <v>43300</v>
      </c>
      <c r="F131" s="35">
        <v>0.94097222222222221</v>
      </c>
      <c r="G131" s="33" t="s">
        <v>3</v>
      </c>
      <c r="H131" s="33" t="s">
        <v>4</v>
      </c>
      <c r="I131" s="33">
        <v>1</v>
      </c>
      <c r="J131" s="33">
        <v>0</v>
      </c>
      <c r="K131" s="33"/>
      <c r="L131" s="33"/>
      <c r="M131" s="35">
        <v>0.94444444444444453</v>
      </c>
      <c r="N131" s="33">
        <v>0</v>
      </c>
      <c r="O131" s="33">
        <v>1</v>
      </c>
      <c r="Q131" s="3"/>
      <c r="R131" s="14">
        <f t="shared" si="19"/>
        <v>0.94444444444444453</v>
      </c>
      <c r="S131" s="15">
        <f t="shared" si="20"/>
        <v>0.94444444444444453</v>
      </c>
    </row>
    <row r="132" spans="1:19" x14ac:dyDescent="0.45">
      <c r="A132" s="33">
        <v>2018</v>
      </c>
      <c r="B132" s="33" t="s">
        <v>0</v>
      </c>
      <c r="C132" s="33">
        <v>77</v>
      </c>
      <c r="D132" s="33">
        <v>3</v>
      </c>
      <c r="E132" s="34">
        <v>43301</v>
      </c>
      <c r="F132" s="35">
        <v>0.19488425925925926</v>
      </c>
      <c r="G132" s="33" t="s">
        <v>3</v>
      </c>
      <c r="H132" s="33" t="s">
        <v>4</v>
      </c>
      <c r="I132" s="33">
        <v>1</v>
      </c>
      <c r="J132" s="33">
        <v>0</v>
      </c>
      <c r="K132" s="33"/>
      <c r="L132" s="35">
        <v>0.20138888888888887</v>
      </c>
      <c r="M132" s="35">
        <v>0.20486111111111113</v>
      </c>
      <c r="N132" s="33">
        <v>0</v>
      </c>
      <c r="O132" s="33">
        <v>1</v>
      </c>
      <c r="Q132" s="3"/>
      <c r="R132" s="14">
        <f t="shared" si="19"/>
        <v>0.203125</v>
      </c>
      <c r="S132" s="15">
        <f t="shared" si="20"/>
        <v>0.203125</v>
      </c>
    </row>
    <row r="133" spans="1:19" x14ac:dyDescent="0.45">
      <c r="A133" s="33">
        <v>2018</v>
      </c>
      <c r="B133" s="33" t="s">
        <v>0</v>
      </c>
      <c r="C133" s="33">
        <v>77</v>
      </c>
      <c r="D133" s="33">
        <v>3</v>
      </c>
      <c r="E133" s="34">
        <v>43301</v>
      </c>
      <c r="F133" s="35">
        <v>0.28819444444444448</v>
      </c>
      <c r="G133" s="33" t="s">
        <v>7</v>
      </c>
      <c r="H133" s="33" t="s">
        <v>11</v>
      </c>
      <c r="I133" s="33">
        <v>-99</v>
      </c>
      <c r="J133" s="33">
        <v>-99</v>
      </c>
      <c r="K133" s="33"/>
      <c r="L133" s="33"/>
      <c r="M133" s="35">
        <v>0.29166666666666669</v>
      </c>
      <c r="N133" s="33">
        <v>0</v>
      </c>
      <c r="O133" s="33">
        <v>1</v>
      </c>
      <c r="Q133" s="3"/>
      <c r="R133" s="14">
        <f t="shared" si="19"/>
        <v>0.29166666666666669</v>
      </c>
      <c r="S133" s="15">
        <f t="shared" si="20"/>
        <v>0.29166666666666669</v>
      </c>
    </row>
    <row r="134" spans="1:19" x14ac:dyDescent="0.45">
      <c r="A134" s="33">
        <v>2018</v>
      </c>
      <c r="B134" s="33" t="s">
        <v>0</v>
      </c>
      <c r="C134" s="33">
        <v>77</v>
      </c>
      <c r="D134" s="33">
        <v>3</v>
      </c>
      <c r="E134" s="34">
        <v>43301</v>
      </c>
      <c r="F134" s="35">
        <v>0.5</v>
      </c>
      <c r="G134" s="33" t="s">
        <v>1</v>
      </c>
      <c r="H134" s="33" t="s">
        <v>2</v>
      </c>
      <c r="I134" s="33">
        <v>0.25</v>
      </c>
      <c r="J134" s="33">
        <v>-99</v>
      </c>
      <c r="K134" s="33"/>
      <c r="L134" s="35">
        <v>0.50694444444444442</v>
      </c>
      <c r="M134" s="35">
        <v>0.51041666666666663</v>
      </c>
      <c r="N134" s="33">
        <v>0</v>
      </c>
      <c r="O134" s="33">
        <v>1</v>
      </c>
      <c r="Q134" s="3"/>
      <c r="R134" s="14">
        <f t="shared" si="19"/>
        <v>0.50868055555555558</v>
      </c>
      <c r="S134" s="15">
        <f t="shared" si="20"/>
        <v>0.50868055555555558</v>
      </c>
    </row>
    <row r="135" spans="1:19" x14ac:dyDescent="0.45">
      <c r="A135" s="33">
        <v>2018</v>
      </c>
      <c r="B135" s="33" t="s">
        <v>0</v>
      </c>
      <c r="C135" s="33">
        <v>77</v>
      </c>
      <c r="D135" s="33">
        <v>3</v>
      </c>
      <c r="E135" s="34">
        <v>43301</v>
      </c>
      <c r="F135" s="35">
        <v>0.66319444444444442</v>
      </c>
      <c r="G135" s="33" t="s">
        <v>1</v>
      </c>
      <c r="H135" s="33" t="s">
        <v>2</v>
      </c>
      <c r="I135" s="33">
        <v>0.25</v>
      </c>
      <c r="J135" s="33">
        <v>-99</v>
      </c>
      <c r="K135" s="33"/>
      <c r="L135" s="35">
        <v>0.66666666666666663</v>
      </c>
      <c r="M135" s="35">
        <v>0.67013888888888884</v>
      </c>
      <c r="N135" s="33">
        <v>0</v>
      </c>
      <c r="O135" s="33">
        <v>1</v>
      </c>
      <c r="Q135" s="3"/>
      <c r="R135" s="14">
        <f t="shared" si="19"/>
        <v>0.66840277777777768</v>
      </c>
      <c r="S135" s="15">
        <f t="shared" si="20"/>
        <v>0.66840277777777768</v>
      </c>
    </row>
    <row r="136" spans="1:19" x14ac:dyDescent="0.45">
      <c r="A136" s="33">
        <v>2018</v>
      </c>
      <c r="B136" s="33" t="s">
        <v>0</v>
      </c>
      <c r="C136" s="33">
        <v>77</v>
      </c>
      <c r="D136" s="33">
        <v>3</v>
      </c>
      <c r="E136" s="34">
        <v>43301</v>
      </c>
      <c r="F136" s="35">
        <v>0.86805555555555547</v>
      </c>
      <c r="G136" s="33" t="s">
        <v>5</v>
      </c>
      <c r="H136" s="33" t="s">
        <v>5</v>
      </c>
      <c r="I136" s="33">
        <v>-99</v>
      </c>
      <c r="J136" s="33">
        <v>-99</v>
      </c>
      <c r="K136" s="33"/>
      <c r="L136" s="33"/>
      <c r="M136" s="35">
        <v>0.87152777777777779</v>
      </c>
      <c r="N136" s="33">
        <v>0</v>
      </c>
      <c r="O136" s="33">
        <v>1</v>
      </c>
      <c r="Q136" s="3"/>
      <c r="R136" s="14">
        <f t="shared" si="19"/>
        <v>0.87152777777777779</v>
      </c>
      <c r="S136" s="15">
        <f t="shared" si="20"/>
        <v>0.87152777777777779</v>
      </c>
    </row>
    <row r="137" spans="1:19" x14ac:dyDescent="0.45">
      <c r="A137" s="33">
        <v>2018</v>
      </c>
      <c r="B137" s="33" t="s">
        <v>0</v>
      </c>
      <c r="C137" s="33">
        <v>77</v>
      </c>
      <c r="D137" s="33">
        <v>3</v>
      </c>
      <c r="E137" s="34">
        <v>43301</v>
      </c>
      <c r="F137" s="35">
        <v>0.95077546296296289</v>
      </c>
      <c r="G137" s="33" t="s">
        <v>1</v>
      </c>
      <c r="H137" s="33" t="s">
        <v>2</v>
      </c>
      <c r="I137" s="33">
        <v>0.125</v>
      </c>
      <c r="J137" s="33">
        <v>-99</v>
      </c>
      <c r="K137" s="33"/>
      <c r="L137" s="35">
        <v>0.95486111111111116</v>
      </c>
      <c r="M137" s="35">
        <v>0.95833333333333337</v>
      </c>
      <c r="N137" s="33">
        <v>0</v>
      </c>
      <c r="O137" s="33">
        <v>1</v>
      </c>
      <c r="Q137" s="3"/>
      <c r="R137" s="14">
        <f t="shared" si="19"/>
        <v>0.95659722222222232</v>
      </c>
      <c r="S137" s="15">
        <f t="shared" si="20"/>
        <v>0.95659722222222232</v>
      </c>
    </row>
    <row r="138" spans="1:19" x14ac:dyDescent="0.45">
      <c r="A138" s="33">
        <v>2018</v>
      </c>
      <c r="B138" s="33" t="s">
        <v>0</v>
      </c>
      <c r="C138" s="33">
        <v>77</v>
      </c>
      <c r="D138" s="33">
        <v>3</v>
      </c>
      <c r="E138" s="34">
        <v>43302</v>
      </c>
      <c r="F138" s="35">
        <v>0.16177083333333334</v>
      </c>
      <c r="G138" s="33" t="s">
        <v>9</v>
      </c>
      <c r="H138" s="33" t="s">
        <v>10</v>
      </c>
      <c r="I138" s="33">
        <v>0.5</v>
      </c>
      <c r="J138" s="33">
        <v>-99</v>
      </c>
      <c r="K138" s="33"/>
      <c r="L138" s="35">
        <v>0.16666666666666666</v>
      </c>
      <c r="M138" s="35">
        <v>0.17013888888888887</v>
      </c>
      <c r="N138" s="33">
        <v>0</v>
      </c>
      <c r="O138" s="33">
        <v>1</v>
      </c>
      <c r="Q138" s="3"/>
      <c r="R138" s="14">
        <f t="shared" si="19"/>
        <v>0.16840277777777776</v>
      </c>
      <c r="S138" s="15">
        <f t="shared" si="20"/>
        <v>0.16840277777777776</v>
      </c>
    </row>
    <row r="139" spans="1:19" x14ac:dyDescent="0.45">
      <c r="A139" s="33">
        <v>2018</v>
      </c>
      <c r="B139" s="33" t="s">
        <v>0</v>
      </c>
      <c r="C139" s="33">
        <v>77</v>
      </c>
      <c r="D139" s="33">
        <v>3</v>
      </c>
      <c r="E139" s="34">
        <v>43302</v>
      </c>
      <c r="F139" s="35">
        <v>0.2673611111111111</v>
      </c>
      <c r="G139" s="33" t="s">
        <v>7</v>
      </c>
      <c r="H139" s="33" t="s">
        <v>11</v>
      </c>
      <c r="I139" s="33">
        <v>-99</v>
      </c>
      <c r="J139" s="33">
        <v>-99</v>
      </c>
      <c r="K139" s="33"/>
      <c r="L139" s="33"/>
      <c r="M139" s="35">
        <v>0.27083333333333331</v>
      </c>
      <c r="N139" s="33">
        <v>0</v>
      </c>
      <c r="O139" s="33">
        <v>1</v>
      </c>
      <c r="Q139" s="3"/>
      <c r="R139" s="14">
        <f t="shared" si="19"/>
        <v>0.27083333333333331</v>
      </c>
      <c r="S139" s="15">
        <f t="shared" si="20"/>
        <v>0.27083333333333331</v>
      </c>
    </row>
    <row r="140" spans="1:19" x14ac:dyDescent="0.45">
      <c r="A140" s="33">
        <v>2018</v>
      </c>
      <c r="B140" s="33" t="s">
        <v>0</v>
      </c>
      <c r="C140" s="33">
        <v>77</v>
      </c>
      <c r="D140" s="33">
        <v>3</v>
      </c>
      <c r="E140" s="34">
        <v>43302</v>
      </c>
      <c r="F140" s="35">
        <v>0.46180555555555558</v>
      </c>
      <c r="G140" s="33" t="s">
        <v>7</v>
      </c>
      <c r="H140" s="33" t="s">
        <v>11</v>
      </c>
      <c r="I140" s="33">
        <v>-99</v>
      </c>
      <c r="J140" s="33">
        <v>-99</v>
      </c>
      <c r="K140" s="33"/>
      <c r="L140" s="35">
        <v>0.46527777777777773</v>
      </c>
      <c r="M140" s="35">
        <v>0.46875</v>
      </c>
      <c r="N140" s="33">
        <v>0</v>
      </c>
      <c r="O140" s="33">
        <v>1</v>
      </c>
      <c r="Q140" s="3"/>
      <c r="R140" s="14">
        <f t="shared" si="19"/>
        <v>0.46701388888888884</v>
      </c>
      <c r="S140" s="15">
        <f t="shared" si="20"/>
        <v>0.46701388888888884</v>
      </c>
    </row>
    <row r="141" spans="1:19" x14ac:dyDescent="0.45">
      <c r="A141" s="33">
        <v>2018</v>
      </c>
      <c r="B141" s="33" t="s">
        <v>0</v>
      </c>
      <c r="C141" s="33">
        <v>77</v>
      </c>
      <c r="D141" s="33">
        <v>3</v>
      </c>
      <c r="E141" s="34">
        <v>43302</v>
      </c>
      <c r="F141" s="35">
        <v>0.59722222222222221</v>
      </c>
      <c r="G141" s="33" t="s">
        <v>1</v>
      </c>
      <c r="H141" s="33" t="s">
        <v>2</v>
      </c>
      <c r="I141" s="33">
        <v>0.375</v>
      </c>
      <c r="J141" s="33">
        <v>-99</v>
      </c>
      <c r="K141" s="33"/>
      <c r="L141" s="35">
        <v>0.60069444444444442</v>
      </c>
      <c r="M141" s="35">
        <v>0.60416666666666663</v>
      </c>
      <c r="N141" s="33">
        <v>0</v>
      </c>
      <c r="O141" s="33">
        <v>1</v>
      </c>
      <c r="Q141" s="3"/>
      <c r="R141" s="14">
        <f t="shared" si="19"/>
        <v>0.60243055555555558</v>
      </c>
      <c r="S141" s="15">
        <f t="shared" si="20"/>
        <v>0.60243055555555558</v>
      </c>
    </row>
    <row r="142" spans="1:19" x14ac:dyDescent="0.45">
      <c r="A142" s="33">
        <v>2018</v>
      </c>
      <c r="B142" s="33" t="s">
        <v>0</v>
      </c>
      <c r="C142" s="33">
        <v>77</v>
      </c>
      <c r="D142" s="33">
        <v>3</v>
      </c>
      <c r="E142" s="34">
        <v>43302</v>
      </c>
      <c r="F142" s="35">
        <v>0.68402777777777779</v>
      </c>
      <c r="G142" s="33" t="s">
        <v>7</v>
      </c>
      <c r="H142" s="33" t="s">
        <v>11</v>
      </c>
      <c r="I142" s="33">
        <v>-99</v>
      </c>
      <c r="J142" s="33">
        <v>-99</v>
      </c>
      <c r="K142" s="33"/>
      <c r="L142" s="35">
        <v>0.6875</v>
      </c>
      <c r="M142" s="35">
        <v>0.69097222222222221</v>
      </c>
      <c r="N142" s="33">
        <v>0</v>
      </c>
      <c r="O142" s="33">
        <v>1</v>
      </c>
      <c r="Q142" s="3"/>
      <c r="R142" s="14">
        <f t="shared" si="19"/>
        <v>0.68923611111111116</v>
      </c>
      <c r="S142" s="15">
        <f t="shared" si="20"/>
        <v>0.68923611111111116</v>
      </c>
    </row>
    <row r="143" spans="1:19" x14ac:dyDescent="0.45">
      <c r="A143" s="33">
        <v>2018</v>
      </c>
      <c r="B143" s="33" t="s">
        <v>0</v>
      </c>
      <c r="C143" s="33">
        <v>77</v>
      </c>
      <c r="D143" s="33">
        <v>3</v>
      </c>
      <c r="E143" s="34">
        <v>43302</v>
      </c>
      <c r="F143" s="35">
        <v>0.85416666666666663</v>
      </c>
      <c r="G143" s="33" t="s">
        <v>7</v>
      </c>
      <c r="H143" s="33" t="s">
        <v>11</v>
      </c>
      <c r="I143" s="33">
        <v>-99</v>
      </c>
      <c r="J143" s="33">
        <v>-99</v>
      </c>
      <c r="K143" s="33"/>
      <c r="L143" s="33"/>
      <c r="M143" s="35">
        <v>0.85763888888888884</v>
      </c>
      <c r="N143" s="33">
        <v>0</v>
      </c>
      <c r="O143" s="33">
        <v>1</v>
      </c>
      <c r="Q143" s="3"/>
      <c r="R143" s="14">
        <f t="shared" si="19"/>
        <v>0.85763888888888884</v>
      </c>
      <c r="S143" s="15">
        <f t="shared" si="20"/>
        <v>0.85763888888888884</v>
      </c>
    </row>
    <row r="144" spans="1:19" x14ac:dyDescent="0.45">
      <c r="A144" s="33">
        <v>2018</v>
      </c>
      <c r="B144" s="33" t="s">
        <v>0</v>
      </c>
      <c r="C144" s="33">
        <v>77</v>
      </c>
      <c r="D144" s="33">
        <v>3</v>
      </c>
      <c r="E144" s="34">
        <v>43302</v>
      </c>
      <c r="F144" s="35">
        <v>0.87356481481481474</v>
      </c>
      <c r="G144" s="33" t="s">
        <v>1</v>
      </c>
      <c r="H144" s="33" t="s">
        <v>2</v>
      </c>
      <c r="I144" s="33">
        <v>0.375</v>
      </c>
      <c r="J144" s="33">
        <v>-99</v>
      </c>
      <c r="K144" s="33"/>
      <c r="L144" s="35">
        <v>0.87847222222222221</v>
      </c>
      <c r="M144" s="35">
        <v>0.88194444444444453</v>
      </c>
      <c r="N144" s="33">
        <v>0</v>
      </c>
      <c r="O144" s="33">
        <v>1</v>
      </c>
      <c r="Q144" s="3"/>
      <c r="R144" s="14">
        <f t="shared" si="19"/>
        <v>0.88020833333333337</v>
      </c>
      <c r="S144" s="15">
        <f t="shared" si="20"/>
        <v>0.88020833333333337</v>
      </c>
    </row>
    <row r="145" spans="1:19" x14ac:dyDescent="0.45">
      <c r="A145" s="33">
        <v>2018</v>
      </c>
      <c r="B145" s="33" t="s">
        <v>0</v>
      </c>
      <c r="C145" s="33">
        <v>77</v>
      </c>
      <c r="D145" s="33">
        <v>3</v>
      </c>
      <c r="E145" s="34">
        <v>43303</v>
      </c>
      <c r="F145" s="35">
        <v>0.20833333333333334</v>
      </c>
      <c r="G145" s="33" t="s">
        <v>5</v>
      </c>
      <c r="H145" s="33" t="s">
        <v>5</v>
      </c>
      <c r="I145" s="33">
        <v>-99</v>
      </c>
      <c r="J145" s="33">
        <v>-99</v>
      </c>
      <c r="K145" s="33"/>
      <c r="L145" s="35">
        <v>0.21180555555555555</v>
      </c>
      <c r="M145" s="35">
        <v>0.21527777777777779</v>
      </c>
      <c r="N145" s="33">
        <v>0</v>
      </c>
      <c r="O145" s="33">
        <v>1</v>
      </c>
      <c r="Q145" s="3"/>
      <c r="R145" s="14">
        <f t="shared" si="19"/>
        <v>0.21354166666666669</v>
      </c>
      <c r="S145" s="15">
        <f t="shared" si="20"/>
        <v>0.21354166666666669</v>
      </c>
    </row>
    <row r="146" spans="1:19" x14ac:dyDescent="0.45">
      <c r="A146" s="33">
        <v>2018</v>
      </c>
      <c r="B146" s="33" t="s">
        <v>0</v>
      </c>
      <c r="C146" s="33">
        <v>77</v>
      </c>
      <c r="D146" s="33">
        <v>3</v>
      </c>
      <c r="E146" s="34">
        <v>43303</v>
      </c>
      <c r="F146" s="35">
        <v>0.3212962962962963</v>
      </c>
      <c r="G146" s="33" t="s">
        <v>3</v>
      </c>
      <c r="H146" s="33" t="s">
        <v>4</v>
      </c>
      <c r="I146" s="33">
        <v>1</v>
      </c>
      <c r="J146" s="33">
        <v>0</v>
      </c>
      <c r="K146" s="33"/>
      <c r="L146" s="35">
        <v>0.32291666666666669</v>
      </c>
      <c r="M146" s="35">
        <v>0.3263888888888889</v>
      </c>
      <c r="N146" s="33">
        <v>0</v>
      </c>
      <c r="O146" s="33">
        <v>1</v>
      </c>
      <c r="Q146" s="3"/>
      <c r="R146" s="14">
        <f t="shared" si="19"/>
        <v>0.32465277777777779</v>
      </c>
      <c r="S146" s="15">
        <f t="shared" si="20"/>
        <v>0.32465277777777779</v>
      </c>
    </row>
    <row r="147" spans="1:19" x14ac:dyDescent="0.45">
      <c r="A147" s="33">
        <v>2018</v>
      </c>
      <c r="B147" s="33" t="s">
        <v>0</v>
      </c>
      <c r="C147" s="33">
        <v>77</v>
      </c>
      <c r="D147" s="33">
        <v>3</v>
      </c>
      <c r="E147" s="34">
        <v>43303</v>
      </c>
      <c r="F147" s="35">
        <v>0.41666666666666669</v>
      </c>
      <c r="G147" s="33" t="s">
        <v>5</v>
      </c>
      <c r="H147" s="33" t="s">
        <v>5</v>
      </c>
      <c r="I147" s="33">
        <v>-99</v>
      </c>
      <c r="J147" s="33">
        <v>-99</v>
      </c>
      <c r="K147" s="33"/>
      <c r="L147" s="33"/>
      <c r="M147" s="35">
        <v>0.4201388888888889</v>
      </c>
      <c r="N147" s="33">
        <v>0</v>
      </c>
      <c r="O147" s="33">
        <v>1</v>
      </c>
      <c r="Q147" s="3"/>
      <c r="R147" s="14">
        <f t="shared" si="19"/>
        <v>0.4201388888888889</v>
      </c>
      <c r="S147" s="15">
        <f t="shared" si="20"/>
        <v>0.4201388888888889</v>
      </c>
    </row>
    <row r="148" spans="1:19" x14ac:dyDescent="0.45">
      <c r="A148" s="33">
        <v>2018</v>
      </c>
      <c r="B148" s="33" t="s">
        <v>0</v>
      </c>
      <c r="C148" s="33">
        <v>77</v>
      </c>
      <c r="D148" s="33">
        <v>3</v>
      </c>
      <c r="E148" s="34">
        <v>43303</v>
      </c>
      <c r="F148" s="35">
        <v>0.47295138888888894</v>
      </c>
      <c r="G148" s="33" t="s">
        <v>3</v>
      </c>
      <c r="H148" s="33" t="s">
        <v>4</v>
      </c>
      <c r="I148" s="33">
        <v>1</v>
      </c>
      <c r="J148" s="33">
        <v>0</v>
      </c>
      <c r="K148" s="33"/>
      <c r="L148" s="35">
        <v>0.47300925925925924</v>
      </c>
      <c r="M148" s="35">
        <v>0.47569444444444442</v>
      </c>
      <c r="N148" s="33">
        <v>0</v>
      </c>
      <c r="O148" s="33">
        <v>1</v>
      </c>
      <c r="Q148" s="3"/>
      <c r="R148" s="14">
        <f t="shared" si="19"/>
        <v>0.4743518518518518</v>
      </c>
      <c r="S148" s="15">
        <f t="shared" si="20"/>
        <v>0.4743518518518518</v>
      </c>
    </row>
    <row r="149" spans="1:19" x14ac:dyDescent="0.45">
      <c r="A149" s="33">
        <v>2018</v>
      </c>
      <c r="B149" s="33" t="s">
        <v>0</v>
      </c>
      <c r="C149" s="33">
        <v>77</v>
      </c>
      <c r="D149" s="33">
        <v>3</v>
      </c>
      <c r="E149" s="34">
        <v>43303</v>
      </c>
      <c r="F149" s="35">
        <v>0.64930555555555558</v>
      </c>
      <c r="G149" s="33" t="s">
        <v>1</v>
      </c>
      <c r="H149" s="33" t="s">
        <v>2</v>
      </c>
      <c r="I149" s="33">
        <v>0.25</v>
      </c>
      <c r="J149" s="33">
        <v>-99</v>
      </c>
      <c r="K149" s="33"/>
      <c r="L149" s="35">
        <v>0.65277777777777779</v>
      </c>
      <c r="M149" s="35">
        <v>0.65625</v>
      </c>
      <c r="N149" s="33">
        <v>0</v>
      </c>
      <c r="O149" s="33">
        <v>1</v>
      </c>
      <c r="Q149" s="3"/>
      <c r="R149" s="14">
        <f t="shared" si="19"/>
        <v>0.65451388888888884</v>
      </c>
      <c r="S149" s="15">
        <f t="shared" si="20"/>
        <v>0.65451388888888884</v>
      </c>
    </row>
    <row r="150" spans="1:19" x14ac:dyDescent="0.45">
      <c r="A150" s="33">
        <v>2018</v>
      </c>
      <c r="B150" s="33" t="s">
        <v>0</v>
      </c>
      <c r="C150" s="33">
        <v>77</v>
      </c>
      <c r="D150" s="33">
        <v>3</v>
      </c>
      <c r="E150" s="34">
        <v>43303</v>
      </c>
      <c r="F150" s="35">
        <v>0.77430555555555547</v>
      </c>
      <c r="G150" s="33" t="s">
        <v>1</v>
      </c>
      <c r="H150" s="33" t="s">
        <v>2</v>
      </c>
      <c r="I150" s="33">
        <v>0.125</v>
      </c>
      <c r="J150" s="33">
        <v>0</v>
      </c>
      <c r="K150" s="36"/>
      <c r="L150" s="35">
        <v>0.77777777777777779</v>
      </c>
      <c r="M150" s="35">
        <v>0.78125</v>
      </c>
      <c r="N150" s="33">
        <v>0</v>
      </c>
      <c r="O150" s="33">
        <v>1</v>
      </c>
      <c r="Q150" s="2"/>
      <c r="R150" s="14">
        <f t="shared" si="19"/>
        <v>0.77951388888888884</v>
      </c>
      <c r="S150" s="15">
        <f t="shared" si="20"/>
        <v>0.77951388888888884</v>
      </c>
    </row>
    <row r="151" spans="1:19" x14ac:dyDescent="0.45">
      <c r="A151" s="33">
        <v>2018</v>
      </c>
      <c r="B151" s="33" t="s">
        <v>0</v>
      </c>
      <c r="C151" s="33">
        <v>77</v>
      </c>
      <c r="D151" s="33">
        <v>3</v>
      </c>
      <c r="E151" s="34">
        <v>43303</v>
      </c>
      <c r="F151" s="35">
        <v>0.80555555555555547</v>
      </c>
      <c r="G151" s="33" t="s">
        <v>3</v>
      </c>
      <c r="H151" s="33" t="s">
        <v>4</v>
      </c>
      <c r="I151" s="33">
        <v>1</v>
      </c>
      <c r="J151" s="33">
        <v>0</v>
      </c>
      <c r="K151" s="33"/>
      <c r="L151" s="35">
        <v>0.80902777777777779</v>
      </c>
      <c r="M151" s="35">
        <v>0.8125</v>
      </c>
      <c r="N151" s="33">
        <v>0</v>
      </c>
      <c r="O151" s="33">
        <v>1</v>
      </c>
      <c r="Q151" s="3"/>
      <c r="R151" s="14">
        <f t="shared" si="19"/>
        <v>0.81076388888888884</v>
      </c>
      <c r="S151" s="15">
        <f t="shared" si="20"/>
        <v>0.81076388888888884</v>
      </c>
    </row>
    <row r="152" spans="1:19" x14ac:dyDescent="0.45">
      <c r="A152" s="33">
        <v>2018</v>
      </c>
      <c r="B152" s="33" t="s">
        <v>0</v>
      </c>
      <c r="C152" s="33">
        <v>77</v>
      </c>
      <c r="D152" s="33">
        <v>3</v>
      </c>
      <c r="E152" s="34">
        <v>43303</v>
      </c>
      <c r="F152" s="35">
        <v>0.96527777777777779</v>
      </c>
      <c r="G152" s="33" t="s">
        <v>5</v>
      </c>
      <c r="H152" s="33" t="s">
        <v>5</v>
      </c>
      <c r="I152" s="33">
        <v>-99</v>
      </c>
      <c r="J152" s="33">
        <v>-99</v>
      </c>
      <c r="K152" s="33"/>
      <c r="L152" s="33"/>
      <c r="M152" s="35">
        <v>0.96875</v>
      </c>
      <c r="N152" s="33">
        <v>0</v>
      </c>
      <c r="O152" s="33">
        <v>1</v>
      </c>
      <c r="Q152" s="3"/>
      <c r="R152" s="14">
        <f t="shared" si="19"/>
        <v>0.96875</v>
      </c>
      <c r="S152" s="15">
        <f t="shared" si="20"/>
        <v>0.96875</v>
      </c>
    </row>
    <row r="153" spans="1:19" x14ac:dyDescent="0.45">
      <c r="A153" s="33">
        <v>2018</v>
      </c>
      <c r="B153" s="33" t="s">
        <v>0</v>
      </c>
      <c r="C153" s="33">
        <v>77</v>
      </c>
      <c r="D153" s="33">
        <v>3</v>
      </c>
      <c r="E153" s="34">
        <v>43304</v>
      </c>
      <c r="F153" s="35">
        <v>0.21557870370370369</v>
      </c>
      <c r="G153" s="33" t="s">
        <v>3</v>
      </c>
      <c r="H153" s="33" t="s">
        <v>4</v>
      </c>
      <c r="I153" s="33">
        <v>1</v>
      </c>
      <c r="J153" s="33">
        <v>0</v>
      </c>
      <c r="K153" s="33"/>
      <c r="L153" s="35">
        <v>0.21875</v>
      </c>
      <c r="M153" s="35">
        <v>0.22157407407407406</v>
      </c>
      <c r="N153" s="33">
        <v>0</v>
      </c>
      <c r="O153" s="33">
        <v>1</v>
      </c>
      <c r="Q153" s="3"/>
      <c r="R153" s="14">
        <f t="shared" si="19"/>
        <v>0.22016203703703702</v>
      </c>
      <c r="S153" s="15">
        <f t="shared" si="20"/>
        <v>0.22016203703703702</v>
      </c>
    </row>
    <row r="154" spans="1:19" x14ac:dyDescent="0.45">
      <c r="A154" s="33">
        <v>2018</v>
      </c>
      <c r="B154" s="33" t="s">
        <v>0</v>
      </c>
      <c r="C154" s="33">
        <v>77</v>
      </c>
      <c r="D154" s="33">
        <v>3</v>
      </c>
      <c r="E154" s="34">
        <v>43304</v>
      </c>
      <c r="F154" s="35">
        <v>0.32553240740740741</v>
      </c>
      <c r="G154" s="33" t="s">
        <v>1</v>
      </c>
      <c r="H154" s="33" t="s">
        <v>2</v>
      </c>
      <c r="I154" s="33">
        <v>0.375</v>
      </c>
      <c r="J154" s="33">
        <v>-99</v>
      </c>
      <c r="K154" s="33"/>
      <c r="L154" s="35">
        <v>0.3263888888888889</v>
      </c>
      <c r="M154" s="35">
        <v>0.3298611111111111</v>
      </c>
      <c r="N154" s="33">
        <v>0</v>
      </c>
      <c r="O154" s="33">
        <v>1</v>
      </c>
      <c r="Q154" s="3"/>
      <c r="R154" s="14">
        <f t="shared" si="19"/>
        <v>0.328125</v>
      </c>
      <c r="S154" s="15">
        <f t="shared" si="20"/>
        <v>0.328125</v>
      </c>
    </row>
    <row r="155" spans="1:19" x14ac:dyDescent="0.45">
      <c r="A155" s="33">
        <v>2018</v>
      </c>
      <c r="B155" s="33" t="s">
        <v>0</v>
      </c>
      <c r="C155" s="33">
        <v>77</v>
      </c>
      <c r="D155" s="33">
        <v>3</v>
      </c>
      <c r="E155" s="34">
        <v>43304</v>
      </c>
      <c r="F155" s="35">
        <v>0.53819444444444442</v>
      </c>
      <c r="G155" s="33" t="s">
        <v>1</v>
      </c>
      <c r="H155" s="33" t="s">
        <v>2</v>
      </c>
      <c r="I155" s="33">
        <v>0.25</v>
      </c>
      <c r="J155" s="33">
        <v>-99</v>
      </c>
      <c r="K155" s="33"/>
      <c r="L155" s="35">
        <v>0.54166666666666663</v>
      </c>
      <c r="M155" s="35">
        <v>0.54513888888888895</v>
      </c>
      <c r="N155" s="33">
        <v>0</v>
      </c>
      <c r="O155" s="33">
        <v>1</v>
      </c>
      <c r="Q155" s="3"/>
      <c r="R155" s="14">
        <f t="shared" si="19"/>
        <v>0.54340277777777779</v>
      </c>
      <c r="S155" s="15">
        <f t="shared" si="20"/>
        <v>0.54340277777777779</v>
      </c>
    </row>
    <row r="156" spans="1:19" x14ac:dyDescent="0.45">
      <c r="A156" s="33">
        <v>2018</v>
      </c>
      <c r="B156" s="33" t="s">
        <v>0</v>
      </c>
      <c r="C156" s="33">
        <v>77</v>
      </c>
      <c r="D156" s="33">
        <v>3</v>
      </c>
      <c r="E156" s="34">
        <v>43304</v>
      </c>
      <c r="F156" s="35">
        <v>0.69067129629629631</v>
      </c>
      <c r="G156" s="33" t="s">
        <v>3</v>
      </c>
      <c r="H156" s="33" t="s">
        <v>4</v>
      </c>
      <c r="I156" s="33">
        <v>1</v>
      </c>
      <c r="J156" s="33">
        <v>0</v>
      </c>
      <c r="K156" s="33"/>
      <c r="L156" s="35">
        <v>0.69097222222222221</v>
      </c>
      <c r="M156" s="35">
        <v>0.69444444444444453</v>
      </c>
      <c r="N156" s="33">
        <v>0</v>
      </c>
      <c r="O156" s="33">
        <v>1</v>
      </c>
      <c r="Q156" s="3"/>
      <c r="R156" s="14">
        <f t="shared" si="19"/>
        <v>0.69270833333333337</v>
      </c>
      <c r="S156" s="15">
        <f t="shared" si="20"/>
        <v>0.69270833333333337</v>
      </c>
    </row>
    <row r="157" spans="1:19" x14ac:dyDescent="0.45">
      <c r="A157" s="33">
        <v>2018</v>
      </c>
      <c r="B157" s="33" t="s">
        <v>0</v>
      </c>
      <c r="C157" s="33">
        <v>77</v>
      </c>
      <c r="D157" s="33">
        <v>3</v>
      </c>
      <c r="E157" s="34">
        <v>43304</v>
      </c>
      <c r="F157" s="35">
        <v>0.91666666666666663</v>
      </c>
      <c r="G157" s="33" t="s">
        <v>1</v>
      </c>
      <c r="H157" s="33" t="s">
        <v>2</v>
      </c>
      <c r="I157" s="33">
        <v>-99</v>
      </c>
      <c r="J157" s="33">
        <v>-99</v>
      </c>
      <c r="K157" s="33"/>
      <c r="L157" s="35">
        <v>0.92013888888888884</v>
      </c>
      <c r="M157" s="35">
        <v>0.88194444444444453</v>
      </c>
      <c r="N157" s="33">
        <v>0</v>
      </c>
      <c r="O157" s="33">
        <v>1</v>
      </c>
      <c r="Q157" s="3"/>
      <c r="R157" s="14">
        <f t="shared" si="19"/>
        <v>0.90104166666666674</v>
      </c>
      <c r="S157" s="15">
        <f t="shared" si="20"/>
        <v>0.90104166666666674</v>
      </c>
    </row>
    <row r="158" spans="1:19" x14ac:dyDescent="0.45">
      <c r="A158" s="33">
        <v>2018</v>
      </c>
      <c r="B158" s="33" t="s">
        <v>0</v>
      </c>
      <c r="C158" s="33">
        <v>77</v>
      </c>
      <c r="D158" s="33">
        <v>3</v>
      </c>
      <c r="E158" s="34">
        <v>43305</v>
      </c>
      <c r="F158" s="35">
        <v>0.14930555555555555</v>
      </c>
      <c r="G158" s="33" t="s">
        <v>5</v>
      </c>
      <c r="H158" s="33" t="s">
        <v>5</v>
      </c>
      <c r="I158" s="33">
        <v>-99</v>
      </c>
      <c r="J158" s="33">
        <v>-99</v>
      </c>
      <c r="K158" s="33"/>
      <c r="L158" s="35">
        <v>0.15277777777777776</v>
      </c>
      <c r="M158" s="35">
        <v>0.15511574074074075</v>
      </c>
      <c r="N158" s="33">
        <v>0</v>
      </c>
      <c r="O158" s="33">
        <v>1</v>
      </c>
      <c r="Q158" s="3"/>
      <c r="R158" s="14">
        <f t="shared" si="19"/>
        <v>0.15394675925925927</v>
      </c>
      <c r="S158" s="15">
        <f t="shared" si="20"/>
        <v>0.15394675925925927</v>
      </c>
    </row>
    <row r="159" spans="1:19" x14ac:dyDescent="0.45">
      <c r="A159" s="33">
        <v>2018</v>
      </c>
      <c r="B159" s="33" t="s">
        <v>0</v>
      </c>
      <c r="C159" s="33">
        <v>77</v>
      </c>
      <c r="D159" s="33">
        <v>3</v>
      </c>
      <c r="E159" s="34">
        <v>43305</v>
      </c>
      <c r="F159" s="35">
        <v>0.22569444444444445</v>
      </c>
      <c r="G159" s="33" t="s">
        <v>7</v>
      </c>
      <c r="H159" s="33" t="s">
        <v>11</v>
      </c>
      <c r="I159" s="33">
        <v>-99</v>
      </c>
      <c r="J159" s="33">
        <v>-99</v>
      </c>
      <c r="K159" s="33"/>
      <c r="L159" s="33"/>
      <c r="M159" s="35">
        <v>0.22916666666666666</v>
      </c>
      <c r="N159" s="33">
        <v>0</v>
      </c>
      <c r="O159" s="33">
        <v>1</v>
      </c>
      <c r="Q159" s="3"/>
      <c r="R159" s="14">
        <f t="shared" si="19"/>
        <v>0.22916666666666666</v>
      </c>
      <c r="S159" s="15">
        <f t="shared" si="20"/>
        <v>0.22916666666666666</v>
      </c>
    </row>
    <row r="160" spans="1:19" x14ac:dyDescent="0.45">
      <c r="A160" s="33">
        <v>2018</v>
      </c>
      <c r="B160" s="33" t="s">
        <v>0</v>
      </c>
      <c r="C160" s="33">
        <v>77</v>
      </c>
      <c r="D160" s="33">
        <v>3</v>
      </c>
      <c r="E160" s="34">
        <v>43305</v>
      </c>
      <c r="F160" s="35">
        <v>0.2951388888888889</v>
      </c>
      <c r="G160" s="33" t="s">
        <v>7</v>
      </c>
      <c r="H160" s="33" t="s">
        <v>11</v>
      </c>
      <c r="I160" s="33">
        <v>-99</v>
      </c>
      <c r="J160" s="33">
        <v>-99</v>
      </c>
      <c r="K160" s="33"/>
      <c r="L160" s="33"/>
      <c r="M160" s="35">
        <v>0.2986111111111111</v>
      </c>
      <c r="N160" s="33">
        <v>0</v>
      </c>
      <c r="O160" s="33">
        <v>1</v>
      </c>
      <c r="Q160" s="3"/>
      <c r="R160" s="14">
        <f t="shared" si="19"/>
        <v>0.2986111111111111</v>
      </c>
      <c r="S160" s="15">
        <f t="shared" si="20"/>
        <v>0.2986111111111111</v>
      </c>
    </row>
    <row r="161" spans="1:19" x14ac:dyDescent="0.45">
      <c r="A161" s="33">
        <v>2018</v>
      </c>
      <c r="B161" s="33" t="s">
        <v>0</v>
      </c>
      <c r="C161" s="33">
        <v>77</v>
      </c>
      <c r="D161" s="33">
        <v>3</v>
      </c>
      <c r="E161" s="34">
        <v>43305</v>
      </c>
      <c r="F161" s="35">
        <v>0.46180555555555558</v>
      </c>
      <c r="G161" s="33" t="s">
        <v>1</v>
      </c>
      <c r="H161" s="33" t="s">
        <v>2</v>
      </c>
      <c r="I161" s="33">
        <v>0.25</v>
      </c>
      <c r="J161" s="33">
        <v>-99</v>
      </c>
      <c r="K161" s="33"/>
      <c r="L161" s="35">
        <v>0.46875</v>
      </c>
      <c r="M161" s="35">
        <v>0.47222222222222227</v>
      </c>
      <c r="N161" s="33">
        <v>0</v>
      </c>
      <c r="O161" s="33">
        <v>1</v>
      </c>
      <c r="Q161" s="3"/>
      <c r="R161" s="14">
        <f t="shared" si="19"/>
        <v>0.47048611111111116</v>
      </c>
      <c r="S161" s="15">
        <f t="shared" si="20"/>
        <v>0.47048611111111116</v>
      </c>
    </row>
    <row r="162" spans="1:19" x14ac:dyDescent="0.45">
      <c r="A162" s="33">
        <v>2018</v>
      </c>
      <c r="B162" s="33" t="s">
        <v>0</v>
      </c>
      <c r="C162" s="33">
        <v>77</v>
      </c>
      <c r="D162" s="33">
        <v>3</v>
      </c>
      <c r="E162" s="34">
        <v>43305</v>
      </c>
      <c r="F162" s="35">
        <v>0.58333333333333337</v>
      </c>
      <c r="G162" s="33" t="s">
        <v>5</v>
      </c>
      <c r="H162" s="33" t="s">
        <v>5</v>
      </c>
      <c r="I162" s="33">
        <v>-99</v>
      </c>
      <c r="J162" s="33">
        <v>-99</v>
      </c>
      <c r="K162" s="33"/>
      <c r="L162" s="35">
        <v>0.58680555555555558</v>
      </c>
      <c r="M162" s="35">
        <v>0.59027777777777779</v>
      </c>
      <c r="N162" s="33">
        <v>0</v>
      </c>
      <c r="O162" s="33">
        <v>1</v>
      </c>
      <c r="Q162" s="3"/>
      <c r="R162" s="14">
        <f t="shared" si="19"/>
        <v>0.58854166666666674</v>
      </c>
      <c r="S162" s="15">
        <f t="shared" si="20"/>
        <v>0.58854166666666674</v>
      </c>
    </row>
    <row r="163" spans="1:19" x14ac:dyDescent="0.45">
      <c r="A163" s="33">
        <v>2018</v>
      </c>
      <c r="B163" s="33" t="s">
        <v>0</v>
      </c>
      <c r="C163" s="33">
        <v>77</v>
      </c>
      <c r="D163" s="33">
        <v>3</v>
      </c>
      <c r="E163" s="34">
        <v>43305</v>
      </c>
      <c r="F163" s="35">
        <v>0.77430555555555547</v>
      </c>
      <c r="G163" s="33" t="s">
        <v>1</v>
      </c>
      <c r="H163" s="33" t="s">
        <v>2</v>
      </c>
      <c r="I163" s="33">
        <v>-99</v>
      </c>
      <c r="J163" s="33">
        <v>-99</v>
      </c>
      <c r="K163" s="33"/>
      <c r="L163" s="35">
        <v>0.77777777777777779</v>
      </c>
      <c r="M163" s="35">
        <v>0.78125</v>
      </c>
      <c r="N163" s="33">
        <v>0</v>
      </c>
      <c r="O163" s="33">
        <v>1</v>
      </c>
      <c r="Q163" s="3"/>
      <c r="R163" s="14">
        <f t="shared" si="19"/>
        <v>0.77951388888888884</v>
      </c>
      <c r="S163" s="15">
        <f t="shared" si="20"/>
        <v>0.77951388888888884</v>
      </c>
    </row>
    <row r="164" spans="1:19" x14ac:dyDescent="0.45">
      <c r="A164" s="33">
        <v>2018</v>
      </c>
      <c r="B164" s="33" t="s">
        <v>0</v>
      </c>
      <c r="C164" s="33">
        <v>77</v>
      </c>
      <c r="D164" s="33">
        <v>3</v>
      </c>
      <c r="E164" s="34">
        <v>43305</v>
      </c>
      <c r="F164" s="35">
        <v>0.89583333333333337</v>
      </c>
      <c r="G164" s="33" t="s">
        <v>3</v>
      </c>
      <c r="H164" s="33" t="s">
        <v>6</v>
      </c>
      <c r="I164" s="33">
        <v>1</v>
      </c>
      <c r="J164" s="33">
        <v>0</v>
      </c>
      <c r="K164" s="33"/>
      <c r="L164" s="33"/>
      <c r="M164" s="35">
        <v>0.89930555555555547</v>
      </c>
      <c r="N164" s="33">
        <v>0</v>
      </c>
      <c r="O164" s="33">
        <v>1</v>
      </c>
      <c r="Q164" s="3"/>
      <c r="R164" s="14">
        <f t="shared" si="19"/>
        <v>0.89930555555555547</v>
      </c>
      <c r="S164" s="15">
        <f t="shared" si="20"/>
        <v>0.89930555555555547</v>
      </c>
    </row>
    <row r="165" spans="1:19" x14ac:dyDescent="0.45">
      <c r="A165" s="33">
        <v>2018</v>
      </c>
      <c r="B165" s="33" t="s">
        <v>0</v>
      </c>
      <c r="C165" s="33">
        <v>77</v>
      </c>
      <c r="D165" s="33">
        <v>3</v>
      </c>
      <c r="E165" s="34">
        <v>43306</v>
      </c>
      <c r="F165" s="35">
        <v>0.29351851851851851</v>
      </c>
      <c r="G165" s="33" t="s">
        <v>9</v>
      </c>
      <c r="H165" s="33" t="s">
        <v>10</v>
      </c>
      <c r="I165" s="33">
        <v>0.5</v>
      </c>
      <c r="J165" s="33">
        <v>-99</v>
      </c>
      <c r="K165" s="33"/>
      <c r="L165" s="35">
        <v>0.2986111111111111</v>
      </c>
      <c r="M165" s="35">
        <v>0.30208333333333331</v>
      </c>
      <c r="N165" s="33">
        <v>0</v>
      </c>
      <c r="O165" s="33">
        <v>1</v>
      </c>
      <c r="Q165" s="3"/>
      <c r="R165" s="14">
        <f t="shared" si="19"/>
        <v>0.30034722222222221</v>
      </c>
      <c r="S165" s="15">
        <f t="shared" si="20"/>
        <v>0.30034722222222221</v>
      </c>
    </row>
    <row r="166" spans="1:19" x14ac:dyDescent="0.45">
      <c r="A166" s="33">
        <v>2018</v>
      </c>
      <c r="B166" s="33" t="s">
        <v>0</v>
      </c>
      <c r="C166" s="33">
        <v>77</v>
      </c>
      <c r="D166" s="33">
        <v>3</v>
      </c>
      <c r="E166" s="34">
        <v>43306</v>
      </c>
      <c r="F166" s="35">
        <v>0.50347222222222221</v>
      </c>
      <c r="G166" s="33" t="s">
        <v>5</v>
      </c>
      <c r="H166" s="33" t="s">
        <v>5</v>
      </c>
      <c r="I166" s="33">
        <v>-99</v>
      </c>
      <c r="J166" s="33">
        <v>-99</v>
      </c>
      <c r="K166" s="33"/>
      <c r="L166" s="35">
        <v>0.51388888888888895</v>
      </c>
      <c r="M166" s="35">
        <v>0.51736111111111105</v>
      </c>
      <c r="N166" s="33">
        <v>0</v>
      </c>
      <c r="O166" s="33">
        <v>1</v>
      </c>
      <c r="Q166" s="3"/>
      <c r="R166" s="14">
        <f t="shared" si="19"/>
        <v>0.515625</v>
      </c>
      <c r="S166" s="15">
        <f t="shared" si="20"/>
        <v>0.515625</v>
      </c>
    </row>
    <row r="167" spans="1:19" x14ac:dyDescent="0.45">
      <c r="A167" s="33">
        <v>2018</v>
      </c>
      <c r="B167" s="33" t="s">
        <v>0</v>
      </c>
      <c r="C167" s="33">
        <v>77</v>
      </c>
      <c r="D167" s="33">
        <v>3</v>
      </c>
      <c r="E167" s="34">
        <v>43306</v>
      </c>
      <c r="F167" s="35">
        <v>0.60763888888888895</v>
      </c>
      <c r="G167" s="33" t="s">
        <v>1</v>
      </c>
      <c r="H167" s="33" t="s">
        <v>2</v>
      </c>
      <c r="I167" s="33">
        <v>0.375</v>
      </c>
      <c r="J167" s="33">
        <v>-99</v>
      </c>
      <c r="K167" s="33"/>
      <c r="L167" s="35">
        <v>0.61111111111111105</v>
      </c>
      <c r="M167" s="35">
        <v>0.61458333333333337</v>
      </c>
      <c r="N167" s="33">
        <v>0</v>
      </c>
      <c r="O167" s="33">
        <v>1</v>
      </c>
      <c r="Q167" s="3"/>
      <c r="R167" s="14">
        <f t="shared" si="19"/>
        <v>0.61284722222222221</v>
      </c>
      <c r="S167" s="15">
        <f t="shared" si="20"/>
        <v>0.61284722222222221</v>
      </c>
    </row>
    <row r="168" spans="1:19" x14ac:dyDescent="0.45">
      <c r="A168" s="33">
        <v>2018</v>
      </c>
      <c r="B168" s="33" t="s">
        <v>0</v>
      </c>
      <c r="C168" s="33">
        <v>77</v>
      </c>
      <c r="D168" s="33">
        <v>3</v>
      </c>
      <c r="E168" s="34">
        <v>43307</v>
      </c>
      <c r="F168" s="35">
        <v>0.39841435185185187</v>
      </c>
      <c r="G168" s="33" t="s">
        <v>7</v>
      </c>
      <c r="H168" s="33" t="s">
        <v>11</v>
      </c>
      <c r="I168" s="33">
        <v>-99</v>
      </c>
      <c r="J168" s="33">
        <v>-99</v>
      </c>
      <c r="K168" s="33"/>
      <c r="L168" s="35">
        <v>0.39930555555555558</v>
      </c>
      <c r="M168" s="35">
        <v>0.40277777777777773</v>
      </c>
      <c r="N168" s="33">
        <v>0</v>
      </c>
      <c r="O168" s="33">
        <v>1</v>
      </c>
      <c r="Q168" s="3"/>
      <c r="R168" s="14">
        <f t="shared" si="19"/>
        <v>0.40104166666666663</v>
      </c>
      <c r="S168" s="15">
        <f t="shared" si="20"/>
        <v>0.40104166666666663</v>
      </c>
    </row>
    <row r="169" spans="1:19" x14ac:dyDescent="0.45">
      <c r="A169" s="33">
        <v>2018</v>
      </c>
      <c r="B169" s="33" t="s">
        <v>0</v>
      </c>
      <c r="C169" s="33">
        <v>77</v>
      </c>
      <c r="D169" s="33">
        <v>3</v>
      </c>
      <c r="E169" s="34">
        <v>43307</v>
      </c>
      <c r="F169" s="35">
        <v>0.48173611111111114</v>
      </c>
      <c r="G169" s="33" t="s">
        <v>3</v>
      </c>
      <c r="H169" s="33" t="s">
        <v>4</v>
      </c>
      <c r="I169" s="33">
        <v>1</v>
      </c>
      <c r="J169" s="33">
        <v>0</v>
      </c>
      <c r="K169" s="33"/>
      <c r="L169" s="35">
        <v>0.4826388888888889</v>
      </c>
      <c r="M169" s="35">
        <v>0.4861111111111111</v>
      </c>
      <c r="N169" s="33">
        <v>0</v>
      </c>
      <c r="O169" s="33">
        <v>1</v>
      </c>
      <c r="Q169" s="3"/>
      <c r="R169" s="14">
        <f t="shared" si="19"/>
        <v>0.484375</v>
      </c>
      <c r="S169" s="15">
        <f t="shared" si="20"/>
        <v>0.484375</v>
      </c>
    </row>
    <row r="170" spans="1:19" x14ac:dyDescent="0.45">
      <c r="A170" s="33">
        <v>2018</v>
      </c>
      <c r="B170" s="33" t="s">
        <v>0</v>
      </c>
      <c r="C170" s="33">
        <v>77</v>
      </c>
      <c r="D170" s="33">
        <v>3</v>
      </c>
      <c r="E170" s="34">
        <v>43307</v>
      </c>
      <c r="F170" s="35">
        <v>0.54861111111111105</v>
      </c>
      <c r="G170" s="33" t="s">
        <v>5</v>
      </c>
      <c r="H170" s="33" t="s">
        <v>5</v>
      </c>
      <c r="I170" s="33">
        <v>-99</v>
      </c>
      <c r="J170" s="33">
        <v>-99</v>
      </c>
      <c r="K170" s="33"/>
      <c r="L170" s="36"/>
      <c r="M170" s="35">
        <v>0.55208333333333337</v>
      </c>
      <c r="N170" s="33">
        <v>0</v>
      </c>
      <c r="O170" s="33">
        <v>1</v>
      </c>
      <c r="Q170" s="3"/>
      <c r="R170" s="14">
        <f t="shared" si="19"/>
        <v>0.55208333333333337</v>
      </c>
      <c r="S170" s="15">
        <f t="shared" si="20"/>
        <v>0.55208333333333337</v>
      </c>
    </row>
    <row r="171" spans="1:19" x14ac:dyDescent="0.45">
      <c r="A171" s="33">
        <v>2018</v>
      </c>
      <c r="B171" s="33" t="s">
        <v>0</v>
      </c>
      <c r="C171" s="33">
        <v>77</v>
      </c>
      <c r="D171" s="33">
        <v>3</v>
      </c>
      <c r="E171" s="34">
        <v>43307</v>
      </c>
      <c r="F171" s="35">
        <v>0.69097222222222221</v>
      </c>
      <c r="G171" s="33" t="s">
        <v>1</v>
      </c>
      <c r="H171" s="33" t="s">
        <v>2</v>
      </c>
      <c r="I171" s="33">
        <v>-99</v>
      </c>
      <c r="J171" s="33">
        <v>-99</v>
      </c>
      <c r="K171" s="33"/>
      <c r="L171" s="35">
        <v>0.69444444444444453</v>
      </c>
      <c r="M171" s="35">
        <v>0.69788194444444451</v>
      </c>
      <c r="N171" s="33">
        <v>0</v>
      </c>
      <c r="O171" s="33">
        <v>1</v>
      </c>
      <c r="Q171" s="3"/>
      <c r="R171" s="14">
        <f t="shared" si="19"/>
        <v>0.69616319444444452</v>
      </c>
      <c r="S171" s="15">
        <f t="shared" si="20"/>
        <v>0.69616319444444452</v>
      </c>
    </row>
    <row r="172" spans="1:19" x14ac:dyDescent="0.45">
      <c r="A172" s="33">
        <v>2018</v>
      </c>
      <c r="B172" s="33" t="s">
        <v>0</v>
      </c>
      <c r="C172" s="33">
        <v>77</v>
      </c>
      <c r="D172" s="33">
        <v>3</v>
      </c>
      <c r="E172" s="34">
        <v>43307</v>
      </c>
      <c r="F172" s="35">
        <v>0.88194444444444453</v>
      </c>
      <c r="G172" s="33" t="s">
        <v>5</v>
      </c>
      <c r="H172" s="33" t="s">
        <v>5</v>
      </c>
      <c r="I172" s="33">
        <v>-99</v>
      </c>
      <c r="J172" s="33">
        <v>-99</v>
      </c>
      <c r="K172" s="33"/>
      <c r="L172" s="33"/>
      <c r="M172" s="35">
        <v>0.88541666666666663</v>
      </c>
      <c r="N172" s="33">
        <v>0</v>
      </c>
      <c r="O172" s="33">
        <v>1</v>
      </c>
      <c r="Q172" s="3"/>
      <c r="R172" s="14">
        <f t="shared" si="19"/>
        <v>0.88541666666666663</v>
      </c>
      <c r="S172" s="15">
        <f t="shared" si="20"/>
        <v>0.88541666666666663</v>
      </c>
    </row>
    <row r="173" spans="1:19" x14ac:dyDescent="0.45">
      <c r="A173" s="33">
        <v>2018</v>
      </c>
      <c r="B173" s="33" t="s">
        <v>0</v>
      </c>
      <c r="C173" s="33">
        <v>77</v>
      </c>
      <c r="D173" s="33">
        <v>3</v>
      </c>
      <c r="E173" s="34">
        <v>43307</v>
      </c>
      <c r="F173" s="35">
        <v>0.92013888888888884</v>
      </c>
      <c r="G173" s="33" t="s">
        <v>5</v>
      </c>
      <c r="H173" s="33" t="s">
        <v>5</v>
      </c>
      <c r="I173" s="33">
        <v>-99</v>
      </c>
      <c r="J173" s="33">
        <v>-99</v>
      </c>
      <c r="K173" s="33"/>
      <c r="L173" s="35">
        <v>0.88194444444444453</v>
      </c>
      <c r="M173" s="35">
        <v>0.88541666666666663</v>
      </c>
      <c r="N173" s="33">
        <v>0</v>
      </c>
      <c r="O173" s="33">
        <v>1</v>
      </c>
      <c r="Q173" s="3"/>
      <c r="R173" s="14">
        <f t="shared" si="19"/>
        <v>0.88368055555555558</v>
      </c>
      <c r="S173" s="15">
        <f t="shared" si="20"/>
        <v>0.88368055555555558</v>
      </c>
    </row>
    <row r="174" spans="1:19" x14ac:dyDescent="0.45">
      <c r="A174" s="33">
        <v>2018</v>
      </c>
      <c r="B174" s="33" t="s">
        <v>0</v>
      </c>
      <c r="C174" s="33">
        <v>77</v>
      </c>
      <c r="D174" s="33">
        <v>3</v>
      </c>
      <c r="E174" s="34">
        <v>43308</v>
      </c>
      <c r="F174" s="35">
        <v>0.2986111111111111</v>
      </c>
      <c r="G174" s="33" t="s">
        <v>5</v>
      </c>
      <c r="H174" s="33" t="s">
        <v>5</v>
      </c>
      <c r="I174" s="33">
        <v>-99</v>
      </c>
      <c r="J174" s="33">
        <v>-99</v>
      </c>
      <c r="K174" s="33"/>
      <c r="L174" s="35">
        <v>0.30555555555555552</v>
      </c>
      <c r="M174" s="35">
        <v>0.30902777777777779</v>
      </c>
      <c r="N174" s="33">
        <v>0</v>
      </c>
      <c r="O174" s="33">
        <v>1</v>
      </c>
      <c r="Q174" s="3"/>
      <c r="R174" s="14">
        <f t="shared" si="19"/>
        <v>0.30729166666666663</v>
      </c>
      <c r="S174" s="15">
        <f t="shared" si="20"/>
        <v>0.30729166666666663</v>
      </c>
    </row>
    <row r="175" spans="1:19" x14ac:dyDescent="0.45">
      <c r="A175" s="33">
        <v>2018</v>
      </c>
      <c r="B175" s="33" t="s">
        <v>0</v>
      </c>
      <c r="C175" s="33">
        <v>77</v>
      </c>
      <c r="D175" s="33">
        <v>3</v>
      </c>
      <c r="E175" s="34">
        <v>43308</v>
      </c>
      <c r="F175" s="35">
        <v>0.55960648148148151</v>
      </c>
      <c r="G175" s="33" t="s">
        <v>3</v>
      </c>
      <c r="H175" s="33" t="s">
        <v>4</v>
      </c>
      <c r="I175" s="33">
        <v>1</v>
      </c>
      <c r="J175" s="33">
        <v>0</v>
      </c>
      <c r="K175" s="35">
        <v>0.56194444444444447</v>
      </c>
      <c r="L175" s="33"/>
      <c r="M175" s="33"/>
      <c r="N175" s="33">
        <v>0</v>
      </c>
      <c r="O175" s="33">
        <v>1</v>
      </c>
      <c r="Q175" s="5">
        <v>0.56194444444444447</v>
      </c>
      <c r="R175" s="14"/>
      <c r="S175" s="15">
        <f>Q175</f>
        <v>0.56194444444444447</v>
      </c>
    </row>
    <row r="176" spans="1:19" x14ac:dyDescent="0.45">
      <c r="A176" s="33">
        <v>2018</v>
      </c>
      <c r="B176" s="33" t="s">
        <v>0</v>
      </c>
      <c r="C176" s="33">
        <v>77</v>
      </c>
      <c r="D176" s="33">
        <v>3</v>
      </c>
      <c r="E176" s="34">
        <v>43308</v>
      </c>
      <c r="F176" s="35">
        <v>0.68055555555555547</v>
      </c>
      <c r="G176" s="33" t="s">
        <v>5</v>
      </c>
      <c r="H176" s="33" t="s">
        <v>5</v>
      </c>
      <c r="I176" s="33">
        <v>-99</v>
      </c>
      <c r="J176" s="33">
        <v>-99</v>
      </c>
      <c r="K176" s="33"/>
      <c r="L176" s="33"/>
      <c r="M176" s="35">
        <v>0.68402777777777779</v>
      </c>
      <c r="N176" s="33">
        <v>0</v>
      </c>
      <c r="O176" s="33">
        <v>1</v>
      </c>
      <c r="Q176" s="3"/>
      <c r="R176" s="14">
        <f t="shared" si="19"/>
        <v>0.68402777777777779</v>
      </c>
      <c r="S176" s="15">
        <f t="shared" si="20"/>
        <v>0.68402777777777779</v>
      </c>
    </row>
    <row r="177" spans="1:19" x14ac:dyDescent="0.45">
      <c r="A177" s="33">
        <v>2018</v>
      </c>
      <c r="B177" s="33" t="s">
        <v>0</v>
      </c>
      <c r="C177" s="33">
        <v>77</v>
      </c>
      <c r="D177" s="33">
        <v>3</v>
      </c>
      <c r="E177" s="34">
        <v>43309</v>
      </c>
      <c r="F177" s="35">
        <v>0.3611111111111111</v>
      </c>
      <c r="G177" s="33" t="s">
        <v>1</v>
      </c>
      <c r="H177" s="33" t="s">
        <v>2</v>
      </c>
      <c r="I177" s="33">
        <v>-99</v>
      </c>
      <c r="J177" s="33">
        <v>-99</v>
      </c>
      <c r="K177" s="33"/>
      <c r="L177" s="33"/>
      <c r="M177" s="35">
        <v>0.36458333333333331</v>
      </c>
      <c r="N177" s="33">
        <v>0</v>
      </c>
      <c r="O177" s="33">
        <v>1</v>
      </c>
      <c r="Q177" s="3"/>
      <c r="R177" s="14">
        <f t="shared" si="19"/>
        <v>0.36458333333333331</v>
      </c>
      <c r="S177" s="15">
        <f t="shared" si="20"/>
        <v>0.36458333333333331</v>
      </c>
    </row>
    <row r="178" spans="1:19" x14ac:dyDescent="0.45">
      <c r="A178" s="33">
        <v>2018</v>
      </c>
      <c r="B178" s="33" t="s">
        <v>0</v>
      </c>
      <c r="C178" s="33">
        <v>77</v>
      </c>
      <c r="D178" s="33">
        <v>3</v>
      </c>
      <c r="E178" s="34">
        <v>43309</v>
      </c>
      <c r="F178" s="35">
        <v>0.42708333333333331</v>
      </c>
      <c r="G178" s="33" t="s">
        <v>5</v>
      </c>
      <c r="H178" s="33" t="s">
        <v>5</v>
      </c>
      <c r="I178" s="33">
        <v>-99</v>
      </c>
      <c r="J178" s="33">
        <v>-99</v>
      </c>
      <c r="K178" s="33"/>
      <c r="L178" s="33"/>
      <c r="M178" s="35">
        <v>0.43055555555555558</v>
      </c>
      <c r="N178" s="33">
        <v>0</v>
      </c>
      <c r="O178" s="33">
        <v>1</v>
      </c>
      <c r="Q178" s="3"/>
      <c r="R178" s="14">
        <f t="shared" si="19"/>
        <v>0.43055555555555558</v>
      </c>
      <c r="S178" s="15">
        <f t="shared" si="20"/>
        <v>0.43055555555555558</v>
      </c>
    </row>
    <row r="179" spans="1:19" x14ac:dyDescent="0.45">
      <c r="A179" s="33">
        <v>2018</v>
      </c>
      <c r="B179" s="33" t="s">
        <v>0</v>
      </c>
      <c r="C179" s="33">
        <v>77</v>
      </c>
      <c r="D179" s="33">
        <v>3</v>
      </c>
      <c r="E179" s="34">
        <v>43309</v>
      </c>
      <c r="F179" s="35">
        <v>0.70486111111111116</v>
      </c>
      <c r="G179" s="33" t="s">
        <v>1</v>
      </c>
      <c r="H179" s="33" t="s">
        <v>2</v>
      </c>
      <c r="I179" s="33">
        <v>0.25</v>
      </c>
      <c r="J179" s="33">
        <v>-99</v>
      </c>
      <c r="K179" s="33"/>
      <c r="L179" s="35">
        <v>0.70833333333333337</v>
      </c>
      <c r="M179" s="35">
        <v>0.71180555555555547</v>
      </c>
      <c r="N179" s="33">
        <v>0</v>
      </c>
      <c r="O179" s="33">
        <v>1</v>
      </c>
      <c r="Q179" s="3"/>
      <c r="R179" s="14">
        <f t="shared" si="19"/>
        <v>0.71006944444444442</v>
      </c>
      <c r="S179" s="15">
        <f t="shared" si="20"/>
        <v>0.71006944444444442</v>
      </c>
    </row>
    <row r="180" spans="1:19" x14ac:dyDescent="0.45">
      <c r="A180" s="33">
        <v>2018</v>
      </c>
      <c r="B180" s="33" t="s">
        <v>0</v>
      </c>
      <c r="C180" s="33">
        <v>77</v>
      </c>
      <c r="D180" s="33">
        <v>3</v>
      </c>
      <c r="E180" s="34">
        <v>43309</v>
      </c>
      <c r="F180" s="35">
        <v>0.80208333333333337</v>
      </c>
      <c r="G180" s="33" t="s">
        <v>5</v>
      </c>
      <c r="H180" s="33" t="s">
        <v>5</v>
      </c>
      <c r="I180" s="33">
        <v>-99</v>
      </c>
      <c r="J180" s="33">
        <v>-99</v>
      </c>
      <c r="K180" s="33"/>
      <c r="L180" s="33"/>
      <c r="M180" s="35">
        <v>0.80555555555555547</v>
      </c>
      <c r="N180" s="33">
        <v>0</v>
      </c>
      <c r="O180" s="33">
        <v>1</v>
      </c>
      <c r="Q180" s="3"/>
      <c r="R180" s="14">
        <f t="shared" si="19"/>
        <v>0.80555555555555547</v>
      </c>
      <c r="S180" s="15">
        <f t="shared" si="20"/>
        <v>0.80555555555555547</v>
      </c>
    </row>
    <row r="181" spans="1:19" x14ac:dyDescent="0.45">
      <c r="A181" s="33">
        <v>2018</v>
      </c>
      <c r="B181" s="33" t="s">
        <v>0</v>
      </c>
      <c r="C181" s="33">
        <v>77</v>
      </c>
      <c r="D181" s="33">
        <v>3</v>
      </c>
      <c r="E181" s="34">
        <v>43309</v>
      </c>
      <c r="F181" s="35">
        <v>0.83680555555555547</v>
      </c>
      <c r="G181" s="33" t="s">
        <v>5</v>
      </c>
      <c r="H181" s="33" t="s">
        <v>5</v>
      </c>
      <c r="I181" s="33">
        <v>-99</v>
      </c>
      <c r="J181" s="33">
        <v>-99</v>
      </c>
      <c r="K181" s="33"/>
      <c r="L181" s="35">
        <v>0.84027777777777779</v>
      </c>
      <c r="M181" s="35">
        <v>0.84375</v>
      </c>
      <c r="N181" s="33">
        <v>0</v>
      </c>
      <c r="O181" s="33">
        <v>1</v>
      </c>
      <c r="Q181" s="3"/>
      <c r="R181" s="14">
        <f t="shared" si="19"/>
        <v>0.84201388888888884</v>
      </c>
      <c r="S181" s="15">
        <f t="shared" si="20"/>
        <v>0.84201388888888884</v>
      </c>
    </row>
    <row r="182" spans="1:19" x14ac:dyDescent="0.45">
      <c r="A182" s="33">
        <v>2018</v>
      </c>
      <c r="B182" s="33" t="s">
        <v>0</v>
      </c>
      <c r="C182" s="33">
        <v>77</v>
      </c>
      <c r="D182" s="33">
        <v>3</v>
      </c>
      <c r="E182" s="34">
        <v>43310</v>
      </c>
      <c r="F182" s="35">
        <v>0.22222222222222221</v>
      </c>
      <c r="G182" s="33" t="s">
        <v>5</v>
      </c>
      <c r="H182" s="33" t="s">
        <v>5</v>
      </c>
      <c r="I182" s="33">
        <v>-99</v>
      </c>
      <c r="J182" s="33">
        <v>-99</v>
      </c>
      <c r="K182" s="33"/>
      <c r="L182" s="33"/>
      <c r="M182" s="35">
        <v>0.22569444444444445</v>
      </c>
      <c r="N182" s="33">
        <v>0</v>
      </c>
      <c r="O182" s="33">
        <v>1</v>
      </c>
      <c r="Q182" s="3"/>
      <c r="R182" s="14">
        <f t="shared" si="19"/>
        <v>0.22569444444444445</v>
      </c>
      <c r="S182" s="15">
        <f t="shared" si="20"/>
        <v>0.22569444444444445</v>
      </c>
    </row>
    <row r="183" spans="1:19" x14ac:dyDescent="0.45">
      <c r="A183" s="33">
        <v>2018</v>
      </c>
      <c r="B183" s="33" t="s">
        <v>0</v>
      </c>
      <c r="C183" s="33">
        <v>77</v>
      </c>
      <c r="D183" s="33">
        <v>3</v>
      </c>
      <c r="E183" s="34">
        <v>43310</v>
      </c>
      <c r="F183" s="35">
        <v>0.30844907407407407</v>
      </c>
      <c r="G183" s="33" t="s">
        <v>5</v>
      </c>
      <c r="H183" s="33" t="s">
        <v>5</v>
      </c>
      <c r="I183" s="33">
        <v>-99</v>
      </c>
      <c r="J183" s="33">
        <v>-99</v>
      </c>
      <c r="K183" s="33"/>
      <c r="L183" s="35">
        <v>0.30902777777777779</v>
      </c>
      <c r="M183" s="35">
        <v>0.3125</v>
      </c>
      <c r="N183" s="33">
        <v>0</v>
      </c>
      <c r="O183" s="33">
        <v>1</v>
      </c>
      <c r="Q183" s="3"/>
      <c r="R183" s="14">
        <f t="shared" si="19"/>
        <v>0.3107638888888889</v>
      </c>
      <c r="S183" s="15">
        <f t="shared" si="20"/>
        <v>0.3107638888888889</v>
      </c>
    </row>
    <row r="184" spans="1:19" x14ac:dyDescent="0.45">
      <c r="A184" s="33">
        <v>2018</v>
      </c>
      <c r="B184" s="33" t="s">
        <v>0</v>
      </c>
      <c r="C184" s="33">
        <v>77</v>
      </c>
      <c r="D184" s="33">
        <v>3</v>
      </c>
      <c r="E184" s="34">
        <v>43310</v>
      </c>
      <c r="F184" s="35">
        <v>0.34931712962962963</v>
      </c>
      <c r="G184" s="33" t="s">
        <v>5</v>
      </c>
      <c r="H184" s="33" t="s">
        <v>5</v>
      </c>
      <c r="I184" s="33">
        <v>-99</v>
      </c>
      <c r="J184" s="33">
        <v>-99</v>
      </c>
      <c r="K184" s="33"/>
      <c r="L184" s="35">
        <v>0.35069444444444442</v>
      </c>
      <c r="M184" s="35">
        <v>0.35416666666666669</v>
      </c>
      <c r="N184" s="33">
        <v>0</v>
      </c>
      <c r="O184" s="33">
        <v>1</v>
      </c>
      <c r="Q184" s="3"/>
      <c r="R184" s="14">
        <f t="shared" si="19"/>
        <v>0.35243055555555558</v>
      </c>
      <c r="S184" s="15">
        <f t="shared" si="20"/>
        <v>0.35243055555555558</v>
      </c>
    </row>
    <row r="185" spans="1:19" x14ac:dyDescent="0.45">
      <c r="A185" s="33">
        <v>2018</v>
      </c>
      <c r="B185" s="33" t="s">
        <v>0</v>
      </c>
      <c r="C185" s="33">
        <v>77</v>
      </c>
      <c r="D185" s="33">
        <v>3</v>
      </c>
      <c r="E185" s="34">
        <v>43310</v>
      </c>
      <c r="F185" s="35">
        <v>0.49652777777777773</v>
      </c>
      <c r="G185" s="33" t="s">
        <v>5</v>
      </c>
      <c r="H185" s="33" t="s">
        <v>5</v>
      </c>
      <c r="I185" s="33">
        <v>-99</v>
      </c>
      <c r="J185" s="33">
        <v>-99</v>
      </c>
      <c r="K185" s="33"/>
      <c r="L185" s="33"/>
      <c r="M185" s="35">
        <v>0.5</v>
      </c>
      <c r="N185" s="33">
        <v>0</v>
      </c>
      <c r="O185" s="33">
        <v>1</v>
      </c>
      <c r="Q185" s="3"/>
      <c r="R185" s="14">
        <f t="shared" si="19"/>
        <v>0.5</v>
      </c>
      <c r="S185" s="15">
        <f t="shared" si="20"/>
        <v>0.5</v>
      </c>
    </row>
    <row r="186" spans="1:19" x14ac:dyDescent="0.45">
      <c r="A186" s="33">
        <v>2018</v>
      </c>
      <c r="B186" s="33" t="s">
        <v>0</v>
      </c>
      <c r="C186" s="33">
        <v>77</v>
      </c>
      <c r="D186" s="33">
        <v>3</v>
      </c>
      <c r="E186" s="34">
        <v>43310</v>
      </c>
      <c r="F186" s="35">
        <v>0.71527777777777779</v>
      </c>
      <c r="G186" s="33" t="s">
        <v>5</v>
      </c>
      <c r="H186" s="33" t="s">
        <v>5</v>
      </c>
      <c r="I186" s="33">
        <v>-99</v>
      </c>
      <c r="J186" s="33">
        <v>-99</v>
      </c>
      <c r="K186" s="33"/>
      <c r="L186" s="33"/>
      <c r="M186" s="35">
        <v>0.71875</v>
      </c>
      <c r="N186" s="33">
        <v>0</v>
      </c>
      <c r="O186" s="33">
        <v>1</v>
      </c>
      <c r="Q186" s="3"/>
      <c r="R186" s="14">
        <f t="shared" si="19"/>
        <v>0.71875</v>
      </c>
      <c r="S186" s="15">
        <f t="shared" si="20"/>
        <v>0.71875</v>
      </c>
    </row>
    <row r="187" spans="1:19" x14ac:dyDescent="0.45">
      <c r="A187" s="33">
        <v>2018</v>
      </c>
      <c r="B187" s="33" t="s">
        <v>0</v>
      </c>
      <c r="C187" s="33">
        <v>77</v>
      </c>
      <c r="D187" s="33">
        <v>3</v>
      </c>
      <c r="E187" s="34">
        <v>43310</v>
      </c>
      <c r="F187" s="35">
        <v>0.72916666666666663</v>
      </c>
      <c r="G187" s="33" t="s">
        <v>5</v>
      </c>
      <c r="H187" s="33" t="s">
        <v>5</v>
      </c>
      <c r="I187" s="33">
        <v>-99</v>
      </c>
      <c r="J187" s="33">
        <v>-99</v>
      </c>
      <c r="K187" s="33"/>
      <c r="L187" s="33"/>
      <c r="M187" s="35">
        <v>0.73263888888888884</v>
      </c>
      <c r="N187" s="33">
        <v>0</v>
      </c>
      <c r="O187" s="33">
        <v>1</v>
      </c>
      <c r="Q187" s="3"/>
      <c r="R187" s="14">
        <f t="shared" si="19"/>
        <v>0.73263888888888884</v>
      </c>
      <c r="S187" s="15">
        <f t="shared" si="20"/>
        <v>0.73263888888888884</v>
      </c>
    </row>
    <row r="188" spans="1:19" x14ac:dyDescent="0.45">
      <c r="A188" s="33">
        <v>2018</v>
      </c>
      <c r="B188" s="33" t="s">
        <v>0</v>
      </c>
      <c r="C188" s="33">
        <v>77</v>
      </c>
      <c r="D188" s="33">
        <v>3</v>
      </c>
      <c r="E188" s="34">
        <v>43310</v>
      </c>
      <c r="F188" s="35">
        <v>0.80208333333333337</v>
      </c>
      <c r="G188" s="33" t="s">
        <v>5</v>
      </c>
      <c r="H188" s="33" t="s">
        <v>5</v>
      </c>
      <c r="I188" s="33">
        <v>-99</v>
      </c>
      <c r="J188" s="33">
        <v>-99</v>
      </c>
      <c r="K188" s="33"/>
      <c r="L188" s="33"/>
      <c r="M188" s="35">
        <v>0.80555555555555547</v>
      </c>
      <c r="N188" s="33">
        <v>0</v>
      </c>
      <c r="O188" s="33">
        <v>1</v>
      </c>
      <c r="Q188" s="3"/>
      <c r="R188" s="14">
        <f t="shared" si="19"/>
        <v>0.80555555555555547</v>
      </c>
      <c r="S188" s="15">
        <f t="shared" si="20"/>
        <v>0.80555555555555547</v>
      </c>
    </row>
    <row r="189" spans="1:19" x14ac:dyDescent="0.45">
      <c r="A189" s="33">
        <v>2018</v>
      </c>
      <c r="B189" s="33" t="s">
        <v>0</v>
      </c>
      <c r="C189" s="33">
        <v>77</v>
      </c>
      <c r="D189" s="33">
        <v>3</v>
      </c>
      <c r="E189" s="34">
        <v>43310</v>
      </c>
      <c r="F189" s="35">
        <v>0.82638888888888884</v>
      </c>
      <c r="G189" s="33" t="s">
        <v>5</v>
      </c>
      <c r="H189" s="33" t="s">
        <v>5</v>
      </c>
      <c r="I189" s="33">
        <v>-99</v>
      </c>
      <c r="J189" s="33">
        <v>-99</v>
      </c>
      <c r="K189" s="33"/>
      <c r="L189" s="33"/>
      <c r="M189" s="35">
        <v>0.82859953703703704</v>
      </c>
      <c r="N189" s="33">
        <v>0</v>
      </c>
      <c r="O189" s="33">
        <v>1</v>
      </c>
      <c r="Q189" s="3"/>
      <c r="R189" s="14">
        <f t="shared" ref="R189:R252" si="21">AVERAGE(L189:M189)</f>
        <v>0.82859953703703704</v>
      </c>
      <c r="S189" s="15">
        <f t="shared" ref="S189:S252" si="22">R189</f>
        <v>0.82859953703703704</v>
      </c>
    </row>
    <row r="190" spans="1:19" x14ac:dyDescent="0.45">
      <c r="A190" s="33">
        <v>2018</v>
      </c>
      <c r="B190" s="33" t="s">
        <v>0</v>
      </c>
      <c r="C190" s="33">
        <v>77</v>
      </c>
      <c r="D190" s="33">
        <v>3</v>
      </c>
      <c r="E190" s="34">
        <v>43310</v>
      </c>
      <c r="F190" s="35">
        <v>0.84375</v>
      </c>
      <c r="G190" s="33" t="s">
        <v>5</v>
      </c>
      <c r="H190" s="33" t="s">
        <v>5</v>
      </c>
      <c r="I190" s="33">
        <v>-99</v>
      </c>
      <c r="J190" s="33">
        <v>-99</v>
      </c>
      <c r="K190" s="33"/>
      <c r="L190" s="33"/>
      <c r="M190" s="37">
        <v>0.84722222222222221</v>
      </c>
      <c r="N190" s="33">
        <v>0</v>
      </c>
      <c r="O190" s="33">
        <v>1</v>
      </c>
      <c r="Q190" s="3"/>
      <c r="R190" s="14">
        <f t="shared" si="21"/>
        <v>0.84722222222222221</v>
      </c>
      <c r="S190" s="15">
        <f t="shared" si="22"/>
        <v>0.84722222222222221</v>
      </c>
    </row>
    <row r="191" spans="1:19" x14ac:dyDescent="0.45">
      <c r="A191" s="33">
        <v>2018</v>
      </c>
      <c r="B191" s="33" t="s">
        <v>0</v>
      </c>
      <c r="C191" s="33">
        <v>77</v>
      </c>
      <c r="D191" s="33">
        <v>3</v>
      </c>
      <c r="E191" s="34">
        <v>43310</v>
      </c>
      <c r="F191" s="35">
        <v>0.94791666666666663</v>
      </c>
      <c r="G191" s="33" t="s">
        <v>5</v>
      </c>
      <c r="H191" s="33" t="s">
        <v>5</v>
      </c>
      <c r="I191" s="33">
        <v>-99</v>
      </c>
      <c r="J191" s="33">
        <v>-99</v>
      </c>
      <c r="K191" s="33"/>
      <c r="L191" s="33"/>
      <c r="M191" s="35">
        <v>0.86805555555555547</v>
      </c>
      <c r="N191" s="33">
        <v>0</v>
      </c>
      <c r="O191" s="33">
        <v>1</v>
      </c>
      <c r="Q191" s="3"/>
      <c r="R191" s="14">
        <f t="shared" si="21"/>
        <v>0.86805555555555547</v>
      </c>
      <c r="S191" s="15">
        <f t="shared" si="22"/>
        <v>0.86805555555555547</v>
      </c>
    </row>
    <row r="192" spans="1:19" x14ac:dyDescent="0.45">
      <c r="A192" s="33">
        <v>2018</v>
      </c>
      <c r="B192" s="33" t="s">
        <v>0</v>
      </c>
      <c r="C192" s="33">
        <v>77</v>
      </c>
      <c r="D192" s="33">
        <v>3</v>
      </c>
      <c r="E192" s="34">
        <v>43311</v>
      </c>
      <c r="F192" s="35">
        <v>0.17689814814814817</v>
      </c>
      <c r="G192" s="33" t="s">
        <v>5</v>
      </c>
      <c r="H192" s="33" t="s">
        <v>5</v>
      </c>
      <c r="I192" s="33">
        <v>-99</v>
      </c>
      <c r="J192" s="33">
        <v>-99</v>
      </c>
      <c r="K192" s="33"/>
      <c r="L192" s="35">
        <v>0.17708333333333334</v>
      </c>
      <c r="M192" s="35">
        <v>0.18055555555555555</v>
      </c>
      <c r="N192" s="33">
        <v>0</v>
      </c>
      <c r="O192" s="33">
        <v>1</v>
      </c>
      <c r="Q192" s="3"/>
      <c r="R192" s="14">
        <f t="shared" si="21"/>
        <v>0.17881944444444445</v>
      </c>
      <c r="S192" s="15">
        <f t="shared" si="22"/>
        <v>0.17881944444444445</v>
      </c>
    </row>
    <row r="193" spans="1:19" x14ac:dyDescent="0.45">
      <c r="A193" s="33">
        <v>2018</v>
      </c>
      <c r="B193" s="33" t="s">
        <v>0</v>
      </c>
      <c r="C193" s="33">
        <v>77</v>
      </c>
      <c r="D193" s="33">
        <v>3</v>
      </c>
      <c r="E193" s="34">
        <v>43311</v>
      </c>
      <c r="F193" s="35">
        <v>0.28305555555555556</v>
      </c>
      <c r="G193" s="33" t="s">
        <v>5</v>
      </c>
      <c r="H193" s="33" t="s">
        <v>5</v>
      </c>
      <c r="I193" s="33">
        <v>-99</v>
      </c>
      <c r="J193" s="33">
        <v>-99</v>
      </c>
      <c r="K193" s="33"/>
      <c r="L193" s="35">
        <v>0.28317129629629628</v>
      </c>
      <c r="M193" s="35">
        <v>0.28472222222222221</v>
      </c>
      <c r="N193" s="33">
        <v>0</v>
      </c>
      <c r="O193" s="33">
        <v>1</v>
      </c>
      <c r="Q193" s="3"/>
      <c r="R193" s="14">
        <f t="shared" si="21"/>
        <v>0.28394675925925927</v>
      </c>
      <c r="S193" s="15">
        <f t="shared" si="22"/>
        <v>0.28394675925925927</v>
      </c>
    </row>
    <row r="194" spans="1:19" x14ac:dyDescent="0.45">
      <c r="A194" s="33">
        <v>2018</v>
      </c>
      <c r="B194" s="33" t="s">
        <v>0</v>
      </c>
      <c r="C194" s="33">
        <v>77</v>
      </c>
      <c r="D194" s="33">
        <v>3</v>
      </c>
      <c r="E194" s="34">
        <v>43311</v>
      </c>
      <c r="F194" s="35">
        <v>0.29166666666666669</v>
      </c>
      <c r="G194" s="33" t="s">
        <v>5</v>
      </c>
      <c r="H194" s="33" t="s">
        <v>5</v>
      </c>
      <c r="I194" s="33">
        <v>-99</v>
      </c>
      <c r="J194" s="33">
        <v>-99</v>
      </c>
      <c r="K194" s="33"/>
      <c r="L194" s="33"/>
      <c r="M194" s="35">
        <v>0.29260416666666667</v>
      </c>
      <c r="N194" s="33">
        <v>0</v>
      </c>
      <c r="O194" s="33">
        <v>1</v>
      </c>
      <c r="Q194" s="3"/>
      <c r="R194" s="14">
        <f t="shared" si="21"/>
        <v>0.29260416666666667</v>
      </c>
      <c r="S194" s="15">
        <f t="shared" si="22"/>
        <v>0.29260416666666667</v>
      </c>
    </row>
    <row r="195" spans="1:19" x14ac:dyDescent="0.45">
      <c r="A195" s="33">
        <v>2018</v>
      </c>
      <c r="B195" s="33" t="s">
        <v>0</v>
      </c>
      <c r="C195" s="33">
        <v>77</v>
      </c>
      <c r="D195" s="33">
        <v>3</v>
      </c>
      <c r="E195" s="34">
        <v>43311</v>
      </c>
      <c r="F195" s="35">
        <v>0.34158564814814812</v>
      </c>
      <c r="G195" s="33" t="s">
        <v>3</v>
      </c>
      <c r="H195" s="33" t="s">
        <v>6</v>
      </c>
      <c r="I195" s="33">
        <v>1</v>
      </c>
      <c r="J195" s="33">
        <v>0</v>
      </c>
      <c r="K195" s="33"/>
      <c r="L195" s="35">
        <v>0.34418981481481481</v>
      </c>
      <c r="M195" s="35">
        <v>0.34555555555555556</v>
      </c>
      <c r="N195" s="33">
        <v>1</v>
      </c>
      <c r="O195" s="33">
        <v>0</v>
      </c>
      <c r="Q195" s="3"/>
      <c r="R195" s="14">
        <f t="shared" si="21"/>
        <v>0.34487268518518521</v>
      </c>
      <c r="S195" s="15">
        <f t="shared" si="22"/>
        <v>0.34487268518518521</v>
      </c>
    </row>
    <row r="196" spans="1:19" x14ac:dyDescent="0.45">
      <c r="A196" s="33">
        <v>2018</v>
      </c>
      <c r="B196" s="33" t="s">
        <v>0</v>
      </c>
      <c r="C196" s="33">
        <v>77</v>
      </c>
      <c r="D196" s="33">
        <v>3</v>
      </c>
      <c r="E196" s="34">
        <v>43311</v>
      </c>
      <c r="F196" s="35">
        <v>0.40972222222222227</v>
      </c>
      <c r="G196" s="33" t="s">
        <v>5</v>
      </c>
      <c r="H196" s="33" t="s">
        <v>5</v>
      </c>
      <c r="I196" s="33">
        <v>-99</v>
      </c>
      <c r="J196" s="33">
        <v>-99</v>
      </c>
      <c r="K196" s="33"/>
      <c r="L196" s="33"/>
      <c r="M196" s="35">
        <v>0.41319444444444442</v>
      </c>
      <c r="N196" s="33">
        <v>0</v>
      </c>
      <c r="O196" s="33">
        <v>1</v>
      </c>
      <c r="Q196" s="3"/>
      <c r="R196" s="14">
        <f t="shared" si="21"/>
        <v>0.41319444444444442</v>
      </c>
      <c r="S196" s="15">
        <f t="shared" si="22"/>
        <v>0.41319444444444442</v>
      </c>
    </row>
    <row r="197" spans="1:19" x14ac:dyDescent="0.45">
      <c r="A197" s="33">
        <v>2018</v>
      </c>
      <c r="B197" s="33" t="s">
        <v>0</v>
      </c>
      <c r="C197" s="33">
        <v>77</v>
      </c>
      <c r="D197" s="33">
        <v>3</v>
      </c>
      <c r="E197" s="34">
        <v>43311</v>
      </c>
      <c r="F197" s="35">
        <v>0.43055555555555558</v>
      </c>
      <c r="G197" s="33" t="s">
        <v>5</v>
      </c>
      <c r="H197" s="33" t="s">
        <v>5</v>
      </c>
      <c r="I197" s="33">
        <v>-99</v>
      </c>
      <c r="J197" s="33">
        <v>-99</v>
      </c>
      <c r="K197" s="33"/>
      <c r="L197" s="35">
        <v>0.43181712962962965</v>
      </c>
      <c r="M197" s="35">
        <v>0.43402777777777773</v>
      </c>
      <c r="N197" s="33">
        <v>0</v>
      </c>
      <c r="O197" s="33">
        <v>1</v>
      </c>
      <c r="Q197" s="3"/>
      <c r="R197" s="14">
        <f t="shared" si="21"/>
        <v>0.43292245370370369</v>
      </c>
      <c r="S197" s="15">
        <f t="shared" si="22"/>
        <v>0.43292245370370369</v>
      </c>
    </row>
    <row r="198" spans="1:19" x14ac:dyDescent="0.45">
      <c r="A198" s="33">
        <v>2018</v>
      </c>
      <c r="B198" s="33" t="s">
        <v>0</v>
      </c>
      <c r="C198" s="33">
        <v>77</v>
      </c>
      <c r="D198" s="33">
        <v>3</v>
      </c>
      <c r="E198" s="34">
        <v>43311</v>
      </c>
      <c r="F198" s="35">
        <v>0.53364583333333326</v>
      </c>
      <c r="G198" s="33" t="s">
        <v>5</v>
      </c>
      <c r="H198" s="33" t="s">
        <v>5</v>
      </c>
      <c r="I198" s="33">
        <v>-99</v>
      </c>
      <c r="J198" s="33">
        <v>-99</v>
      </c>
      <c r="K198" s="33"/>
      <c r="L198" s="35">
        <v>0.53721064814814812</v>
      </c>
      <c r="M198" s="35">
        <v>0.53819444444444442</v>
      </c>
      <c r="N198" s="33">
        <v>0</v>
      </c>
      <c r="O198" s="33">
        <v>1</v>
      </c>
      <c r="Q198" s="3"/>
      <c r="R198" s="14">
        <f t="shared" si="21"/>
        <v>0.53770254629629632</v>
      </c>
      <c r="S198" s="15">
        <f t="shared" si="22"/>
        <v>0.53770254629629632</v>
      </c>
    </row>
    <row r="199" spans="1:19" x14ac:dyDescent="0.45">
      <c r="A199" s="33">
        <v>2018</v>
      </c>
      <c r="B199" s="33" t="s">
        <v>0</v>
      </c>
      <c r="C199" s="33">
        <v>77</v>
      </c>
      <c r="D199" s="33">
        <v>3</v>
      </c>
      <c r="E199" s="34">
        <v>43311</v>
      </c>
      <c r="F199" s="35">
        <v>0.63377314814814811</v>
      </c>
      <c r="G199" s="33" t="s">
        <v>1</v>
      </c>
      <c r="H199" s="33" t="s">
        <v>2</v>
      </c>
      <c r="I199" s="33">
        <v>0.625</v>
      </c>
      <c r="J199" s="33">
        <v>-99</v>
      </c>
      <c r="K199" s="33"/>
      <c r="L199" s="35">
        <v>0.64583333333333337</v>
      </c>
      <c r="M199" s="38">
        <v>0.64930555555555558</v>
      </c>
      <c r="N199" s="33">
        <v>0</v>
      </c>
      <c r="O199" s="33">
        <v>1</v>
      </c>
      <c r="Q199" s="3"/>
      <c r="R199" s="14">
        <f t="shared" si="21"/>
        <v>0.64756944444444442</v>
      </c>
      <c r="S199" s="15">
        <f t="shared" si="22"/>
        <v>0.64756944444444442</v>
      </c>
    </row>
    <row r="200" spans="1:19" x14ac:dyDescent="0.45">
      <c r="A200" s="33">
        <v>2018</v>
      </c>
      <c r="B200" s="33" t="s">
        <v>0</v>
      </c>
      <c r="C200" s="33">
        <v>77</v>
      </c>
      <c r="D200" s="33">
        <v>3</v>
      </c>
      <c r="E200" s="34">
        <v>43311</v>
      </c>
      <c r="F200" s="35">
        <v>0.76549768518518524</v>
      </c>
      <c r="G200" s="33" t="s">
        <v>5</v>
      </c>
      <c r="H200" s="33" t="s">
        <v>5</v>
      </c>
      <c r="I200" s="33">
        <v>-99</v>
      </c>
      <c r="J200" s="33">
        <v>-99</v>
      </c>
      <c r="K200" s="33"/>
      <c r="L200" s="35">
        <v>0.76736111111111116</v>
      </c>
      <c r="M200" s="35">
        <v>0.76815972222222229</v>
      </c>
      <c r="N200" s="33">
        <v>0</v>
      </c>
      <c r="O200" s="33">
        <v>1</v>
      </c>
      <c r="Q200" s="3"/>
      <c r="R200" s="14">
        <f t="shared" si="21"/>
        <v>0.76776041666666672</v>
      </c>
      <c r="S200" s="15">
        <f t="shared" si="22"/>
        <v>0.76776041666666672</v>
      </c>
    </row>
    <row r="201" spans="1:19" x14ac:dyDescent="0.45">
      <c r="A201" s="33">
        <v>2018</v>
      </c>
      <c r="B201" s="33" t="s">
        <v>0</v>
      </c>
      <c r="C201" s="33">
        <v>77</v>
      </c>
      <c r="D201" s="33">
        <v>3</v>
      </c>
      <c r="E201" s="34">
        <v>43311</v>
      </c>
      <c r="F201" s="35">
        <v>0.82422453703703702</v>
      </c>
      <c r="G201" s="33" t="s">
        <v>5</v>
      </c>
      <c r="H201" s="33" t="s">
        <v>5</v>
      </c>
      <c r="I201" s="33">
        <v>-99</v>
      </c>
      <c r="J201" s="33">
        <v>-99</v>
      </c>
      <c r="K201" s="33"/>
      <c r="L201" s="35">
        <v>0.82660879629629624</v>
      </c>
      <c r="M201" s="35">
        <v>0.82986111111111116</v>
      </c>
      <c r="N201" s="33">
        <v>0</v>
      </c>
      <c r="O201" s="33">
        <v>1</v>
      </c>
      <c r="Q201" s="3"/>
      <c r="R201" s="14">
        <f t="shared" si="21"/>
        <v>0.8282349537037037</v>
      </c>
      <c r="S201" s="15">
        <f t="shared" si="22"/>
        <v>0.8282349537037037</v>
      </c>
    </row>
    <row r="202" spans="1:19" x14ac:dyDescent="0.45">
      <c r="A202" s="33">
        <v>2018</v>
      </c>
      <c r="B202" s="33" t="s">
        <v>0</v>
      </c>
      <c r="C202" s="33">
        <v>77</v>
      </c>
      <c r="D202" s="33">
        <v>3</v>
      </c>
      <c r="E202" s="34">
        <v>43312</v>
      </c>
      <c r="F202" s="35">
        <v>0.17013888888888887</v>
      </c>
      <c r="G202" s="33" t="s">
        <v>5</v>
      </c>
      <c r="H202" s="33" t="s">
        <v>5</v>
      </c>
      <c r="I202" s="33">
        <v>-99</v>
      </c>
      <c r="J202" s="33">
        <v>-99</v>
      </c>
      <c r="K202" s="33"/>
      <c r="L202" s="33"/>
      <c r="M202" s="35">
        <v>0.17361111111111113</v>
      </c>
      <c r="N202" s="33">
        <v>0</v>
      </c>
      <c r="O202" s="33">
        <v>1</v>
      </c>
      <c r="Q202" s="3"/>
      <c r="R202" s="14">
        <f t="shared" si="21"/>
        <v>0.17361111111111113</v>
      </c>
      <c r="S202" s="15">
        <f t="shared" si="22"/>
        <v>0.17361111111111113</v>
      </c>
    </row>
    <row r="203" spans="1:19" x14ac:dyDescent="0.45">
      <c r="A203" s="33">
        <v>2018</v>
      </c>
      <c r="B203" s="33" t="s">
        <v>0</v>
      </c>
      <c r="C203" s="33">
        <v>77</v>
      </c>
      <c r="D203" s="33">
        <v>3</v>
      </c>
      <c r="E203" s="34">
        <v>43312</v>
      </c>
      <c r="F203" s="35">
        <v>0.17975694444444446</v>
      </c>
      <c r="G203" s="33" t="s">
        <v>5</v>
      </c>
      <c r="H203" s="33" t="s">
        <v>5</v>
      </c>
      <c r="I203" s="33">
        <v>-99</v>
      </c>
      <c r="J203" s="33">
        <v>-99</v>
      </c>
      <c r="K203" s="33"/>
      <c r="L203" s="35">
        <v>0.18055555555555555</v>
      </c>
      <c r="M203" s="35">
        <v>0.1837037037037037</v>
      </c>
      <c r="N203" s="33">
        <v>0</v>
      </c>
      <c r="O203" s="33">
        <v>1</v>
      </c>
      <c r="Q203" s="3"/>
      <c r="R203" s="14">
        <f t="shared" si="21"/>
        <v>0.18212962962962964</v>
      </c>
      <c r="S203" s="15">
        <f t="shared" si="22"/>
        <v>0.18212962962962964</v>
      </c>
    </row>
    <row r="204" spans="1:19" x14ac:dyDescent="0.45">
      <c r="A204" s="33">
        <v>2018</v>
      </c>
      <c r="B204" s="33" t="s">
        <v>0</v>
      </c>
      <c r="C204" s="33">
        <v>77</v>
      </c>
      <c r="D204" s="33">
        <v>3</v>
      </c>
      <c r="E204" s="34">
        <v>43312</v>
      </c>
      <c r="F204" s="35">
        <v>0.25307870370370372</v>
      </c>
      <c r="G204" s="33" t="s">
        <v>3</v>
      </c>
      <c r="H204" s="33" t="s">
        <v>4</v>
      </c>
      <c r="I204" s="33">
        <v>1</v>
      </c>
      <c r="J204" s="33">
        <v>0</v>
      </c>
      <c r="K204" s="33"/>
      <c r="L204" s="35">
        <v>0.25395833333333334</v>
      </c>
      <c r="M204" s="35">
        <v>0.25694444444444448</v>
      </c>
      <c r="N204" s="33">
        <v>0</v>
      </c>
      <c r="O204" s="33">
        <v>1</v>
      </c>
      <c r="Q204" s="3"/>
      <c r="R204" s="14">
        <f t="shared" si="21"/>
        <v>0.25545138888888891</v>
      </c>
      <c r="S204" s="15">
        <f t="shared" si="22"/>
        <v>0.25545138888888891</v>
      </c>
    </row>
    <row r="205" spans="1:19" x14ac:dyDescent="0.45">
      <c r="A205" s="33">
        <v>2018</v>
      </c>
      <c r="B205" s="33" t="s">
        <v>0</v>
      </c>
      <c r="C205" s="33">
        <v>77</v>
      </c>
      <c r="D205" s="33">
        <v>3</v>
      </c>
      <c r="E205" s="34">
        <v>43312</v>
      </c>
      <c r="F205" s="35">
        <v>0.30108796296296297</v>
      </c>
      <c r="G205" s="33" t="s">
        <v>5</v>
      </c>
      <c r="H205" s="33" t="s">
        <v>5</v>
      </c>
      <c r="I205" s="33">
        <v>-99</v>
      </c>
      <c r="J205" s="33">
        <v>-99</v>
      </c>
      <c r="K205" s="33"/>
      <c r="L205" s="35">
        <v>0.30208333333333331</v>
      </c>
      <c r="M205" s="35">
        <v>0.30555555555555552</v>
      </c>
      <c r="N205" s="33">
        <v>0</v>
      </c>
      <c r="O205" s="33">
        <v>1</v>
      </c>
      <c r="Q205" s="3"/>
      <c r="R205" s="14">
        <f t="shared" si="21"/>
        <v>0.30381944444444442</v>
      </c>
      <c r="S205" s="15">
        <f t="shared" si="22"/>
        <v>0.30381944444444442</v>
      </c>
    </row>
    <row r="206" spans="1:19" x14ac:dyDescent="0.45">
      <c r="A206" s="33">
        <v>2018</v>
      </c>
      <c r="B206" s="33" t="s">
        <v>0</v>
      </c>
      <c r="C206" s="33">
        <v>77</v>
      </c>
      <c r="D206" s="33">
        <v>3</v>
      </c>
      <c r="E206" s="34">
        <v>43312</v>
      </c>
      <c r="F206" s="35">
        <v>0.39060185185185187</v>
      </c>
      <c r="G206" s="33" t="s">
        <v>5</v>
      </c>
      <c r="H206" s="33" t="s">
        <v>5</v>
      </c>
      <c r="I206" s="33">
        <v>-99</v>
      </c>
      <c r="J206" s="33">
        <v>-99</v>
      </c>
      <c r="K206" s="33"/>
      <c r="L206" s="37">
        <v>0.3923611111111111</v>
      </c>
      <c r="M206" s="35">
        <v>0.39583333333333331</v>
      </c>
      <c r="N206" s="33">
        <v>0</v>
      </c>
      <c r="O206" s="33">
        <v>1</v>
      </c>
      <c r="Q206" s="3"/>
      <c r="R206" s="14">
        <f t="shared" si="21"/>
        <v>0.39409722222222221</v>
      </c>
      <c r="S206" s="15">
        <f t="shared" si="22"/>
        <v>0.39409722222222221</v>
      </c>
    </row>
    <row r="207" spans="1:19" x14ac:dyDescent="0.45">
      <c r="A207" s="33">
        <v>2018</v>
      </c>
      <c r="B207" s="33" t="s">
        <v>0</v>
      </c>
      <c r="C207" s="33">
        <v>77</v>
      </c>
      <c r="D207" s="33">
        <v>3</v>
      </c>
      <c r="E207" s="34">
        <v>43312</v>
      </c>
      <c r="F207" s="35">
        <v>0.44097222222222227</v>
      </c>
      <c r="G207" s="33" t="s">
        <v>3</v>
      </c>
      <c r="H207" s="33" t="s">
        <v>6</v>
      </c>
      <c r="I207" s="33">
        <v>1</v>
      </c>
      <c r="J207" s="33">
        <v>0</v>
      </c>
      <c r="K207" s="33"/>
      <c r="L207" s="33"/>
      <c r="M207" s="35">
        <v>0.44172453703703707</v>
      </c>
      <c r="N207" s="33">
        <v>0</v>
      </c>
      <c r="O207" s="33">
        <v>1</v>
      </c>
      <c r="Q207" s="3"/>
      <c r="R207" s="14">
        <f t="shared" si="21"/>
        <v>0.44172453703703707</v>
      </c>
      <c r="S207" s="15">
        <f t="shared" si="22"/>
        <v>0.44172453703703707</v>
      </c>
    </row>
    <row r="208" spans="1:19" x14ac:dyDescent="0.45">
      <c r="A208" s="33">
        <v>2018</v>
      </c>
      <c r="B208" s="33" t="s">
        <v>0</v>
      </c>
      <c r="C208" s="33">
        <v>77</v>
      </c>
      <c r="D208" s="33">
        <v>3</v>
      </c>
      <c r="E208" s="34">
        <v>43312</v>
      </c>
      <c r="F208" s="35">
        <v>0.45833333333333331</v>
      </c>
      <c r="G208" s="33" t="s">
        <v>5</v>
      </c>
      <c r="H208" s="33" t="s">
        <v>5</v>
      </c>
      <c r="I208" s="33">
        <v>-99</v>
      </c>
      <c r="J208" s="33">
        <v>-99</v>
      </c>
      <c r="K208" s="33"/>
      <c r="L208" s="35">
        <v>0.45869212962962963</v>
      </c>
      <c r="M208" s="35">
        <v>0.45960648148148148</v>
      </c>
      <c r="N208" s="33">
        <v>0</v>
      </c>
      <c r="O208" s="33">
        <v>1</v>
      </c>
      <c r="Q208" s="3"/>
      <c r="R208" s="14">
        <f t="shared" si="21"/>
        <v>0.45914930555555555</v>
      </c>
      <c r="S208" s="15">
        <f t="shared" si="22"/>
        <v>0.45914930555555555</v>
      </c>
    </row>
    <row r="209" spans="1:19" x14ac:dyDescent="0.45">
      <c r="A209" s="33">
        <v>2018</v>
      </c>
      <c r="B209" s="33" t="s">
        <v>0</v>
      </c>
      <c r="C209" s="33">
        <v>77</v>
      </c>
      <c r="D209" s="33">
        <v>3</v>
      </c>
      <c r="E209" s="34">
        <v>43312</v>
      </c>
      <c r="F209" s="35">
        <v>0.46875</v>
      </c>
      <c r="G209" s="33" t="s">
        <v>1</v>
      </c>
      <c r="H209" s="33" t="s">
        <v>2</v>
      </c>
      <c r="I209" s="33">
        <v>0.125</v>
      </c>
      <c r="J209" s="33">
        <v>-99</v>
      </c>
      <c r="K209" s="33"/>
      <c r="L209" s="35">
        <v>0.47222222222222227</v>
      </c>
      <c r="M209" s="35">
        <v>0.47569444444444442</v>
      </c>
      <c r="N209" s="33">
        <v>0</v>
      </c>
      <c r="O209" s="33">
        <v>1</v>
      </c>
      <c r="Q209" s="3"/>
      <c r="R209" s="14">
        <f t="shared" si="21"/>
        <v>0.47395833333333337</v>
      </c>
      <c r="S209" s="15">
        <f t="shared" si="22"/>
        <v>0.47395833333333337</v>
      </c>
    </row>
    <row r="210" spans="1:19" x14ac:dyDescent="0.45">
      <c r="A210" s="33">
        <v>2018</v>
      </c>
      <c r="B210" s="33" t="s">
        <v>0</v>
      </c>
      <c r="C210" s="33">
        <v>77</v>
      </c>
      <c r="D210" s="33">
        <v>3</v>
      </c>
      <c r="E210" s="34">
        <v>43312</v>
      </c>
      <c r="F210" s="35">
        <v>0.60069444444444442</v>
      </c>
      <c r="G210" s="33" t="s">
        <v>5</v>
      </c>
      <c r="H210" s="33" t="s">
        <v>5</v>
      </c>
      <c r="I210" s="33">
        <v>-99</v>
      </c>
      <c r="J210" s="33">
        <v>-99</v>
      </c>
      <c r="K210" s="33"/>
      <c r="L210" s="35">
        <v>0.60206018518518511</v>
      </c>
      <c r="M210" s="35">
        <v>0.60416666666666663</v>
      </c>
      <c r="N210" s="33">
        <v>0</v>
      </c>
      <c r="O210" s="33">
        <v>1</v>
      </c>
      <c r="Q210" s="3"/>
      <c r="R210" s="14">
        <f t="shared" si="21"/>
        <v>0.60311342592592587</v>
      </c>
      <c r="S210" s="15">
        <f t="shared" si="22"/>
        <v>0.60311342592592587</v>
      </c>
    </row>
    <row r="211" spans="1:19" x14ac:dyDescent="0.45">
      <c r="A211" s="33">
        <v>2018</v>
      </c>
      <c r="B211" s="33" t="s">
        <v>0</v>
      </c>
      <c r="C211" s="33">
        <v>77</v>
      </c>
      <c r="D211" s="33">
        <v>3</v>
      </c>
      <c r="E211" s="34">
        <v>43312</v>
      </c>
      <c r="F211" s="35">
        <v>0.6375925925925926</v>
      </c>
      <c r="G211" s="33" t="s">
        <v>5</v>
      </c>
      <c r="H211" s="33" t="s">
        <v>5</v>
      </c>
      <c r="I211" s="33">
        <v>-99</v>
      </c>
      <c r="J211" s="33">
        <v>-99</v>
      </c>
      <c r="K211" s="33"/>
      <c r="L211" s="35">
        <v>0.63888888888888895</v>
      </c>
      <c r="M211" s="35">
        <v>0.64236111111111105</v>
      </c>
      <c r="N211" s="33">
        <v>0</v>
      </c>
      <c r="O211" s="33">
        <v>1</v>
      </c>
      <c r="Q211" s="3"/>
      <c r="R211" s="14">
        <f t="shared" si="21"/>
        <v>0.640625</v>
      </c>
      <c r="S211" s="15">
        <f t="shared" si="22"/>
        <v>0.640625</v>
      </c>
    </row>
    <row r="212" spans="1:19" x14ac:dyDescent="0.45">
      <c r="A212" s="33">
        <v>2018</v>
      </c>
      <c r="B212" s="33" t="s">
        <v>0</v>
      </c>
      <c r="C212" s="33">
        <v>77</v>
      </c>
      <c r="D212" s="33">
        <v>3</v>
      </c>
      <c r="E212" s="34">
        <v>43312</v>
      </c>
      <c r="F212" s="35">
        <v>0.6676157407407407</v>
      </c>
      <c r="G212" s="33" t="s">
        <v>1</v>
      </c>
      <c r="H212" s="33" t="s">
        <v>2</v>
      </c>
      <c r="I212" s="33">
        <v>-99</v>
      </c>
      <c r="J212" s="33">
        <v>-99</v>
      </c>
      <c r="K212" s="33"/>
      <c r="L212" s="35">
        <v>0.67361111111111116</v>
      </c>
      <c r="M212" s="35">
        <v>0.67708333333333337</v>
      </c>
      <c r="N212" s="33">
        <v>0</v>
      </c>
      <c r="O212" s="33">
        <v>1</v>
      </c>
      <c r="Q212" s="3"/>
      <c r="R212" s="14">
        <f t="shared" si="21"/>
        <v>0.67534722222222232</v>
      </c>
      <c r="S212" s="15">
        <f t="shared" si="22"/>
        <v>0.67534722222222232</v>
      </c>
    </row>
    <row r="213" spans="1:19" x14ac:dyDescent="0.45">
      <c r="A213" s="33">
        <v>2018</v>
      </c>
      <c r="B213" s="33" t="s">
        <v>0</v>
      </c>
      <c r="C213" s="33">
        <v>77</v>
      </c>
      <c r="D213" s="33">
        <v>3</v>
      </c>
      <c r="E213" s="34">
        <v>43312</v>
      </c>
      <c r="F213" s="35">
        <v>0.81325231481481486</v>
      </c>
      <c r="G213" s="33" t="s">
        <v>1</v>
      </c>
      <c r="H213" s="33" t="s">
        <v>2</v>
      </c>
      <c r="I213" s="33">
        <v>-99</v>
      </c>
      <c r="J213" s="33">
        <v>0.125</v>
      </c>
      <c r="K213" s="35">
        <v>0.81944444444444453</v>
      </c>
      <c r="L213" s="33"/>
      <c r="M213" s="33"/>
      <c r="N213" s="33">
        <v>0</v>
      </c>
      <c r="O213" s="33">
        <v>1</v>
      </c>
      <c r="Q213" s="5">
        <v>0.81944444444444453</v>
      </c>
      <c r="R213" s="14"/>
      <c r="S213" s="15">
        <f>Q213</f>
        <v>0.81944444444444453</v>
      </c>
    </row>
    <row r="214" spans="1:19" x14ac:dyDescent="0.45">
      <c r="A214" s="33">
        <v>2018</v>
      </c>
      <c r="B214" s="33" t="s">
        <v>0</v>
      </c>
      <c r="C214" s="33">
        <v>77</v>
      </c>
      <c r="D214" s="33">
        <v>3</v>
      </c>
      <c r="E214" s="34">
        <v>43312</v>
      </c>
      <c r="F214" s="35">
        <v>0.84950231481481486</v>
      </c>
      <c r="G214" s="33" t="s">
        <v>3</v>
      </c>
      <c r="H214" s="33" t="s">
        <v>6</v>
      </c>
      <c r="I214" s="33">
        <v>1</v>
      </c>
      <c r="J214" s="33">
        <v>0</v>
      </c>
      <c r="K214" s="33"/>
      <c r="L214" s="35">
        <v>0.85069444444444453</v>
      </c>
      <c r="M214" s="35">
        <v>0.85416666666666663</v>
      </c>
      <c r="N214" s="33">
        <v>0</v>
      </c>
      <c r="O214" s="33">
        <v>1</v>
      </c>
      <c r="Q214" s="3"/>
      <c r="R214" s="14">
        <f t="shared" si="21"/>
        <v>0.85243055555555558</v>
      </c>
      <c r="S214" s="15">
        <f t="shared" si="22"/>
        <v>0.85243055555555558</v>
      </c>
    </row>
    <row r="215" spans="1:19" x14ac:dyDescent="0.45">
      <c r="A215" s="33">
        <v>2018</v>
      </c>
      <c r="B215" s="33" t="s">
        <v>0</v>
      </c>
      <c r="C215" s="33">
        <v>77</v>
      </c>
      <c r="D215" s="33">
        <v>3</v>
      </c>
      <c r="E215" s="34">
        <v>43312</v>
      </c>
      <c r="F215" s="35">
        <v>0.92048611111111101</v>
      </c>
      <c r="G215" s="33" t="s">
        <v>3</v>
      </c>
      <c r="H215" s="33" t="s">
        <v>4</v>
      </c>
      <c r="I215" s="33">
        <v>1</v>
      </c>
      <c r="J215" s="33">
        <v>0</v>
      </c>
      <c r="K215" s="35">
        <v>0.92337962962962961</v>
      </c>
      <c r="L215" s="33"/>
      <c r="M215" s="33"/>
      <c r="N215" s="33">
        <v>0</v>
      </c>
      <c r="O215" s="33">
        <v>1</v>
      </c>
      <c r="Q215" s="5">
        <v>0.92337962962962961</v>
      </c>
      <c r="R215" s="14"/>
      <c r="S215" s="15">
        <f>Q215</f>
        <v>0.92337962962962961</v>
      </c>
    </row>
    <row r="216" spans="1:19" x14ac:dyDescent="0.45">
      <c r="A216" s="33">
        <v>2018</v>
      </c>
      <c r="B216" s="33" t="s">
        <v>0</v>
      </c>
      <c r="C216" s="33">
        <v>77</v>
      </c>
      <c r="D216" s="33">
        <v>3</v>
      </c>
      <c r="E216" s="34">
        <v>43313</v>
      </c>
      <c r="F216" s="35">
        <v>0.2454861111111111</v>
      </c>
      <c r="G216" s="33" t="s">
        <v>3</v>
      </c>
      <c r="H216" s="33" t="s">
        <v>6</v>
      </c>
      <c r="I216" s="33">
        <v>1</v>
      </c>
      <c r="J216" s="33">
        <v>0</v>
      </c>
      <c r="K216" s="33"/>
      <c r="L216" s="35">
        <v>0.24780092592592592</v>
      </c>
      <c r="M216" s="35">
        <v>0.24903935185185186</v>
      </c>
      <c r="N216" s="33">
        <v>0</v>
      </c>
      <c r="O216" s="33">
        <v>1</v>
      </c>
      <c r="Q216" s="3"/>
      <c r="R216" s="14">
        <f t="shared" si="21"/>
        <v>0.24842013888888889</v>
      </c>
      <c r="S216" s="15">
        <f t="shared" si="22"/>
        <v>0.24842013888888889</v>
      </c>
    </row>
    <row r="217" spans="1:19" x14ac:dyDescent="0.45">
      <c r="A217" s="33">
        <v>2018</v>
      </c>
      <c r="B217" s="33" t="s">
        <v>0</v>
      </c>
      <c r="C217" s="33">
        <v>77</v>
      </c>
      <c r="D217" s="33">
        <v>3</v>
      </c>
      <c r="E217" s="34">
        <v>43313</v>
      </c>
      <c r="F217" s="35">
        <v>0.35635416666666669</v>
      </c>
      <c r="G217" s="33" t="s">
        <v>3</v>
      </c>
      <c r="H217" s="33" t="s">
        <v>4</v>
      </c>
      <c r="I217" s="33">
        <v>1</v>
      </c>
      <c r="J217" s="33">
        <v>0</v>
      </c>
      <c r="K217" s="33"/>
      <c r="L217" s="35">
        <v>0.35771990740740739</v>
      </c>
      <c r="M217" s="35">
        <v>0.35853009259259255</v>
      </c>
      <c r="N217" s="33">
        <v>0</v>
      </c>
      <c r="O217" s="33">
        <v>1</v>
      </c>
      <c r="Q217" s="3"/>
      <c r="R217" s="14">
        <f t="shared" si="21"/>
        <v>0.35812499999999997</v>
      </c>
      <c r="S217" s="15">
        <f t="shared" si="22"/>
        <v>0.35812499999999997</v>
      </c>
    </row>
    <row r="218" spans="1:19" x14ac:dyDescent="0.45">
      <c r="A218" s="33">
        <v>2018</v>
      </c>
      <c r="B218" s="33" t="s">
        <v>0</v>
      </c>
      <c r="C218" s="33">
        <v>77</v>
      </c>
      <c r="D218" s="33">
        <v>3</v>
      </c>
      <c r="E218" s="34">
        <v>43313</v>
      </c>
      <c r="F218" s="35">
        <v>0.36280092592592594</v>
      </c>
      <c r="G218" s="33" t="s">
        <v>5</v>
      </c>
      <c r="H218" s="33" t="s">
        <v>5</v>
      </c>
      <c r="I218" s="33">
        <v>-99</v>
      </c>
      <c r="J218" s="33">
        <v>-99</v>
      </c>
      <c r="K218" s="33"/>
      <c r="L218" s="35">
        <v>0.36337962962962966</v>
      </c>
      <c r="M218" s="35">
        <v>0.36458333333333331</v>
      </c>
      <c r="N218" s="33">
        <v>0</v>
      </c>
      <c r="O218" s="33">
        <v>1</v>
      </c>
      <c r="Q218" s="3"/>
      <c r="R218" s="14">
        <f t="shared" si="21"/>
        <v>0.36398148148148146</v>
      </c>
      <c r="S218" s="15">
        <f t="shared" si="22"/>
        <v>0.36398148148148146</v>
      </c>
    </row>
    <row r="219" spans="1:19" x14ac:dyDescent="0.45">
      <c r="A219" s="33">
        <v>2018</v>
      </c>
      <c r="B219" s="33" t="s">
        <v>0</v>
      </c>
      <c r="C219" s="33">
        <v>77</v>
      </c>
      <c r="D219" s="33">
        <v>3</v>
      </c>
      <c r="E219" s="34">
        <v>43313</v>
      </c>
      <c r="F219" s="35">
        <v>0.44120370370370371</v>
      </c>
      <c r="G219" s="33" t="s">
        <v>1</v>
      </c>
      <c r="H219" s="33" t="s">
        <v>2</v>
      </c>
      <c r="I219" s="33">
        <v>0.875</v>
      </c>
      <c r="J219" s="33">
        <v>-99</v>
      </c>
      <c r="K219" s="35">
        <v>0.44791666666666669</v>
      </c>
      <c r="L219" s="33"/>
      <c r="M219" s="33"/>
      <c r="N219" s="33">
        <v>0</v>
      </c>
      <c r="O219" s="33">
        <v>1</v>
      </c>
      <c r="Q219" s="5">
        <v>0.44791666666666669</v>
      </c>
      <c r="R219" s="14"/>
      <c r="S219" s="15">
        <f>Q219</f>
        <v>0.44791666666666669</v>
      </c>
    </row>
    <row r="220" spans="1:19" x14ac:dyDescent="0.45">
      <c r="A220" s="33">
        <v>2018</v>
      </c>
      <c r="B220" s="33" t="s">
        <v>0</v>
      </c>
      <c r="C220" s="33">
        <v>77</v>
      </c>
      <c r="D220" s="33">
        <v>3</v>
      </c>
      <c r="E220" s="34">
        <v>43313</v>
      </c>
      <c r="F220" s="35">
        <v>0.59291666666666665</v>
      </c>
      <c r="G220" s="33" t="s">
        <v>9</v>
      </c>
      <c r="H220" s="33" t="s">
        <v>10</v>
      </c>
      <c r="I220" s="33">
        <v>0.5</v>
      </c>
      <c r="J220" s="33">
        <v>-99</v>
      </c>
      <c r="K220" s="36"/>
      <c r="L220" s="35">
        <v>0.60069444444444442</v>
      </c>
      <c r="M220" s="35">
        <v>0.60416666666666663</v>
      </c>
      <c r="N220" s="33">
        <v>0</v>
      </c>
      <c r="O220" s="33">
        <v>1</v>
      </c>
      <c r="Q220" s="2"/>
      <c r="R220" s="14">
        <f t="shared" si="21"/>
        <v>0.60243055555555558</v>
      </c>
      <c r="S220" s="15">
        <f t="shared" si="22"/>
        <v>0.60243055555555558</v>
      </c>
    </row>
    <row r="221" spans="1:19" x14ac:dyDescent="0.45">
      <c r="A221" s="33">
        <v>2018</v>
      </c>
      <c r="B221" s="33" t="s">
        <v>0</v>
      </c>
      <c r="C221" s="33">
        <v>77</v>
      </c>
      <c r="D221" s="33">
        <v>3</v>
      </c>
      <c r="E221" s="34">
        <v>43313</v>
      </c>
      <c r="F221" s="35">
        <v>0.69924768518518521</v>
      </c>
      <c r="G221" s="33" t="s">
        <v>1</v>
      </c>
      <c r="H221" s="33" t="s">
        <v>2</v>
      </c>
      <c r="I221" s="33">
        <v>0.875</v>
      </c>
      <c r="J221" s="33">
        <v>0.375</v>
      </c>
      <c r="K221" s="35">
        <v>0.70900462962962962</v>
      </c>
      <c r="L221" s="33"/>
      <c r="M221" s="33"/>
      <c r="N221" s="33">
        <v>1</v>
      </c>
      <c r="O221" s="33">
        <v>0</v>
      </c>
      <c r="Q221" s="5">
        <v>0.70900462962962962</v>
      </c>
      <c r="R221" s="14"/>
      <c r="S221" s="15">
        <f>Q221</f>
        <v>0.70900462962962962</v>
      </c>
    </row>
    <row r="222" spans="1:19" x14ac:dyDescent="0.45">
      <c r="A222" s="33">
        <v>2018</v>
      </c>
      <c r="B222" s="33" t="s">
        <v>0</v>
      </c>
      <c r="C222" s="33">
        <v>77</v>
      </c>
      <c r="D222" s="33">
        <v>3</v>
      </c>
      <c r="E222" s="34">
        <v>43313</v>
      </c>
      <c r="F222" s="35">
        <v>0.74892361111111105</v>
      </c>
      <c r="G222" s="33" t="s">
        <v>5</v>
      </c>
      <c r="H222" s="33" t="s">
        <v>5</v>
      </c>
      <c r="I222" s="33">
        <v>-99</v>
      </c>
      <c r="J222" s="33">
        <v>-99</v>
      </c>
      <c r="K222" s="33"/>
      <c r="L222" s="35">
        <v>0.76388888888888884</v>
      </c>
      <c r="M222" s="35">
        <v>0.76736111111111116</v>
      </c>
      <c r="N222" s="33">
        <v>0</v>
      </c>
      <c r="O222" s="33">
        <v>1</v>
      </c>
      <c r="Q222" s="3"/>
      <c r="R222" s="14">
        <f t="shared" si="21"/>
        <v>0.765625</v>
      </c>
      <c r="S222" s="15">
        <f t="shared" si="22"/>
        <v>0.765625</v>
      </c>
    </row>
    <row r="223" spans="1:19" x14ac:dyDescent="0.45">
      <c r="A223" s="33">
        <v>2018</v>
      </c>
      <c r="B223" s="33" t="s">
        <v>0</v>
      </c>
      <c r="C223" s="33">
        <v>77</v>
      </c>
      <c r="D223" s="33">
        <v>3</v>
      </c>
      <c r="E223" s="34">
        <v>43313</v>
      </c>
      <c r="F223" s="35">
        <v>0.86914351851851857</v>
      </c>
      <c r="G223" s="33" t="s">
        <v>5</v>
      </c>
      <c r="H223" s="33" t="s">
        <v>5</v>
      </c>
      <c r="I223" s="33">
        <v>-99</v>
      </c>
      <c r="J223" s="33">
        <v>-99</v>
      </c>
      <c r="K223" s="33"/>
      <c r="L223" s="35">
        <v>0.87105324074074064</v>
      </c>
      <c r="M223" s="35">
        <v>0.87152777777777779</v>
      </c>
      <c r="N223" s="33">
        <v>0</v>
      </c>
      <c r="O223" s="33">
        <v>1</v>
      </c>
      <c r="Q223" s="3"/>
      <c r="R223" s="14">
        <f t="shared" si="21"/>
        <v>0.87129050925925922</v>
      </c>
      <c r="S223" s="15">
        <f t="shared" si="22"/>
        <v>0.87129050925925922</v>
      </c>
    </row>
    <row r="224" spans="1:19" x14ac:dyDescent="0.45">
      <c r="A224" s="33">
        <v>2018</v>
      </c>
      <c r="B224" s="33" t="s">
        <v>0</v>
      </c>
      <c r="C224" s="33">
        <v>77</v>
      </c>
      <c r="D224" s="33">
        <v>3</v>
      </c>
      <c r="E224" s="34">
        <v>43313</v>
      </c>
      <c r="F224" s="35">
        <v>0.94165509259259261</v>
      </c>
      <c r="G224" s="33" t="s">
        <v>5</v>
      </c>
      <c r="H224" s="33" t="s">
        <v>5</v>
      </c>
      <c r="I224" s="33">
        <v>-99</v>
      </c>
      <c r="J224" s="33">
        <v>-99</v>
      </c>
      <c r="K224" s="33"/>
      <c r="L224" s="35">
        <v>0.94225694444444441</v>
      </c>
      <c r="M224" s="35">
        <v>0.94307870370370372</v>
      </c>
      <c r="N224" s="33">
        <v>0</v>
      </c>
      <c r="O224" s="33">
        <v>1</v>
      </c>
      <c r="Q224" s="3"/>
      <c r="R224" s="14">
        <f t="shared" si="21"/>
        <v>0.94266782407407401</v>
      </c>
      <c r="S224" s="15">
        <f t="shared" si="22"/>
        <v>0.94266782407407401</v>
      </c>
    </row>
    <row r="225" spans="1:19" x14ac:dyDescent="0.45">
      <c r="A225" s="33">
        <v>2018</v>
      </c>
      <c r="B225" s="33" t="s">
        <v>0</v>
      </c>
      <c r="C225" s="33">
        <v>77</v>
      </c>
      <c r="D225" s="33">
        <v>3</v>
      </c>
      <c r="E225" s="34">
        <v>43314</v>
      </c>
      <c r="F225" s="35">
        <v>0.25347222222222221</v>
      </c>
      <c r="G225" s="33" t="s">
        <v>1</v>
      </c>
      <c r="H225" s="33" t="s">
        <v>2</v>
      </c>
      <c r="I225" s="33">
        <v>0.125</v>
      </c>
      <c r="J225" s="33">
        <v>-99</v>
      </c>
      <c r="K225" s="33"/>
      <c r="L225" s="35">
        <v>0.26041666666666669</v>
      </c>
      <c r="M225" s="35">
        <v>0.26293981481481482</v>
      </c>
      <c r="N225" s="33">
        <v>0</v>
      </c>
      <c r="O225" s="33">
        <v>1</v>
      </c>
      <c r="Q225" s="3"/>
      <c r="R225" s="14">
        <f t="shared" si="21"/>
        <v>0.26167824074074075</v>
      </c>
      <c r="S225" s="15">
        <f t="shared" si="22"/>
        <v>0.26167824074074075</v>
      </c>
    </row>
    <row r="226" spans="1:19" x14ac:dyDescent="0.45">
      <c r="A226" s="33">
        <v>2018</v>
      </c>
      <c r="B226" s="33" t="s">
        <v>0</v>
      </c>
      <c r="C226" s="33">
        <v>77</v>
      </c>
      <c r="D226" s="33">
        <v>3</v>
      </c>
      <c r="E226" s="34">
        <v>43314</v>
      </c>
      <c r="F226" s="35">
        <v>0.29146990740740741</v>
      </c>
      <c r="G226" s="33" t="s">
        <v>5</v>
      </c>
      <c r="H226" s="33" t="s">
        <v>5</v>
      </c>
      <c r="I226" s="33">
        <v>-99</v>
      </c>
      <c r="J226" s="33">
        <v>-99</v>
      </c>
      <c r="K226" s="33"/>
      <c r="L226" s="35">
        <v>0.29166666666666669</v>
      </c>
      <c r="M226" s="35">
        <v>0.29372685185185182</v>
      </c>
      <c r="N226" s="33">
        <v>0</v>
      </c>
      <c r="O226" s="33">
        <v>1</v>
      </c>
      <c r="Q226" s="3"/>
      <c r="R226" s="14">
        <f t="shared" si="21"/>
        <v>0.29269675925925925</v>
      </c>
      <c r="S226" s="15">
        <f t="shared" si="22"/>
        <v>0.29269675925925925</v>
      </c>
    </row>
    <row r="227" spans="1:19" x14ac:dyDescent="0.45">
      <c r="A227" s="33">
        <v>2018</v>
      </c>
      <c r="B227" s="33" t="s">
        <v>0</v>
      </c>
      <c r="C227" s="33">
        <v>77</v>
      </c>
      <c r="D227" s="33">
        <v>3</v>
      </c>
      <c r="E227" s="34">
        <v>43314</v>
      </c>
      <c r="F227" s="35">
        <v>0.32047453703703704</v>
      </c>
      <c r="G227" s="33" t="s">
        <v>3</v>
      </c>
      <c r="H227" s="33" t="s">
        <v>4</v>
      </c>
      <c r="I227" s="33">
        <v>1</v>
      </c>
      <c r="J227" s="33">
        <v>0</v>
      </c>
      <c r="K227" s="33"/>
      <c r="L227" s="35">
        <v>0.32059027777777777</v>
      </c>
      <c r="M227" s="35">
        <v>0.32291666666666669</v>
      </c>
      <c r="N227" s="33">
        <v>0</v>
      </c>
      <c r="O227" s="33">
        <v>1</v>
      </c>
      <c r="Q227" s="3"/>
      <c r="R227" s="14">
        <f t="shared" si="21"/>
        <v>0.32175347222222223</v>
      </c>
      <c r="S227" s="15">
        <f t="shared" si="22"/>
        <v>0.32175347222222223</v>
      </c>
    </row>
    <row r="228" spans="1:19" x14ac:dyDescent="0.45">
      <c r="A228" s="33">
        <v>2018</v>
      </c>
      <c r="B228" s="33" t="s">
        <v>0</v>
      </c>
      <c r="C228" s="33">
        <v>77</v>
      </c>
      <c r="D228" s="33">
        <v>3</v>
      </c>
      <c r="E228" s="34">
        <v>43314</v>
      </c>
      <c r="F228" s="35">
        <v>0.40599537037037042</v>
      </c>
      <c r="G228" s="33" t="s">
        <v>5</v>
      </c>
      <c r="H228" s="33" t="s">
        <v>5</v>
      </c>
      <c r="I228" s="33">
        <v>-99</v>
      </c>
      <c r="J228" s="33">
        <v>-99</v>
      </c>
      <c r="K228" s="33"/>
      <c r="L228" s="35">
        <v>0.40709490740740745</v>
      </c>
      <c r="M228" s="35">
        <v>0.40972222222222227</v>
      </c>
      <c r="N228" s="33">
        <v>0</v>
      </c>
      <c r="O228" s="33">
        <v>1</v>
      </c>
      <c r="Q228" s="3"/>
      <c r="R228" s="14">
        <f t="shared" si="21"/>
        <v>0.40840856481481486</v>
      </c>
      <c r="S228" s="15">
        <f t="shared" si="22"/>
        <v>0.40840856481481486</v>
      </c>
    </row>
    <row r="229" spans="1:19" x14ac:dyDescent="0.45">
      <c r="A229" s="33">
        <v>2018</v>
      </c>
      <c r="B229" s="33" t="s">
        <v>0</v>
      </c>
      <c r="C229" s="33">
        <v>77</v>
      </c>
      <c r="D229" s="33">
        <v>3</v>
      </c>
      <c r="E229" s="34">
        <v>43314</v>
      </c>
      <c r="F229" s="35">
        <v>0.52820601851851856</v>
      </c>
      <c r="G229" s="33" t="s">
        <v>9</v>
      </c>
      <c r="H229" s="33" t="s">
        <v>10</v>
      </c>
      <c r="I229" s="33">
        <v>0.875</v>
      </c>
      <c r="J229" s="33">
        <v>-99</v>
      </c>
      <c r="K229" s="33"/>
      <c r="L229" s="35">
        <v>0.53472222222222221</v>
      </c>
      <c r="M229" s="35">
        <v>0.53532407407407401</v>
      </c>
      <c r="N229" s="33">
        <v>0</v>
      </c>
      <c r="O229" s="33">
        <v>1</v>
      </c>
      <c r="Q229" s="3"/>
      <c r="R229" s="14">
        <f t="shared" si="21"/>
        <v>0.53502314814814811</v>
      </c>
      <c r="S229" s="15">
        <f t="shared" si="22"/>
        <v>0.53502314814814811</v>
      </c>
    </row>
    <row r="230" spans="1:19" x14ac:dyDescent="0.45">
      <c r="A230" s="33">
        <v>2018</v>
      </c>
      <c r="B230" s="33" t="s">
        <v>0</v>
      </c>
      <c r="C230" s="33">
        <v>77</v>
      </c>
      <c r="D230" s="33">
        <v>3</v>
      </c>
      <c r="E230" s="34">
        <v>43314</v>
      </c>
      <c r="F230" s="35">
        <v>0.71741898148148142</v>
      </c>
      <c r="G230" s="33" t="s">
        <v>1</v>
      </c>
      <c r="H230" s="33" t="s">
        <v>2</v>
      </c>
      <c r="I230" s="33">
        <v>0.875</v>
      </c>
      <c r="J230" s="33">
        <v>0.125</v>
      </c>
      <c r="K230" s="35">
        <v>0.72569444444444453</v>
      </c>
      <c r="L230" s="33"/>
      <c r="M230" s="33"/>
      <c r="N230" s="33">
        <v>0</v>
      </c>
      <c r="O230" s="33">
        <v>1</v>
      </c>
      <c r="Q230" s="5">
        <v>0.72569444444444453</v>
      </c>
      <c r="R230" s="14"/>
      <c r="S230" s="15">
        <f>Q230</f>
        <v>0.72569444444444453</v>
      </c>
    </row>
    <row r="231" spans="1:19" x14ac:dyDescent="0.45">
      <c r="A231" s="33">
        <v>2018</v>
      </c>
      <c r="B231" s="33" t="s">
        <v>0</v>
      </c>
      <c r="C231" s="33">
        <v>77</v>
      </c>
      <c r="D231" s="33">
        <v>3</v>
      </c>
      <c r="E231" s="34">
        <v>43314</v>
      </c>
      <c r="F231" s="35">
        <v>0.74104166666666671</v>
      </c>
      <c r="G231" s="33" t="s">
        <v>9</v>
      </c>
      <c r="H231" s="33" t="s">
        <v>10</v>
      </c>
      <c r="I231" s="33">
        <v>0.125</v>
      </c>
      <c r="J231" s="33">
        <v>-99</v>
      </c>
      <c r="K231" s="33"/>
      <c r="L231" s="35">
        <v>0.74305555555555547</v>
      </c>
      <c r="M231" s="35">
        <v>0.74652777777777779</v>
      </c>
      <c r="N231" s="33">
        <v>0</v>
      </c>
      <c r="O231" s="33">
        <v>1</v>
      </c>
      <c r="Q231" s="3"/>
      <c r="R231" s="14">
        <f t="shared" si="21"/>
        <v>0.74479166666666663</v>
      </c>
      <c r="S231" s="15">
        <f t="shared" si="22"/>
        <v>0.74479166666666663</v>
      </c>
    </row>
    <row r="232" spans="1:19" x14ac:dyDescent="0.45">
      <c r="A232" s="33">
        <v>2018</v>
      </c>
      <c r="B232" s="33" t="s">
        <v>0</v>
      </c>
      <c r="C232" s="33">
        <v>77</v>
      </c>
      <c r="D232" s="33">
        <v>3</v>
      </c>
      <c r="E232" s="34">
        <v>43314</v>
      </c>
      <c r="F232" s="35">
        <v>0.87057870370370372</v>
      </c>
      <c r="G232" s="33" t="s">
        <v>1</v>
      </c>
      <c r="H232" s="33" t="s">
        <v>2</v>
      </c>
      <c r="I232" s="33">
        <v>0.25</v>
      </c>
      <c r="J232" s="33">
        <v>-99</v>
      </c>
      <c r="K232" s="33"/>
      <c r="L232" s="35">
        <v>0.87349537037037039</v>
      </c>
      <c r="M232" s="35">
        <v>0.875</v>
      </c>
      <c r="N232" s="33">
        <v>0</v>
      </c>
      <c r="O232" s="33">
        <v>1</v>
      </c>
      <c r="Q232" s="3"/>
      <c r="R232" s="14">
        <f t="shared" si="21"/>
        <v>0.87424768518518525</v>
      </c>
      <c r="S232" s="15">
        <f t="shared" si="22"/>
        <v>0.87424768518518525</v>
      </c>
    </row>
    <row r="233" spans="1:19" x14ac:dyDescent="0.45">
      <c r="A233" s="33">
        <v>2018</v>
      </c>
      <c r="B233" s="33" t="s">
        <v>0</v>
      </c>
      <c r="C233" s="33">
        <v>77</v>
      </c>
      <c r="D233" s="33">
        <v>3</v>
      </c>
      <c r="E233" s="34">
        <v>43315</v>
      </c>
      <c r="F233" s="35">
        <v>0.22947916666666668</v>
      </c>
      <c r="G233" s="33" t="s">
        <v>5</v>
      </c>
      <c r="H233" s="33" t="s">
        <v>5</v>
      </c>
      <c r="I233" s="33">
        <v>-99</v>
      </c>
      <c r="J233" s="33">
        <v>-99</v>
      </c>
      <c r="K233" s="35">
        <v>0.23611111111111113</v>
      </c>
      <c r="L233" s="33"/>
      <c r="M233" s="33"/>
      <c r="N233" s="33">
        <v>0</v>
      </c>
      <c r="O233" s="33">
        <v>1</v>
      </c>
      <c r="Q233" s="5">
        <v>0.23611111111111113</v>
      </c>
      <c r="R233" s="14"/>
      <c r="S233" s="15">
        <f>Q233</f>
        <v>0.23611111111111113</v>
      </c>
    </row>
    <row r="234" spans="1:19" x14ac:dyDescent="0.45">
      <c r="A234" s="33">
        <v>2018</v>
      </c>
      <c r="B234" s="33" t="s">
        <v>0</v>
      </c>
      <c r="C234" s="33">
        <v>77</v>
      </c>
      <c r="D234" s="33">
        <v>3</v>
      </c>
      <c r="E234" s="34">
        <v>43315</v>
      </c>
      <c r="F234" s="35">
        <v>0.34535879629629629</v>
      </c>
      <c r="G234" s="33" t="s">
        <v>3</v>
      </c>
      <c r="H234" s="33" t="s">
        <v>4</v>
      </c>
      <c r="I234" s="33">
        <v>1</v>
      </c>
      <c r="J234" s="33">
        <v>0</v>
      </c>
      <c r="K234" s="33"/>
      <c r="L234" s="35">
        <v>0.34752314814814816</v>
      </c>
      <c r="M234" s="35">
        <v>0.34787037037037033</v>
      </c>
      <c r="N234" s="33">
        <v>1</v>
      </c>
      <c r="O234" s="33">
        <v>0</v>
      </c>
      <c r="Q234" s="3"/>
      <c r="R234" s="14">
        <f t="shared" si="21"/>
        <v>0.34769675925925925</v>
      </c>
      <c r="S234" s="15">
        <f t="shared" si="22"/>
        <v>0.34769675925925925</v>
      </c>
    </row>
    <row r="235" spans="1:19" x14ac:dyDescent="0.45">
      <c r="A235" s="33">
        <v>2018</v>
      </c>
      <c r="B235" s="33" t="s">
        <v>0</v>
      </c>
      <c r="C235" s="33">
        <v>77</v>
      </c>
      <c r="D235" s="33">
        <v>3</v>
      </c>
      <c r="E235" s="34">
        <v>43315</v>
      </c>
      <c r="F235" s="35">
        <v>0.3744675925925926</v>
      </c>
      <c r="G235" s="33" t="s">
        <v>5</v>
      </c>
      <c r="H235" s="33" t="s">
        <v>5</v>
      </c>
      <c r="I235" s="33">
        <v>-99</v>
      </c>
      <c r="J235" s="33">
        <v>-99</v>
      </c>
      <c r="K235" s="33"/>
      <c r="L235" s="35">
        <v>0.37510416666666663</v>
      </c>
      <c r="M235" s="35">
        <v>0.37699074074074074</v>
      </c>
      <c r="N235" s="33">
        <v>0</v>
      </c>
      <c r="O235" s="33">
        <v>1</v>
      </c>
      <c r="Q235" s="3"/>
      <c r="R235" s="14">
        <f t="shared" si="21"/>
        <v>0.37604745370370368</v>
      </c>
      <c r="S235" s="15">
        <f t="shared" si="22"/>
        <v>0.37604745370370368</v>
      </c>
    </row>
    <row r="236" spans="1:19" x14ac:dyDescent="0.45">
      <c r="A236" s="33">
        <v>2018</v>
      </c>
      <c r="B236" s="33" t="s">
        <v>0</v>
      </c>
      <c r="C236" s="33">
        <v>77</v>
      </c>
      <c r="D236" s="33">
        <v>3</v>
      </c>
      <c r="E236" s="34">
        <v>43315</v>
      </c>
      <c r="F236" s="35">
        <v>0.44916666666666666</v>
      </c>
      <c r="G236" s="33" t="s">
        <v>5</v>
      </c>
      <c r="H236" s="33" t="s">
        <v>5</v>
      </c>
      <c r="I236" s="33">
        <v>-99</v>
      </c>
      <c r="J236" s="33">
        <v>-99</v>
      </c>
      <c r="K236" s="33"/>
      <c r="L236" s="35">
        <v>0.4513888888888889</v>
      </c>
      <c r="M236" s="35">
        <v>0.45246527777777779</v>
      </c>
      <c r="N236" s="33">
        <v>0</v>
      </c>
      <c r="O236" s="33">
        <v>1</v>
      </c>
      <c r="Q236" s="3"/>
      <c r="R236" s="14">
        <f t="shared" si="21"/>
        <v>0.45192708333333331</v>
      </c>
      <c r="S236" s="15">
        <f t="shared" si="22"/>
        <v>0.45192708333333331</v>
      </c>
    </row>
    <row r="237" spans="1:19" x14ac:dyDescent="0.45">
      <c r="A237" s="33">
        <v>2018</v>
      </c>
      <c r="B237" s="33" t="s">
        <v>0</v>
      </c>
      <c r="C237" s="33">
        <v>77</v>
      </c>
      <c r="D237" s="33">
        <v>3</v>
      </c>
      <c r="E237" s="34">
        <v>43315</v>
      </c>
      <c r="F237" s="35">
        <v>0.54653935185185187</v>
      </c>
      <c r="G237" s="33" t="s">
        <v>3</v>
      </c>
      <c r="H237" s="33" t="s">
        <v>4</v>
      </c>
      <c r="I237" s="33">
        <v>1</v>
      </c>
      <c r="J237" s="33">
        <v>0</v>
      </c>
      <c r="K237" s="33"/>
      <c r="L237" s="35">
        <v>0.54715277777777771</v>
      </c>
      <c r="M237" s="35">
        <v>0.54769675925925931</v>
      </c>
      <c r="N237" s="33">
        <v>1</v>
      </c>
      <c r="O237" s="33">
        <v>0</v>
      </c>
      <c r="Q237" s="3"/>
      <c r="R237" s="14">
        <f t="shared" si="21"/>
        <v>0.54742476851851851</v>
      </c>
      <c r="S237" s="15">
        <f t="shared" si="22"/>
        <v>0.54742476851851851</v>
      </c>
    </row>
    <row r="238" spans="1:19" x14ac:dyDescent="0.45">
      <c r="A238" s="33">
        <v>2018</v>
      </c>
      <c r="B238" s="33" t="s">
        <v>0</v>
      </c>
      <c r="C238" s="33">
        <v>77</v>
      </c>
      <c r="D238" s="33">
        <v>2</v>
      </c>
      <c r="E238" s="34">
        <v>43315</v>
      </c>
      <c r="F238" s="35">
        <v>0.86805555555555547</v>
      </c>
      <c r="G238" s="33" t="s">
        <v>3</v>
      </c>
      <c r="H238" s="33" t="s">
        <v>37</v>
      </c>
      <c r="I238" s="33">
        <v>1</v>
      </c>
      <c r="J238" s="33">
        <v>0.625</v>
      </c>
      <c r="K238" s="35">
        <v>0.87969907407407411</v>
      </c>
      <c r="L238" s="33"/>
      <c r="M238" s="33"/>
      <c r="N238" s="33">
        <v>0</v>
      </c>
      <c r="O238" s="33">
        <v>1</v>
      </c>
      <c r="Q238" s="5">
        <v>0.87969907407407411</v>
      </c>
      <c r="R238" s="14"/>
      <c r="S238" s="15">
        <f>Q238</f>
        <v>0.87969907407407411</v>
      </c>
    </row>
    <row r="239" spans="1:19" x14ac:dyDescent="0.45">
      <c r="A239" s="33">
        <v>2018</v>
      </c>
      <c r="B239" s="33" t="s">
        <v>0</v>
      </c>
      <c r="C239" s="33">
        <v>77</v>
      </c>
      <c r="D239" s="33">
        <v>2</v>
      </c>
      <c r="E239" s="34">
        <v>43316</v>
      </c>
      <c r="F239" s="35">
        <v>0.18744212962962961</v>
      </c>
      <c r="G239" s="33" t="s">
        <v>5</v>
      </c>
      <c r="H239" s="33" t="s">
        <v>5</v>
      </c>
      <c r="I239" s="33">
        <v>-99</v>
      </c>
      <c r="J239" s="33">
        <v>-99</v>
      </c>
      <c r="K239" s="33"/>
      <c r="L239" s="35">
        <v>0.19444444444444445</v>
      </c>
      <c r="M239" s="35">
        <v>0.19791666666666666</v>
      </c>
      <c r="N239" s="33">
        <v>0</v>
      </c>
      <c r="O239" s="33">
        <v>1</v>
      </c>
      <c r="Q239" s="3"/>
      <c r="R239" s="14">
        <f t="shared" si="21"/>
        <v>0.19618055555555555</v>
      </c>
      <c r="S239" s="15">
        <f t="shared" si="22"/>
        <v>0.19618055555555555</v>
      </c>
    </row>
    <row r="240" spans="1:19" x14ac:dyDescent="0.45">
      <c r="A240" s="33">
        <v>2018</v>
      </c>
      <c r="B240" s="33" t="s">
        <v>0</v>
      </c>
      <c r="C240" s="33">
        <v>77</v>
      </c>
      <c r="D240" s="33">
        <v>1</v>
      </c>
      <c r="E240" s="34">
        <v>43316</v>
      </c>
      <c r="F240" s="35">
        <v>0.31405092592592593</v>
      </c>
      <c r="G240" s="33" t="s">
        <v>3</v>
      </c>
      <c r="H240" s="33" t="s">
        <v>4</v>
      </c>
      <c r="I240" s="33">
        <v>1</v>
      </c>
      <c r="J240" s="33">
        <v>0</v>
      </c>
      <c r="K240" s="33"/>
      <c r="L240" s="35">
        <v>0.31410879629629629</v>
      </c>
      <c r="M240" s="35">
        <v>0.31597222222222221</v>
      </c>
      <c r="N240" s="33">
        <v>0</v>
      </c>
      <c r="O240" s="33">
        <v>1</v>
      </c>
      <c r="Q240" s="3"/>
      <c r="R240" s="14">
        <f t="shared" si="21"/>
        <v>0.31504050925925925</v>
      </c>
      <c r="S240" s="15">
        <f t="shared" si="22"/>
        <v>0.31504050925925925</v>
      </c>
    </row>
    <row r="241" spans="1:19" x14ac:dyDescent="0.45">
      <c r="A241" s="33">
        <v>2018</v>
      </c>
      <c r="B241" s="33" t="s">
        <v>0</v>
      </c>
      <c r="C241" s="33">
        <v>77</v>
      </c>
      <c r="D241" s="33">
        <v>1</v>
      </c>
      <c r="E241" s="34">
        <v>43316</v>
      </c>
      <c r="F241" s="35">
        <v>0.51744212962962965</v>
      </c>
      <c r="G241" s="33" t="s">
        <v>9</v>
      </c>
      <c r="H241" s="33" t="s">
        <v>10</v>
      </c>
      <c r="I241" s="33">
        <v>0.5</v>
      </c>
      <c r="J241" s="33">
        <v>-99</v>
      </c>
      <c r="K241" s="33"/>
      <c r="L241" s="35">
        <v>0.51755787037037038</v>
      </c>
      <c r="M241" s="35">
        <v>0.52083333333333337</v>
      </c>
      <c r="N241" s="33">
        <v>0</v>
      </c>
      <c r="O241" s="33">
        <v>1</v>
      </c>
      <c r="Q241" s="3"/>
      <c r="R241" s="14">
        <f t="shared" si="21"/>
        <v>0.51919560185185187</v>
      </c>
      <c r="S241" s="15">
        <f t="shared" si="22"/>
        <v>0.51919560185185187</v>
      </c>
    </row>
    <row r="242" spans="1:19" x14ac:dyDescent="0.45">
      <c r="A242" s="33">
        <v>2018</v>
      </c>
      <c r="B242" s="33" t="s">
        <v>0</v>
      </c>
      <c r="C242" s="33">
        <v>77</v>
      </c>
      <c r="D242" s="33">
        <v>1</v>
      </c>
      <c r="E242" s="34">
        <v>43316</v>
      </c>
      <c r="F242" s="35">
        <v>0.70785879629629633</v>
      </c>
      <c r="G242" s="33" t="s">
        <v>3</v>
      </c>
      <c r="H242" s="33" t="s">
        <v>4</v>
      </c>
      <c r="I242" s="33">
        <v>1</v>
      </c>
      <c r="J242" s="33">
        <v>0</v>
      </c>
      <c r="K242" s="33"/>
      <c r="L242" s="35">
        <v>0.70833333333333337</v>
      </c>
      <c r="M242" s="35">
        <v>0.71180555555555547</v>
      </c>
      <c r="N242" s="33">
        <v>0</v>
      </c>
      <c r="O242" s="33">
        <v>1</v>
      </c>
      <c r="Q242" s="3"/>
      <c r="R242" s="14">
        <f t="shared" si="21"/>
        <v>0.71006944444444442</v>
      </c>
      <c r="S242" s="15">
        <f t="shared" si="22"/>
        <v>0.71006944444444442</v>
      </c>
    </row>
    <row r="243" spans="1:19" x14ac:dyDescent="0.45">
      <c r="A243" s="33">
        <v>2018</v>
      </c>
      <c r="B243" s="33" t="s">
        <v>0</v>
      </c>
      <c r="C243" s="33">
        <v>77</v>
      </c>
      <c r="D243" s="33">
        <v>1</v>
      </c>
      <c r="E243" s="34">
        <v>43317</v>
      </c>
      <c r="F243" s="35">
        <v>0.31597222222222221</v>
      </c>
      <c r="G243" s="33" t="s">
        <v>7</v>
      </c>
      <c r="H243" s="33" t="s">
        <v>11</v>
      </c>
      <c r="I243" s="33">
        <v>-99</v>
      </c>
      <c r="J243" s="33">
        <v>-99</v>
      </c>
      <c r="K243" s="33"/>
      <c r="L243" s="33"/>
      <c r="M243" s="35">
        <v>0.31944444444444448</v>
      </c>
      <c r="N243" s="33">
        <v>0</v>
      </c>
      <c r="O243" s="33">
        <v>1</v>
      </c>
      <c r="Q243" s="3"/>
      <c r="R243" s="14">
        <f t="shared" si="21"/>
        <v>0.31944444444444448</v>
      </c>
      <c r="S243" s="15">
        <f t="shared" si="22"/>
        <v>0.31944444444444448</v>
      </c>
    </row>
    <row r="244" spans="1:19" x14ac:dyDescent="0.45">
      <c r="A244" s="33">
        <v>2018</v>
      </c>
      <c r="B244" s="33" t="s">
        <v>0</v>
      </c>
      <c r="C244" s="33">
        <v>77</v>
      </c>
      <c r="D244" s="33">
        <v>1</v>
      </c>
      <c r="E244" s="34">
        <v>43317</v>
      </c>
      <c r="F244" s="35">
        <v>0.56943287037037038</v>
      </c>
      <c r="G244" s="33" t="s">
        <v>5</v>
      </c>
      <c r="H244" s="33" t="s">
        <v>5</v>
      </c>
      <c r="I244" s="33">
        <v>-99</v>
      </c>
      <c r="J244" s="33">
        <v>-99</v>
      </c>
      <c r="K244" s="33"/>
      <c r="L244" s="35">
        <v>0.57291666666666663</v>
      </c>
      <c r="M244" s="35">
        <v>0.57638888888888895</v>
      </c>
      <c r="N244" s="33">
        <v>0</v>
      </c>
      <c r="O244" s="33">
        <v>1</v>
      </c>
      <c r="Q244" s="3"/>
      <c r="R244" s="14">
        <f t="shared" si="21"/>
        <v>0.57465277777777779</v>
      </c>
      <c r="S244" s="15">
        <f t="shared" si="22"/>
        <v>0.57465277777777779</v>
      </c>
    </row>
    <row r="245" spans="1:19" x14ac:dyDescent="0.45">
      <c r="A245" s="33">
        <v>2018</v>
      </c>
      <c r="B245" s="33" t="s">
        <v>0</v>
      </c>
      <c r="C245" s="33">
        <v>77</v>
      </c>
      <c r="D245" s="33">
        <v>1</v>
      </c>
      <c r="E245" s="34">
        <v>43318</v>
      </c>
      <c r="F245" s="35">
        <v>0.23959490740740741</v>
      </c>
      <c r="G245" s="33" t="s">
        <v>3</v>
      </c>
      <c r="H245" s="33" t="s">
        <v>4</v>
      </c>
      <c r="I245" s="33">
        <v>1</v>
      </c>
      <c r="J245" s="33">
        <v>0</v>
      </c>
      <c r="K245" s="33"/>
      <c r="L245" s="35">
        <v>0.2401736111111111</v>
      </c>
      <c r="M245" s="35">
        <v>0.24305555555555555</v>
      </c>
      <c r="N245" s="33">
        <v>0</v>
      </c>
      <c r="O245" s="33">
        <v>1</v>
      </c>
      <c r="Q245" s="3"/>
      <c r="R245" s="14">
        <f t="shared" si="21"/>
        <v>0.24161458333333333</v>
      </c>
      <c r="S245" s="15">
        <f t="shared" si="22"/>
        <v>0.24161458333333333</v>
      </c>
    </row>
    <row r="246" spans="1:19" x14ac:dyDescent="0.45">
      <c r="A246" s="33">
        <v>2018</v>
      </c>
      <c r="B246" s="33" t="s">
        <v>0</v>
      </c>
      <c r="C246" s="33">
        <v>77</v>
      </c>
      <c r="D246" s="33">
        <v>1</v>
      </c>
      <c r="E246" s="34">
        <v>43318</v>
      </c>
      <c r="F246" s="35">
        <v>0.2570486111111111</v>
      </c>
      <c r="G246" s="33" t="s">
        <v>5</v>
      </c>
      <c r="H246" s="33" t="s">
        <v>5</v>
      </c>
      <c r="I246" s="33">
        <v>-99</v>
      </c>
      <c r="J246" s="33">
        <v>-99</v>
      </c>
      <c r="K246" s="35"/>
      <c r="L246" s="38">
        <v>0.25716435185185188</v>
      </c>
      <c r="M246" s="35">
        <v>0.26041666666666669</v>
      </c>
      <c r="N246" s="33">
        <v>0</v>
      </c>
      <c r="O246" s="33">
        <v>1</v>
      </c>
      <c r="Q246" s="5"/>
      <c r="R246" s="14">
        <f t="shared" si="21"/>
        <v>0.25879050925925928</v>
      </c>
      <c r="S246" s="15">
        <f t="shared" si="22"/>
        <v>0.25879050925925928</v>
      </c>
    </row>
    <row r="247" spans="1:19" x14ac:dyDescent="0.45">
      <c r="A247" s="33">
        <v>2018</v>
      </c>
      <c r="B247" s="33" t="s">
        <v>0</v>
      </c>
      <c r="C247" s="33">
        <v>77</v>
      </c>
      <c r="D247" s="33">
        <v>1</v>
      </c>
      <c r="E247" s="34">
        <v>43318</v>
      </c>
      <c r="F247" s="35">
        <v>0.43410879629629634</v>
      </c>
      <c r="G247" s="33" t="s">
        <v>9</v>
      </c>
      <c r="H247" s="33" t="s">
        <v>38</v>
      </c>
      <c r="I247" s="33">
        <v>0.875</v>
      </c>
      <c r="J247" s="33">
        <v>-99</v>
      </c>
      <c r="K247" s="33"/>
      <c r="L247" s="35">
        <v>0.43422453703703701</v>
      </c>
      <c r="M247" s="35">
        <v>0.4375</v>
      </c>
      <c r="N247" s="33">
        <v>0</v>
      </c>
      <c r="O247" s="33">
        <v>1</v>
      </c>
      <c r="Q247" s="3"/>
      <c r="R247" s="14">
        <f t="shared" si="21"/>
        <v>0.4358622685185185</v>
      </c>
      <c r="S247" s="15">
        <f t="shared" si="22"/>
        <v>0.4358622685185185</v>
      </c>
    </row>
    <row r="248" spans="1:19" x14ac:dyDescent="0.45">
      <c r="A248" s="33">
        <v>2018</v>
      </c>
      <c r="B248" s="33" t="s">
        <v>0</v>
      </c>
      <c r="C248" s="33">
        <v>77</v>
      </c>
      <c r="D248" s="33">
        <v>1</v>
      </c>
      <c r="E248" s="34">
        <v>43318</v>
      </c>
      <c r="F248" s="35">
        <v>0.47192129629629626</v>
      </c>
      <c r="G248" s="33" t="s">
        <v>3</v>
      </c>
      <c r="H248" s="33" t="s">
        <v>4</v>
      </c>
      <c r="I248" s="33">
        <v>1</v>
      </c>
      <c r="J248" s="33">
        <v>0</v>
      </c>
      <c r="K248" s="33"/>
      <c r="L248" s="35">
        <v>0.47222222222222227</v>
      </c>
      <c r="M248" s="35">
        <v>0.47401620370370368</v>
      </c>
      <c r="N248" s="33">
        <v>1</v>
      </c>
      <c r="O248" s="33">
        <v>0</v>
      </c>
      <c r="Q248" s="3"/>
      <c r="R248" s="14">
        <f t="shared" si="21"/>
        <v>0.473119212962963</v>
      </c>
      <c r="S248" s="15">
        <f t="shared" si="22"/>
        <v>0.473119212962963</v>
      </c>
    </row>
    <row r="249" spans="1:19" x14ac:dyDescent="0.45">
      <c r="A249" s="33">
        <v>2018</v>
      </c>
      <c r="B249" s="33" t="s">
        <v>0</v>
      </c>
      <c r="C249" s="33">
        <v>77</v>
      </c>
      <c r="D249" s="33">
        <v>1</v>
      </c>
      <c r="E249" s="34">
        <v>43318</v>
      </c>
      <c r="F249" s="35">
        <v>0.6788657407407408</v>
      </c>
      <c r="G249" s="33" t="s">
        <v>3</v>
      </c>
      <c r="H249" s="33" t="s">
        <v>4</v>
      </c>
      <c r="I249" s="33">
        <v>1</v>
      </c>
      <c r="J249" s="33">
        <v>0</v>
      </c>
      <c r="K249" s="33"/>
      <c r="L249" s="35">
        <v>0.68055555555555547</v>
      </c>
      <c r="M249" s="35">
        <v>0.68253472222222233</v>
      </c>
      <c r="N249" s="33">
        <v>0</v>
      </c>
      <c r="O249" s="33">
        <v>1</v>
      </c>
      <c r="Q249" s="3"/>
      <c r="R249" s="14">
        <f t="shared" si="21"/>
        <v>0.6815451388888889</v>
      </c>
      <c r="S249" s="15">
        <f t="shared" si="22"/>
        <v>0.6815451388888889</v>
      </c>
    </row>
    <row r="250" spans="1:19" x14ac:dyDescent="0.45">
      <c r="A250" s="33">
        <v>2018</v>
      </c>
      <c r="B250" s="33" t="s">
        <v>0</v>
      </c>
      <c r="C250" s="33">
        <v>77</v>
      </c>
      <c r="D250" s="33">
        <v>1</v>
      </c>
      <c r="E250" s="34">
        <v>43319</v>
      </c>
      <c r="F250" s="35">
        <v>0.19392361111111112</v>
      </c>
      <c r="G250" s="33" t="s">
        <v>5</v>
      </c>
      <c r="H250" s="33" t="s">
        <v>5</v>
      </c>
      <c r="I250" s="33">
        <v>-99</v>
      </c>
      <c r="J250" s="33">
        <v>-99</v>
      </c>
      <c r="K250" s="33"/>
      <c r="L250" s="35">
        <v>0.19444444444444445</v>
      </c>
      <c r="M250" s="35">
        <v>0.19791666666666666</v>
      </c>
      <c r="N250" s="33">
        <v>0</v>
      </c>
      <c r="O250" s="33">
        <v>1</v>
      </c>
      <c r="Q250" s="3"/>
      <c r="R250" s="14">
        <f t="shared" si="21"/>
        <v>0.19618055555555555</v>
      </c>
      <c r="S250" s="15">
        <f t="shared" si="22"/>
        <v>0.19618055555555555</v>
      </c>
    </row>
    <row r="251" spans="1:19" x14ac:dyDescent="0.45">
      <c r="A251" s="33">
        <v>2018</v>
      </c>
      <c r="B251" s="33" t="s">
        <v>0</v>
      </c>
      <c r="C251" s="33">
        <v>77</v>
      </c>
      <c r="D251" s="33">
        <v>1</v>
      </c>
      <c r="E251" s="34">
        <v>43319</v>
      </c>
      <c r="F251" s="35">
        <v>0.47222222222222227</v>
      </c>
      <c r="G251" s="33" t="s">
        <v>5</v>
      </c>
      <c r="H251" s="33" t="s">
        <v>5</v>
      </c>
      <c r="I251" s="33">
        <v>-99</v>
      </c>
      <c r="J251" s="33">
        <v>-99</v>
      </c>
      <c r="K251" s="33"/>
      <c r="L251" s="37">
        <v>0.4861111111111111</v>
      </c>
      <c r="M251" s="35">
        <v>0.4887037037037037</v>
      </c>
      <c r="N251" s="33">
        <v>0</v>
      </c>
      <c r="O251" s="33">
        <v>1</v>
      </c>
      <c r="Q251" s="3"/>
      <c r="R251" s="14">
        <f t="shared" si="21"/>
        <v>0.4874074074074074</v>
      </c>
      <c r="S251" s="15">
        <f t="shared" si="22"/>
        <v>0.4874074074074074</v>
      </c>
    </row>
    <row r="252" spans="1:19" x14ac:dyDescent="0.45">
      <c r="A252" s="33">
        <v>2018</v>
      </c>
      <c r="B252" s="33" t="s">
        <v>0</v>
      </c>
      <c r="C252" s="33">
        <v>77</v>
      </c>
      <c r="D252" s="33">
        <v>1</v>
      </c>
      <c r="E252" s="34">
        <v>43319</v>
      </c>
      <c r="F252" s="35">
        <v>0.72222222222222221</v>
      </c>
      <c r="G252" s="33" t="s">
        <v>5</v>
      </c>
      <c r="H252" s="33" t="s">
        <v>5</v>
      </c>
      <c r="I252" s="33">
        <v>-99</v>
      </c>
      <c r="J252" s="33">
        <v>-99</v>
      </c>
      <c r="K252" s="33"/>
      <c r="L252" s="33"/>
      <c r="M252" s="35">
        <v>0.72569444444444453</v>
      </c>
      <c r="N252" s="33">
        <v>0</v>
      </c>
      <c r="O252" s="33">
        <v>1</v>
      </c>
      <c r="Q252" s="3"/>
      <c r="R252" s="14">
        <f t="shared" si="21"/>
        <v>0.72569444444444453</v>
      </c>
      <c r="S252" s="15">
        <f t="shared" si="22"/>
        <v>0.72569444444444453</v>
      </c>
    </row>
    <row r="253" spans="1:19" x14ac:dyDescent="0.45">
      <c r="A253" s="33">
        <v>2018</v>
      </c>
      <c r="B253" s="33" t="s">
        <v>0</v>
      </c>
      <c r="C253" s="33">
        <v>77</v>
      </c>
      <c r="D253" s="33">
        <v>1</v>
      </c>
      <c r="E253" s="34">
        <v>43320</v>
      </c>
      <c r="F253" s="35">
        <v>0.442349537037037</v>
      </c>
      <c r="G253" s="33" t="s">
        <v>1</v>
      </c>
      <c r="H253" s="33" t="s">
        <v>2</v>
      </c>
      <c r="I253" s="33">
        <v>0.875</v>
      </c>
      <c r="J253" s="33">
        <v>0.5</v>
      </c>
      <c r="K253" s="35">
        <v>0.44579861111111113</v>
      </c>
      <c r="L253" s="33"/>
      <c r="M253" s="33"/>
      <c r="N253" s="33">
        <v>0</v>
      </c>
      <c r="O253" s="33">
        <v>1</v>
      </c>
      <c r="Q253" s="5">
        <v>0.44579861111111113</v>
      </c>
      <c r="R253" s="14"/>
      <c r="S253" s="15">
        <f>Q253</f>
        <v>0.44579861111111113</v>
      </c>
    </row>
    <row r="254" spans="1:19" x14ac:dyDescent="0.45">
      <c r="A254" s="33">
        <v>2018</v>
      </c>
      <c r="B254" s="33" t="s">
        <v>0</v>
      </c>
      <c r="C254" s="33">
        <v>77</v>
      </c>
      <c r="D254" s="33">
        <v>1</v>
      </c>
      <c r="E254" s="34">
        <v>43320</v>
      </c>
      <c r="F254" s="35">
        <v>0.55902777777777779</v>
      </c>
      <c r="G254" s="33" t="s">
        <v>3</v>
      </c>
      <c r="H254" s="33" t="s">
        <v>6</v>
      </c>
      <c r="I254" s="33">
        <v>1</v>
      </c>
      <c r="J254" s="33">
        <v>0</v>
      </c>
      <c r="K254" s="33"/>
      <c r="L254" s="35">
        <v>0.56035879629629626</v>
      </c>
      <c r="M254" s="35">
        <v>0.56175925925925929</v>
      </c>
      <c r="N254" s="33">
        <v>0</v>
      </c>
      <c r="O254" s="33">
        <v>1</v>
      </c>
      <c r="Q254" s="3"/>
      <c r="R254" s="14">
        <f t="shared" ref="R253:R272" si="23">AVERAGE(L254:M254)</f>
        <v>0.56105902777777783</v>
      </c>
      <c r="S254" s="15">
        <f t="shared" ref="S253:S261" si="24">R254</f>
        <v>0.56105902777777783</v>
      </c>
    </row>
    <row r="255" spans="1:19" x14ac:dyDescent="0.45">
      <c r="A255" s="33">
        <v>2018</v>
      </c>
      <c r="B255" s="33" t="s">
        <v>0</v>
      </c>
      <c r="C255" s="33">
        <v>77</v>
      </c>
      <c r="D255" s="33">
        <v>1</v>
      </c>
      <c r="E255" s="34">
        <v>43321</v>
      </c>
      <c r="F255" s="35">
        <v>0.375</v>
      </c>
      <c r="G255" s="33" t="s">
        <v>5</v>
      </c>
      <c r="H255" s="33" t="s">
        <v>5</v>
      </c>
      <c r="I255" s="33">
        <v>-99</v>
      </c>
      <c r="J255" s="33">
        <v>-99</v>
      </c>
      <c r="K255" s="33"/>
      <c r="L255" s="33"/>
      <c r="M255" s="35">
        <v>0.37847222222222227</v>
      </c>
      <c r="N255" s="33">
        <v>0</v>
      </c>
      <c r="O255" s="33">
        <v>1</v>
      </c>
      <c r="Q255" s="3"/>
      <c r="R255" s="14">
        <f t="shared" si="23"/>
        <v>0.37847222222222227</v>
      </c>
      <c r="S255" s="15">
        <f t="shared" si="24"/>
        <v>0.37847222222222227</v>
      </c>
    </row>
    <row r="256" spans="1:19" x14ac:dyDescent="0.45">
      <c r="A256" s="33">
        <v>2018</v>
      </c>
      <c r="B256" s="33" t="s">
        <v>0</v>
      </c>
      <c r="C256" s="33">
        <v>77</v>
      </c>
      <c r="D256" s="33">
        <v>1</v>
      </c>
      <c r="E256" s="34">
        <v>43321</v>
      </c>
      <c r="F256" s="35">
        <v>0.65313657407407411</v>
      </c>
      <c r="G256" s="33" t="s">
        <v>1</v>
      </c>
      <c r="H256" s="33" t="s">
        <v>2</v>
      </c>
      <c r="I256" s="33">
        <v>0.125</v>
      </c>
      <c r="J256" s="33">
        <v>0</v>
      </c>
      <c r="K256" s="35">
        <v>0.65325231481481483</v>
      </c>
      <c r="L256" s="33"/>
      <c r="M256" s="33"/>
      <c r="N256" s="33">
        <v>0</v>
      </c>
      <c r="O256" s="33">
        <v>1</v>
      </c>
      <c r="Q256" s="5">
        <v>0.65325231481481483</v>
      </c>
      <c r="R256" s="14"/>
      <c r="S256" s="15">
        <f>Q256</f>
        <v>0.65325231481481483</v>
      </c>
    </row>
    <row r="257" spans="1:19" x14ac:dyDescent="0.45">
      <c r="A257" s="33">
        <v>2018</v>
      </c>
      <c r="B257" s="33" t="s">
        <v>0</v>
      </c>
      <c r="C257" s="33">
        <v>77</v>
      </c>
      <c r="D257" s="33">
        <v>1</v>
      </c>
      <c r="E257" s="34">
        <v>43321</v>
      </c>
      <c r="F257" s="35">
        <v>0.67043981481481485</v>
      </c>
      <c r="G257" s="33" t="s">
        <v>1</v>
      </c>
      <c r="H257" s="33" t="s">
        <v>2</v>
      </c>
      <c r="I257" s="33">
        <v>0.25</v>
      </c>
      <c r="J257" s="33">
        <v>-99</v>
      </c>
      <c r="K257" s="33"/>
      <c r="L257" s="35">
        <v>0.67361111111111116</v>
      </c>
      <c r="M257" s="35">
        <v>0.67708333333333337</v>
      </c>
      <c r="N257" s="33">
        <v>0</v>
      </c>
      <c r="O257" s="33">
        <v>1</v>
      </c>
      <c r="Q257" s="3"/>
      <c r="R257" s="14">
        <f t="shared" si="23"/>
        <v>0.67534722222222232</v>
      </c>
      <c r="S257" s="15">
        <f t="shared" si="24"/>
        <v>0.67534722222222232</v>
      </c>
    </row>
    <row r="258" spans="1:19" x14ac:dyDescent="0.45">
      <c r="A258" s="33">
        <v>2018</v>
      </c>
      <c r="B258" s="33" t="s">
        <v>0</v>
      </c>
      <c r="C258" s="33">
        <v>77</v>
      </c>
      <c r="D258" s="33">
        <v>1</v>
      </c>
      <c r="E258" s="34">
        <v>43321</v>
      </c>
      <c r="F258" s="35">
        <v>0.78945601851851854</v>
      </c>
      <c r="G258" s="33" t="s">
        <v>9</v>
      </c>
      <c r="H258" s="33" t="s">
        <v>10</v>
      </c>
      <c r="I258" s="33">
        <v>-99</v>
      </c>
      <c r="J258" s="33">
        <v>-99</v>
      </c>
      <c r="K258" s="35">
        <v>0.78957175925925915</v>
      </c>
      <c r="L258" s="33"/>
      <c r="M258" s="33"/>
      <c r="N258" s="33">
        <v>0</v>
      </c>
      <c r="O258" s="33">
        <v>1</v>
      </c>
      <c r="Q258" s="5">
        <v>0.78957175925925915</v>
      </c>
      <c r="R258" s="14"/>
      <c r="S258" s="15">
        <f>Q258</f>
        <v>0.78957175925925915</v>
      </c>
    </row>
    <row r="259" spans="1:19" x14ac:dyDescent="0.45">
      <c r="A259" s="33">
        <v>2018</v>
      </c>
      <c r="B259" s="33" t="s">
        <v>0</v>
      </c>
      <c r="C259" s="33">
        <v>77</v>
      </c>
      <c r="D259" s="33">
        <v>1</v>
      </c>
      <c r="E259" s="34">
        <v>43322</v>
      </c>
      <c r="F259" s="35">
        <v>0.38194444444444442</v>
      </c>
      <c r="G259" s="33" t="s">
        <v>5</v>
      </c>
      <c r="H259" s="33" t="s">
        <v>5</v>
      </c>
      <c r="I259" s="33">
        <v>-99</v>
      </c>
      <c r="J259" s="33">
        <v>-99</v>
      </c>
      <c r="K259" s="33"/>
      <c r="L259" s="35">
        <v>0.38541666666666669</v>
      </c>
      <c r="M259" s="35">
        <v>0.3888888888888889</v>
      </c>
      <c r="N259" s="33">
        <v>0</v>
      </c>
      <c r="O259" s="33">
        <v>1</v>
      </c>
      <c r="Q259" s="3"/>
      <c r="R259" s="14">
        <f t="shared" si="23"/>
        <v>0.38715277777777779</v>
      </c>
      <c r="S259" s="15">
        <f t="shared" si="24"/>
        <v>0.38715277777777779</v>
      </c>
    </row>
    <row r="260" spans="1:19" x14ac:dyDescent="0.45">
      <c r="A260" s="33">
        <v>2018</v>
      </c>
      <c r="B260" s="33" t="s">
        <v>0</v>
      </c>
      <c r="C260" s="33">
        <v>77</v>
      </c>
      <c r="D260" s="33">
        <v>1</v>
      </c>
      <c r="E260" s="34">
        <v>43323</v>
      </c>
      <c r="F260" s="35">
        <v>0.86458333333333337</v>
      </c>
      <c r="G260" s="33" t="s">
        <v>5</v>
      </c>
      <c r="H260" s="33" t="s">
        <v>5</v>
      </c>
      <c r="I260" s="33">
        <v>-99</v>
      </c>
      <c r="J260" s="33">
        <v>-99</v>
      </c>
      <c r="K260" s="33"/>
      <c r="L260" s="33"/>
      <c r="M260" s="35">
        <v>0.86805555555555547</v>
      </c>
      <c r="N260" s="33">
        <v>0</v>
      </c>
      <c r="O260" s="33">
        <v>1</v>
      </c>
      <c r="Q260" s="3"/>
      <c r="R260" s="14">
        <f t="shared" si="23"/>
        <v>0.86805555555555547</v>
      </c>
      <c r="S260" s="15">
        <f t="shared" si="24"/>
        <v>0.86805555555555547</v>
      </c>
    </row>
    <row r="261" spans="1:19" x14ac:dyDescent="0.45">
      <c r="A261" s="33">
        <v>2018</v>
      </c>
      <c r="B261" s="33" t="s">
        <v>0</v>
      </c>
      <c r="C261" s="33">
        <v>77</v>
      </c>
      <c r="D261" s="33">
        <v>1</v>
      </c>
      <c r="E261" s="34">
        <v>43324</v>
      </c>
      <c r="F261" s="35">
        <v>0.35416666666666669</v>
      </c>
      <c r="G261" s="33" t="s">
        <v>5</v>
      </c>
      <c r="H261" s="33" t="s">
        <v>5</v>
      </c>
      <c r="I261" s="33">
        <v>-99</v>
      </c>
      <c r="J261" s="33">
        <v>-99</v>
      </c>
      <c r="K261" s="33"/>
      <c r="L261" s="33"/>
      <c r="M261" s="35">
        <v>0.3576388888888889</v>
      </c>
      <c r="N261" s="33">
        <v>0</v>
      </c>
      <c r="O261" s="33">
        <v>1</v>
      </c>
      <c r="Q261" s="3"/>
      <c r="R261" s="14">
        <f t="shared" si="23"/>
        <v>0.3576388888888889</v>
      </c>
      <c r="S261" s="15">
        <f t="shared" si="24"/>
        <v>0.3576388888888889</v>
      </c>
    </row>
    <row r="262" spans="1:19" x14ac:dyDescent="0.45">
      <c r="A262" s="33">
        <v>2018</v>
      </c>
      <c r="B262" s="33" t="s">
        <v>0</v>
      </c>
      <c r="C262" s="33">
        <v>77</v>
      </c>
      <c r="D262" s="33">
        <v>1</v>
      </c>
      <c r="E262" s="34">
        <v>43324</v>
      </c>
      <c r="F262" s="35">
        <v>0.5142592592592593</v>
      </c>
      <c r="G262" s="33" t="s">
        <v>3</v>
      </c>
      <c r="H262" s="33" t="s">
        <v>4</v>
      </c>
      <c r="I262" s="33">
        <v>1</v>
      </c>
      <c r="J262" s="33">
        <v>0</v>
      </c>
      <c r="K262" s="35">
        <v>0.52083333333333337</v>
      </c>
      <c r="L262" s="33"/>
      <c r="M262" s="33"/>
      <c r="N262" s="33">
        <v>1</v>
      </c>
      <c r="O262" s="33">
        <v>0</v>
      </c>
      <c r="Q262" s="5">
        <v>0.52083333333333337</v>
      </c>
      <c r="R262" s="14"/>
      <c r="S262" s="15">
        <f>Q262</f>
        <v>0.52083333333333337</v>
      </c>
    </row>
    <row r="263" spans="1:19" x14ac:dyDescent="0.45">
      <c r="A263" s="33">
        <v>2018</v>
      </c>
      <c r="B263" s="33" t="s">
        <v>0</v>
      </c>
      <c r="C263" s="33">
        <v>77</v>
      </c>
      <c r="D263" s="33">
        <v>1</v>
      </c>
      <c r="E263" s="34">
        <v>43325</v>
      </c>
      <c r="F263" s="35">
        <v>0.28125</v>
      </c>
      <c r="G263" s="33" t="s">
        <v>3</v>
      </c>
      <c r="H263" s="33" t="s">
        <v>4</v>
      </c>
      <c r="I263" s="33">
        <v>1</v>
      </c>
      <c r="J263" s="33">
        <v>0</v>
      </c>
      <c r="K263" s="35">
        <v>0.32291666666666669</v>
      </c>
      <c r="L263" s="33"/>
      <c r="M263" s="33"/>
      <c r="N263" s="33">
        <v>-99</v>
      </c>
      <c r="O263" s="33">
        <v>-99</v>
      </c>
      <c r="Q263" s="5">
        <v>0.32291666666666669</v>
      </c>
      <c r="R263" s="14"/>
      <c r="S263" s="15">
        <f t="shared" ref="S263:S272" si="25">Q263</f>
        <v>0.32291666666666669</v>
      </c>
    </row>
    <row r="264" spans="1:19" x14ac:dyDescent="0.45">
      <c r="A264" s="33">
        <v>2018</v>
      </c>
      <c r="B264" s="33" t="s">
        <v>0</v>
      </c>
      <c r="C264" s="33">
        <v>77</v>
      </c>
      <c r="D264" s="33">
        <v>1</v>
      </c>
      <c r="E264" s="34">
        <v>43325</v>
      </c>
      <c r="F264" s="35">
        <v>0.4513888888888889</v>
      </c>
      <c r="G264" s="33" t="s">
        <v>3</v>
      </c>
      <c r="H264" s="33" t="s">
        <v>4</v>
      </c>
      <c r="I264" s="33">
        <v>1</v>
      </c>
      <c r="J264" s="33">
        <v>0</v>
      </c>
      <c r="K264" s="35">
        <v>0.5</v>
      </c>
      <c r="L264" s="33"/>
      <c r="M264" s="33"/>
      <c r="N264" s="33">
        <v>1</v>
      </c>
      <c r="O264" s="33">
        <v>0</v>
      </c>
      <c r="Q264" s="5">
        <v>0.5</v>
      </c>
      <c r="R264" s="14"/>
      <c r="S264" s="15">
        <f t="shared" si="25"/>
        <v>0.5</v>
      </c>
    </row>
    <row r="265" spans="1:19" x14ac:dyDescent="0.45">
      <c r="A265" s="33">
        <v>2018</v>
      </c>
      <c r="B265" s="33" t="s">
        <v>0</v>
      </c>
      <c r="C265" s="33">
        <v>77</v>
      </c>
      <c r="D265" s="33">
        <v>1</v>
      </c>
      <c r="E265" s="34">
        <v>43325</v>
      </c>
      <c r="F265" s="35">
        <v>0.61458333333333337</v>
      </c>
      <c r="G265" s="33" t="s">
        <v>3</v>
      </c>
      <c r="H265" s="33" t="s">
        <v>4</v>
      </c>
      <c r="I265" s="33">
        <v>1</v>
      </c>
      <c r="J265" s="33">
        <v>0</v>
      </c>
      <c r="K265" s="35">
        <v>0.66319444444444442</v>
      </c>
      <c r="L265" s="33"/>
      <c r="M265" s="33"/>
      <c r="N265" s="33">
        <v>1</v>
      </c>
      <c r="O265" s="33">
        <v>0</v>
      </c>
      <c r="Q265" s="5">
        <v>0.66319444444444442</v>
      </c>
      <c r="R265" s="14"/>
      <c r="S265" s="15">
        <f t="shared" si="25"/>
        <v>0.66319444444444442</v>
      </c>
    </row>
    <row r="266" spans="1:19" x14ac:dyDescent="0.45">
      <c r="A266" s="33">
        <v>2018</v>
      </c>
      <c r="B266" s="33" t="s">
        <v>0</v>
      </c>
      <c r="C266" s="33">
        <v>77</v>
      </c>
      <c r="D266" s="33">
        <v>1</v>
      </c>
      <c r="E266" s="34">
        <v>43325</v>
      </c>
      <c r="F266" s="35">
        <v>0.83549768518518519</v>
      </c>
      <c r="G266" s="33" t="s">
        <v>3</v>
      </c>
      <c r="H266" s="33" t="s">
        <v>4</v>
      </c>
      <c r="I266" s="33">
        <v>1</v>
      </c>
      <c r="J266" s="33">
        <v>0</v>
      </c>
      <c r="K266" s="35">
        <v>0.84375</v>
      </c>
      <c r="L266" s="33"/>
      <c r="M266" s="33"/>
      <c r="N266" s="33">
        <v>1</v>
      </c>
      <c r="O266" s="33">
        <v>0</v>
      </c>
      <c r="Q266" s="5">
        <v>0.84375</v>
      </c>
      <c r="R266" s="14"/>
      <c r="S266" s="15">
        <f t="shared" si="25"/>
        <v>0.84375</v>
      </c>
    </row>
    <row r="267" spans="1:19" x14ac:dyDescent="0.45">
      <c r="A267" s="33">
        <v>2018</v>
      </c>
      <c r="B267" s="33" t="s">
        <v>0</v>
      </c>
      <c r="C267" s="33">
        <v>77</v>
      </c>
      <c r="D267" s="33">
        <v>1</v>
      </c>
      <c r="E267" s="34">
        <v>43325</v>
      </c>
      <c r="F267" s="35">
        <v>0.88983796296296302</v>
      </c>
      <c r="G267" s="33" t="s">
        <v>3</v>
      </c>
      <c r="H267" s="33" t="s">
        <v>4</v>
      </c>
      <c r="I267" s="33">
        <v>1</v>
      </c>
      <c r="J267" s="33">
        <v>0</v>
      </c>
      <c r="K267" s="35">
        <v>0.89406249999999998</v>
      </c>
      <c r="L267" s="33"/>
      <c r="M267" s="33"/>
      <c r="N267" s="33">
        <v>0</v>
      </c>
      <c r="O267" s="33">
        <v>1</v>
      </c>
      <c r="Q267" s="5">
        <v>0.89406249999999998</v>
      </c>
      <c r="R267" s="14"/>
      <c r="S267" s="15">
        <f t="shared" si="25"/>
        <v>0.89406249999999998</v>
      </c>
    </row>
    <row r="268" spans="1:19" x14ac:dyDescent="0.45">
      <c r="A268" s="33">
        <v>2018</v>
      </c>
      <c r="B268" s="33" t="s">
        <v>0</v>
      </c>
      <c r="C268" s="33">
        <v>77</v>
      </c>
      <c r="D268" s="33">
        <v>1</v>
      </c>
      <c r="E268" s="34">
        <v>43326</v>
      </c>
      <c r="F268" s="35">
        <v>0.29217592592592595</v>
      </c>
      <c r="G268" s="33" t="s">
        <v>3</v>
      </c>
      <c r="H268" s="33" t="s">
        <v>4</v>
      </c>
      <c r="I268" s="33">
        <v>1</v>
      </c>
      <c r="J268" s="33">
        <v>0</v>
      </c>
      <c r="K268" s="35">
        <v>0.29434027777777777</v>
      </c>
      <c r="L268" s="33"/>
      <c r="M268" s="33"/>
      <c r="N268" s="33">
        <v>0</v>
      </c>
      <c r="O268" s="33">
        <v>1</v>
      </c>
      <c r="Q268" s="5">
        <v>0.29434027777777777</v>
      </c>
      <c r="R268" s="14"/>
      <c r="S268" s="15">
        <f t="shared" si="25"/>
        <v>0.29434027777777777</v>
      </c>
    </row>
    <row r="269" spans="1:19" x14ac:dyDescent="0.45">
      <c r="A269" s="33">
        <v>2018</v>
      </c>
      <c r="B269" s="33" t="s">
        <v>0</v>
      </c>
      <c r="C269" s="33">
        <v>77</v>
      </c>
      <c r="D269" s="33">
        <v>1</v>
      </c>
      <c r="E269" s="34">
        <v>43326</v>
      </c>
      <c r="F269" s="35">
        <v>0.35895833333333332</v>
      </c>
      <c r="G269" s="33" t="s">
        <v>3</v>
      </c>
      <c r="H269" s="33" t="s">
        <v>6</v>
      </c>
      <c r="I269" s="33">
        <v>1</v>
      </c>
      <c r="J269" s="33">
        <v>0</v>
      </c>
      <c r="K269" s="35">
        <v>0.36149305555555555</v>
      </c>
      <c r="L269" s="33"/>
      <c r="M269" s="33"/>
      <c r="N269" s="33">
        <v>0</v>
      </c>
      <c r="O269" s="33">
        <v>1</v>
      </c>
      <c r="Q269" s="5">
        <v>0.36149305555555555</v>
      </c>
      <c r="R269" s="14"/>
      <c r="S269" s="15">
        <f t="shared" si="25"/>
        <v>0.36149305555555555</v>
      </c>
    </row>
    <row r="270" spans="1:19" x14ac:dyDescent="0.45">
      <c r="A270" s="33">
        <v>2018</v>
      </c>
      <c r="B270" s="33" t="s">
        <v>0</v>
      </c>
      <c r="C270" s="33">
        <v>77</v>
      </c>
      <c r="D270" s="33">
        <v>1</v>
      </c>
      <c r="E270" s="34">
        <v>43326</v>
      </c>
      <c r="F270" s="35">
        <v>0.61805555555555558</v>
      </c>
      <c r="G270" s="33" t="s">
        <v>3</v>
      </c>
      <c r="H270" s="33" t="s">
        <v>4</v>
      </c>
      <c r="I270" s="33">
        <v>1</v>
      </c>
      <c r="J270" s="33">
        <v>0</v>
      </c>
      <c r="K270" s="35">
        <v>0.63924768518518515</v>
      </c>
      <c r="L270" s="33"/>
      <c r="M270" s="33"/>
      <c r="N270" s="33">
        <v>-99</v>
      </c>
      <c r="O270" s="33">
        <v>-99</v>
      </c>
      <c r="Q270" s="5">
        <v>0.63924768518518515</v>
      </c>
      <c r="R270" s="14"/>
      <c r="S270" s="15">
        <f t="shared" si="25"/>
        <v>0.63924768518518515</v>
      </c>
    </row>
    <row r="271" spans="1:19" x14ac:dyDescent="0.45">
      <c r="A271" s="33">
        <v>2018</v>
      </c>
      <c r="B271" s="33" t="s">
        <v>0</v>
      </c>
      <c r="C271" s="33">
        <v>77</v>
      </c>
      <c r="D271" s="33">
        <v>1</v>
      </c>
      <c r="E271" s="34">
        <v>43326</v>
      </c>
      <c r="F271" s="35">
        <v>0.78511574074074064</v>
      </c>
      <c r="G271" s="33" t="s">
        <v>3</v>
      </c>
      <c r="H271" s="33" t="s">
        <v>4</v>
      </c>
      <c r="I271" s="33">
        <v>1</v>
      </c>
      <c r="J271" s="33">
        <v>0</v>
      </c>
      <c r="K271" s="35">
        <v>0.78819444444444453</v>
      </c>
      <c r="L271" s="33"/>
      <c r="M271" s="33"/>
      <c r="N271" s="33">
        <v>1</v>
      </c>
      <c r="O271" s="33">
        <v>0</v>
      </c>
      <c r="Q271" s="5">
        <v>0.78819444444444453</v>
      </c>
      <c r="R271" s="14"/>
      <c r="S271" s="15">
        <f t="shared" si="25"/>
        <v>0.78819444444444453</v>
      </c>
    </row>
    <row r="272" spans="1:19" x14ac:dyDescent="0.45">
      <c r="A272" s="33">
        <v>2018</v>
      </c>
      <c r="B272" s="33" t="s">
        <v>0</v>
      </c>
      <c r="C272" s="33">
        <v>77</v>
      </c>
      <c r="D272" s="33">
        <v>1</v>
      </c>
      <c r="E272" s="34">
        <v>43327</v>
      </c>
      <c r="F272" s="37">
        <v>0.3923611111111111</v>
      </c>
      <c r="G272" s="33" t="s">
        <v>3</v>
      </c>
      <c r="H272" s="33" t="s">
        <v>6</v>
      </c>
      <c r="I272" s="33">
        <v>1</v>
      </c>
      <c r="J272" s="33">
        <v>0</v>
      </c>
      <c r="K272" s="35">
        <v>0.39583333333333331</v>
      </c>
      <c r="L272" s="33"/>
      <c r="M272" s="33"/>
      <c r="N272" s="33">
        <v>0</v>
      </c>
      <c r="O272" s="33">
        <v>1</v>
      </c>
      <c r="Q272" s="5">
        <v>0.39583333333333331</v>
      </c>
      <c r="R272" s="14"/>
      <c r="S272" s="15">
        <f t="shared" si="25"/>
        <v>0.39583333333333331</v>
      </c>
    </row>
    <row r="274" spans="11:19" x14ac:dyDescent="0.45">
      <c r="K274" s="42">
        <v>0.59960648148148155</v>
      </c>
      <c r="L274" s="41"/>
      <c r="M274" s="41"/>
      <c r="Q274" s="44">
        <f>K274</f>
        <v>0.59960648148148155</v>
      </c>
      <c r="S274" s="15">
        <f>Q274</f>
        <v>0.59960648148148155</v>
      </c>
    </row>
    <row r="275" spans="11:19" x14ac:dyDescent="0.45">
      <c r="K275" s="42">
        <v>0.74023148148148143</v>
      </c>
      <c r="L275" s="41"/>
      <c r="M275" s="41"/>
      <c r="Q275" s="44">
        <f t="shared" ref="Q275:Q338" si="26">K275</f>
        <v>0.74023148148148143</v>
      </c>
      <c r="S275" s="15">
        <f t="shared" ref="S275:S338" si="27">Q275</f>
        <v>0.74023148148148143</v>
      </c>
    </row>
    <row r="276" spans="11:19" x14ac:dyDescent="0.45">
      <c r="K276" s="42">
        <v>0.57638888888888895</v>
      </c>
      <c r="L276" s="41"/>
      <c r="M276" s="41"/>
      <c r="Q276" s="44">
        <f t="shared" si="26"/>
        <v>0.57638888888888895</v>
      </c>
      <c r="S276" s="15">
        <f t="shared" si="27"/>
        <v>0.57638888888888895</v>
      </c>
    </row>
    <row r="277" spans="11:19" x14ac:dyDescent="0.45">
      <c r="K277" s="42">
        <v>0.22569444444444445</v>
      </c>
      <c r="L277" s="41"/>
      <c r="M277" s="41"/>
      <c r="Q277" s="44">
        <f t="shared" si="26"/>
        <v>0.22569444444444445</v>
      </c>
      <c r="S277" s="15">
        <f t="shared" si="27"/>
        <v>0.22569444444444445</v>
      </c>
    </row>
    <row r="278" spans="11:19" x14ac:dyDescent="0.45">
      <c r="K278" s="41"/>
      <c r="L278" s="42">
        <v>0.22916666666666666</v>
      </c>
      <c r="M278" s="42">
        <v>0.23263888888888887</v>
      </c>
      <c r="Q278" s="44"/>
      <c r="R278" s="14">
        <f>AVERAGE(L278:M278)</f>
        <v>0.23090277777777776</v>
      </c>
      <c r="S278" s="15">
        <f>R278</f>
        <v>0.23090277777777776</v>
      </c>
    </row>
    <row r="279" spans="11:19" x14ac:dyDescent="0.45">
      <c r="K279" s="42">
        <v>0.59836805555555561</v>
      </c>
      <c r="L279" s="41"/>
      <c r="M279" s="41"/>
      <c r="Q279" s="44">
        <f t="shared" si="26"/>
        <v>0.59836805555555561</v>
      </c>
      <c r="R279" s="14"/>
      <c r="S279" s="15">
        <f t="shared" si="27"/>
        <v>0.59836805555555561</v>
      </c>
    </row>
    <row r="280" spans="11:19" x14ac:dyDescent="0.45">
      <c r="K280" s="42">
        <v>0.67605324074074069</v>
      </c>
      <c r="L280" s="41"/>
      <c r="M280" s="41"/>
      <c r="Q280" s="44">
        <f t="shared" si="26"/>
        <v>0.67605324074074069</v>
      </c>
      <c r="R280" s="14"/>
      <c r="S280" s="15">
        <f t="shared" si="27"/>
        <v>0.67605324074074069</v>
      </c>
    </row>
    <row r="281" spans="11:19" x14ac:dyDescent="0.45">
      <c r="K281" s="42">
        <v>0.773900462962963</v>
      </c>
      <c r="L281" s="41"/>
      <c r="M281" s="41"/>
      <c r="Q281" s="44">
        <f t="shared" si="26"/>
        <v>0.773900462962963</v>
      </c>
      <c r="R281" s="14"/>
      <c r="S281" s="15">
        <f t="shared" si="27"/>
        <v>0.773900462962963</v>
      </c>
    </row>
    <row r="282" spans="11:19" x14ac:dyDescent="0.45">
      <c r="K282" s="42">
        <v>0.8381481481481482</v>
      </c>
      <c r="L282" s="41"/>
      <c r="M282" s="41"/>
      <c r="Q282" s="44">
        <f t="shared" si="26"/>
        <v>0.8381481481481482</v>
      </c>
      <c r="R282" s="14"/>
      <c r="S282" s="15">
        <f t="shared" si="27"/>
        <v>0.8381481481481482</v>
      </c>
    </row>
    <row r="283" spans="11:19" x14ac:dyDescent="0.45">
      <c r="K283" s="42">
        <v>0.21180555555555555</v>
      </c>
      <c r="L283" s="41"/>
      <c r="M283" s="41"/>
      <c r="Q283" s="44">
        <f t="shared" si="26"/>
        <v>0.21180555555555555</v>
      </c>
      <c r="R283" s="14"/>
      <c r="S283" s="15">
        <f t="shared" si="27"/>
        <v>0.21180555555555555</v>
      </c>
    </row>
    <row r="284" spans="11:19" x14ac:dyDescent="0.45">
      <c r="K284" s="41"/>
      <c r="L284" s="42">
        <v>0.4826388888888889</v>
      </c>
      <c r="M284" s="42">
        <v>0.48594907407407412</v>
      </c>
      <c r="Q284" s="44"/>
      <c r="R284" s="14">
        <f t="shared" ref="R279:R342" si="28">AVERAGE(L284:M284)</f>
        <v>0.48429398148148151</v>
      </c>
      <c r="S284" s="15">
        <f>R284</f>
        <v>0.48429398148148151</v>
      </c>
    </row>
    <row r="285" spans="11:19" x14ac:dyDescent="0.45">
      <c r="K285" s="42">
        <v>0.80937500000000007</v>
      </c>
      <c r="L285" s="41"/>
      <c r="M285" s="41"/>
      <c r="Q285" s="44">
        <f t="shared" si="26"/>
        <v>0.80937500000000007</v>
      </c>
      <c r="R285" s="14"/>
      <c r="S285" s="15">
        <f t="shared" si="27"/>
        <v>0.80937500000000007</v>
      </c>
    </row>
    <row r="286" spans="11:19" x14ac:dyDescent="0.45">
      <c r="K286" s="41"/>
      <c r="L286" s="42">
        <v>0.89236111111111116</v>
      </c>
      <c r="M286" s="42">
        <v>0.89583333333333337</v>
      </c>
      <c r="Q286" s="44"/>
      <c r="R286" s="14">
        <f t="shared" si="28"/>
        <v>0.89409722222222232</v>
      </c>
      <c r="S286" s="15">
        <f>R286</f>
        <v>0.89409722222222232</v>
      </c>
    </row>
    <row r="287" spans="11:19" x14ac:dyDescent="0.45">
      <c r="K287" s="41"/>
      <c r="L287" s="42">
        <v>0.21875</v>
      </c>
      <c r="M287" s="42">
        <v>0.22222222222222221</v>
      </c>
      <c r="Q287" s="44"/>
      <c r="R287" s="14">
        <f t="shared" si="28"/>
        <v>0.2204861111111111</v>
      </c>
      <c r="S287" s="15">
        <f t="shared" ref="S287:S289" si="29">R287</f>
        <v>0.2204861111111111</v>
      </c>
    </row>
    <row r="288" spans="11:19" x14ac:dyDescent="0.45">
      <c r="K288" s="41"/>
      <c r="L288" s="42">
        <v>0.64930555555555558</v>
      </c>
      <c r="M288" s="42">
        <v>0.65277777777777779</v>
      </c>
      <c r="Q288" s="44"/>
      <c r="R288" s="14">
        <f t="shared" si="28"/>
        <v>0.65104166666666674</v>
      </c>
      <c r="S288" s="15">
        <f t="shared" si="29"/>
        <v>0.65104166666666674</v>
      </c>
    </row>
    <row r="289" spans="11:19" x14ac:dyDescent="0.45">
      <c r="K289" s="41"/>
      <c r="L289" s="42">
        <v>0.82986111111111116</v>
      </c>
      <c r="M289" s="42">
        <v>0.83333333333333337</v>
      </c>
      <c r="Q289" s="44"/>
      <c r="R289" s="14">
        <f t="shared" si="28"/>
        <v>0.83159722222222232</v>
      </c>
      <c r="S289" s="15">
        <f t="shared" si="29"/>
        <v>0.83159722222222232</v>
      </c>
    </row>
    <row r="290" spans="11:19" x14ac:dyDescent="0.45">
      <c r="K290" s="42">
        <v>0.47115740740740741</v>
      </c>
      <c r="L290" s="41"/>
      <c r="M290" s="41"/>
      <c r="Q290" s="44">
        <f t="shared" si="26"/>
        <v>0.47115740740740741</v>
      </c>
      <c r="R290" s="14"/>
      <c r="S290" s="15">
        <f t="shared" si="27"/>
        <v>0.47115740740740741</v>
      </c>
    </row>
    <row r="291" spans="11:19" x14ac:dyDescent="0.45">
      <c r="K291" s="41"/>
      <c r="L291" s="42">
        <v>0.63541666666666663</v>
      </c>
      <c r="M291" s="42">
        <v>0.63888888888888895</v>
      </c>
      <c r="Q291" s="44"/>
      <c r="R291" s="14">
        <f t="shared" si="28"/>
        <v>0.63715277777777779</v>
      </c>
      <c r="S291" s="15">
        <f>R291</f>
        <v>0.63715277777777779</v>
      </c>
    </row>
    <row r="292" spans="11:19" x14ac:dyDescent="0.45">
      <c r="K292" s="41"/>
      <c r="L292" s="42">
        <v>0.703587962962963</v>
      </c>
      <c r="M292" s="42">
        <v>0.70486111111111116</v>
      </c>
      <c r="Q292" s="44"/>
      <c r="R292" s="14">
        <f t="shared" si="28"/>
        <v>0.70422453703703702</v>
      </c>
      <c r="S292" s="15">
        <f>R292</f>
        <v>0.70422453703703702</v>
      </c>
    </row>
    <row r="293" spans="11:19" x14ac:dyDescent="0.45">
      <c r="K293" s="42">
        <v>0.83680555555555547</v>
      </c>
      <c r="L293" s="41"/>
      <c r="M293" s="41"/>
      <c r="Q293" s="44">
        <f t="shared" si="26"/>
        <v>0.83680555555555547</v>
      </c>
      <c r="R293" s="14"/>
      <c r="S293" s="15">
        <f t="shared" si="27"/>
        <v>0.83680555555555547</v>
      </c>
    </row>
    <row r="294" spans="11:19" x14ac:dyDescent="0.45">
      <c r="K294" s="41"/>
      <c r="L294" s="42">
        <v>0.30208333333333331</v>
      </c>
      <c r="M294" s="42">
        <v>0.30555555555555552</v>
      </c>
      <c r="Q294" s="44"/>
      <c r="R294" s="14">
        <f t="shared" si="28"/>
        <v>0.30381944444444442</v>
      </c>
      <c r="S294" s="15">
        <f>R294</f>
        <v>0.30381944444444442</v>
      </c>
    </row>
    <row r="295" spans="11:19" x14ac:dyDescent="0.45">
      <c r="K295" s="41"/>
      <c r="L295" s="42">
        <v>0.31944444444444448</v>
      </c>
      <c r="M295" s="42">
        <v>0.32291666666666669</v>
      </c>
      <c r="Q295" s="44"/>
      <c r="R295" s="14">
        <f t="shared" si="28"/>
        <v>0.32118055555555558</v>
      </c>
      <c r="S295" s="15">
        <f>R295</f>
        <v>0.32118055555555558</v>
      </c>
    </row>
    <row r="296" spans="11:19" x14ac:dyDescent="0.45">
      <c r="K296" s="42">
        <v>0.47557870370370375</v>
      </c>
      <c r="L296" s="41"/>
      <c r="M296" s="41"/>
      <c r="Q296" s="44">
        <f t="shared" si="26"/>
        <v>0.47557870370370375</v>
      </c>
      <c r="R296" s="14"/>
      <c r="S296" s="15">
        <f t="shared" si="27"/>
        <v>0.47557870370370375</v>
      </c>
    </row>
    <row r="297" spans="11:19" x14ac:dyDescent="0.45">
      <c r="K297" s="42">
        <v>0.61773148148148149</v>
      </c>
      <c r="L297" s="41"/>
      <c r="M297" s="41"/>
      <c r="Q297" s="44">
        <f t="shared" si="26"/>
        <v>0.61773148148148149</v>
      </c>
      <c r="R297" s="14"/>
      <c r="S297" s="15">
        <f t="shared" si="27"/>
        <v>0.61773148148148149</v>
      </c>
    </row>
    <row r="298" spans="11:19" x14ac:dyDescent="0.45">
      <c r="K298" s="41"/>
      <c r="L298" s="42">
        <v>0.62152777777777779</v>
      </c>
      <c r="M298" s="42">
        <v>0.625</v>
      </c>
      <c r="Q298" s="44"/>
      <c r="R298" s="14">
        <f t="shared" si="28"/>
        <v>0.62326388888888884</v>
      </c>
      <c r="S298" s="15">
        <f>R298</f>
        <v>0.62326388888888884</v>
      </c>
    </row>
    <row r="299" spans="11:19" x14ac:dyDescent="0.45">
      <c r="K299" s="42">
        <v>0.74393518518518509</v>
      </c>
      <c r="L299" s="41"/>
      <c r="M299" s="41"/>
      <c r="Q299" s="44">
        <f t="shared" si="26"/>
        <v>0.74393518518518509</v>
      </c>
      <c r="R299" s="14"/>
      <c r="S299" s="15">
        <f t="shared" si="27"/>
        <v>0.74393518518518509</v>
      </c>
    </row>
    <row r="300" spans="11:19" x14ac:dyDescent="0.45">
      <c r="K300" s="41"/>
      <c r="L300" s="41"/>
      <c r="M300" s="41" t="s">
        <v>40</v>
      </c>
      <c r="Q300" s="44"/>
      <c r="R300" s="14"/>
      <c r="S300" s="15" t="s">
        <v>41</v>
      </c>
    </row>
    <row r="301" spans="11:19" x14ac:dyDescent="0.45">
      <c r="K301" s="42">
        <v>0.551875</v>
      </c>
      <c r="L301" s="41"/>
      <c r="M301" s="41"/>
      <c r="Q301" s="44">
        <f t="shared" si="26"/>
        <v>0.551875</v>
      </c>
      <c r="R301" s="14"/>
      <c r="S301" s="15">
        <f t="shared" si="27"/>
        <v>0.551875</v>
      </c>
    </row>
    <row r="302" spans="11:19" x14ac:dyDescent="0.45">
      <c r="K302" s="41"/>
      <c r="L302" s="42">
        <v>0.2673611111111111</v>
      </c>
      <c r="M302" s="42">
        <v>0.27083333333333331</v>
      </c>
      <c r="Q302" s="44"/>
      <c r="R302" s="14">
        <f t="shared" si="28"/>
        <v>0.26909722222222221</v>
      </c>
      <c r="S302" s="15">
        <f>R302</f>
        <v>0.26909722222222221</v>
      </c>
    </row>
    <row r="303" spans="11:19" x14ac:dyDescent="0.45">
      <c r="K303" s="41"/>
      <c r="L303" s="42">
        <v>0.6162037037037037</v>
      </c>
      <c r="M303" s="42">
        <v>0.61805555555555558</v>
      </c>
      <c r="Q303" s="44"/>
      <c r="R303" s="14">
        <f t="shared" si="28"/>
        <v>0.61712962962962958</v>
      </c>
      <c r="S303" s="15">
        <f>R303</f>
        <v>0.61712962962962958</v>
      </c>
    </row>
    <row r="304" spans="11:19" x14ac:dyDescent="0.45">
      <c r="K304" s="41"/>
      <c r="L304" s="41"/>
      <c r="M304" s="42">
        <v>0.25</v>
      </c>
      <c r="Q304" s="44"/>
      <c r="R304" s="14">
        <f t="shared" si="28"/>
        <v>0.25</v>
      </c>
      <c r="S304" s="15">
        <f t="shared" ref="S304:S309" si="30">R304</f>
        <v>0.25</v>
      </c>
    </row>
    <row r="305" spans="11:19" x14ac:dyDescent="0.45">
      <c r="K305" s="41"/>
      <c r="L305" s="41"/>
      <c r="M305" s="42">
        <v>0.28472222222222221</v>
      </c>
      <c r="Q305" s="44"/>
      <c r="R305" s="14">
        <f t="shared" si="28"/>
        <v>0.28472222222222221</v>
      </c>
      <c r="S305" s="15">
        <f t="shared" si="30"/>
        <v>0.28472222222222221</v>
      </c>
    </row>
    <row r="306" spans="11:19" x14ac:dyDescent="0.45">
      <c r="K306" s="41"/>
      <c r="L306" s="42">
        <v>0.38081018518518522</v>
      </c>
      <c r="M306" s="42">
        <v>0.38194444444444442</v>
      </c>
      <c r="Q306" s="44"/>
      <c r="R306" s="14">
        <f t="shared" si="28"/>
        <v>0.38137731481481485</v>
      </c>
      <c r="S306" s="15">
        <f t="shared" si="30"/>
        <v>0.38137731481481485</v>
      </c>
    </row>
    <row r="307" spans="11:19" x14ac:dyDescent="0.45">
      <c r="K307" s="41"/>
      <c r="L307" s="42">
        <v>0.30208333333333331</v>
      </c>
      <c r="M307" s="42">
        <v>0.30555555555555552</v>
      </c>
      <c r="Q307" s="44"/>
      <c r="R307" s="14">
        <f t="shared" si="28"/>
        <v>0.30381944444444442</v>
      </c>
      <c r="S307" s="15">
        <f t="shared" si="30"/>
        <v>0.30381944444444442</v>
      </c>
    </row>
    <row r="308" spans="11:19" x14ac:dyDescent="0.45">
      <c r="K308" s="41"/>
      <c r="L308" s="43">
        <v>0.51736111111111105</v>
      </c>
      <c r="M308" s="42">
        <v>0.52083333333333337</v>
      </c>
      <c r="Q308" s="44"/>
      <c r="R308" s="14">
        <f t="shared" si="28"/>
        <v>0.51909722222222221</v>
      </c>
      <c r="S308" s="15">
        <f t="shared" si="30"/>
        <v>0.51909722222222221</v>
      </c>
    </row>
    <row r="309" spans="11:19" x14ac:dyDescent="0.45">
      <c r="K309" s="41"/>
      <c r="L309" s="42">
        <v>0.56944444444444442</v>
      </c>
      <c r="M309" s="42">
        <v>0.57291666666666663</v>
      </c>
      <c r="Q309" s="44"/>
      <c r="R309" s="14">
        <f t="shared" si="28"/>
        <v>0.57118055555555558</v>
      </c>
      <c r="S309" s="15">
        <f t="shared" si="30"/>
        <v>0.57118055555555558</v>
      </c>
    </row>
    <row r="310" spans="11:19" x14ac:dyDescent="0.45">
      <c r="K310" s="42">
        <v>0.88541666666666663</v>
      </c>
      <c r="L310" s="41"/>
      <c r="M310" s="41"/>
      <c r="Q310" s="44">
        <f t="shared" si="26"/>
        <v>0.88541666666666663</v>
      </c>
      <c r="R310" s="14"/>
      <c r="S310" s="15">
        <f t="shared" si="27"/>
        <v>0.88541666666666663</v>
      </c>
    </row>
    <row r="311" spans="11:19" x14ac:dyDescent="0.45">
      <c r="K311" s="41"/>
      <c r="L311" s="42">
        <v>0.40972222222222227</v>
      </c>
      <c r="M311" s="42">
        <v>0.41145833333333331</v>
      </c>
      <c r="Q311" s="44"/>
      <c r="R311" s="14">
        <f t="shared" si="28"/>
        <v>0.41059027777777779</v>
      </c>
      <c r="S311" s="15">
        <f>R311</f>
        <v>0.41059027777777779</v>
      </c>
    </row>
    <row r="312" spans="11:19" x14ac:dyDescent="0.45">
      <c r="K312" s="41"/>
      <c r="L312" s="42">
        <v>0.434537037037037</v>
      </c>
      <c r="M312" s="42">
        <v>0.4375</v>
      </c>
      <c r="Q312" s="44"/>
      <c r="R312" s="14">
        <f t="shared" si="28"/>
        <v>0.43601851851851847</v>
      </c>
      <c r="S312" s="15">
        <f t="shared" ref="S312:S317" si="31">R312</f>
        <v>0.43601851851851847</v>
      </c>
    </row>
    <row r="313" spans="11:19" x14ac:dyDescent="0.45">
      <c r="K313" s="41"/>
      <c r="L313" s="43">
        <v>0.47569444444444442</v>
      </c>
      <c r="M313" s="42">
        <v>0.47916666666666669</v>
      </c>
      <c r="Q313" s="44"/>
      <c r="R313" s="14">
        <f t="shared" si="28"/>
        <v>0.47743055555555558</v>
      </c>
      <c r="S313" s="15">
        <f t="shared" si="31"/>
        <v>0.47743055555555558</v>
      </c>
    </row>
    <row r="314" spans="11:19" x14ac:dyDescent="0.45">
      <c r="K314" s="41"/>
      <c r="L314" s="42">
        <v>0.6875</v>
      </c>
      <c r="M314" s="42">
        <v>0.69097222222222221</v>
      </c>
      <c r="Q314" s="44"/>
      <c r="R314" s="14">
        <f t="shared" si="28"/>
        <v>0.68923611111111116</v>
      </c>
      <c r="S314" s="15">
        <f t="shared" si="31"/>
        <v>0.68923611111111116</v>
      </c>
    </row>
    <row r="315" spans="11:19" x14ac:dyDescent="0.45">
      <c r="K315" s="41"/>
      <c r="L315" s="41"/>
      <c r="M315" s="42">
        <v>0.75347222222222221</v>
      </c>
      <c r="Q315" s="44"/>
      <c r="R315" s="14">
        <f t="shared" si="28"/>
        <v>0.75347222222222221</v>
      </c>
      <c r="S315" s="15">
        <f t="shared" si="31"/>
        <v>0.75347222222222221</v>
      </c>
    </row>
    <row r="316" spans="11:19" x14ac:dyDescent="0.45">
      <c r="K316" s="41"/>
      <c r="L316" s="41"/>
      <c r="M316" s="42">
        <v>0.77083333333333337</v>
      </c>
      <c r="Q316" s="44"/>
      <c r="R316" s="14">
        <f t="shared" si="28"/>
        <v>0.77083333333333337</v>
      </c>
      <c r="S316" s="15">
        <f t="shared" si="31"/>
        <v>0.77083333333333337</v>
      </c>
    </row>
    <row r="317" spans="11:19" x14ac:dyDescent="0.45">
      <c r="K317" s="41"/>
      <c r="L317" s="42">
        <v>0.27946759259259263</v>
      </c>
      <c r="M317" s="42">
        <v>0.28125</v>
      </c>
      <c r="Q317" s="44"/>
      <c r="R317" s="14">
        <f t="shared" si="28"/>
        <v>0.28035879629629634</v>
      </c>
      <c r="S317" s="15">
        <f t="shared" si="31"/>
        <v>0.28035879629629634</v>
      </c>
    </row>
    <row r="318" spans="11:19" x14ac:dyDescent="0.45">
      <c r="K318" s="42">
        <v>0.37122685185185184</v>
      </c>
      <c r="L318" s="42"/>
      <c r="M318" s="42"/>
      <c r="Q318" s="44">
        <f t="shared" si="26"/>
        <v>0.37122685185185184</v>
      </c>
      <c r="R318" s="14"/>
      <c r="S318" s="15">
        <f t="shared" si="27"/>
        <v>0.37122685185185184</v>
      </c>
    </row>
    <row r="319" spans="11:19" x14ac:dyDescent="0.45">
      <c r="K319" s="42">
        <v>0.44231481481481483</v>
      </c>
      <c r="L319" s="41"/>
      <c r="M319" s="41"/>
      <c r="Q319" s="44">
        <f t="shared" si="26"/>
        <v>0.44231481481481483</v>
      </c>
      <c r="R319" s="14"/>
      <c r="S319" s="15">
        <f t="shared" si="27"/>
        <v>0.44231481481481483</v>
      </c>
    </row>
    <row r="320" spans="11:19" x14ac:dyDescent="0.45">
      <c r="K320" s="42">
        <v>0.62605324074074076</v>
      </c>
      <c r="L320" s="41"/>
      <c r="M320" s="41"/>
      <c r="Q320" s="44">
        <f t="shared" si="26"/>
        <v>0.62605324074074076</v>
      </c>
      <c r="R320" s="14"/>
      <c r="S320" s="15">
        <f t="shared" si="27"/>
        <v>0.62605324074074076</v>
      </c>
    </row>
    <row r="321" spans="11:19" x14ac:dyDescent="0.45">
      <c r="K321" s="41"/>
      <c r="L321" s="42">
        <v>0.65203703703703708</v>
      </c>
      <c r="M321" s="42">
        <v>0.65277777777777779</v>
      </c>
      <c r="Q321" s="44"/>
      <c r="R321" s="14">
        <f t="shared" si="28"/>
        <v>0.65240740740740744</v>
      </c>
      <c r="S321" s="15">
        <f>R321</f>
        <v>0.65240740740740744</v>
      </c>
    </row>
    <row r="322" spans="11:19" x14ac:dyDescent="0.45">
      <c r="K322" s="41"/>
      <c r="L322" s="42">
        <v>0.67565972222222215</v>
      </c>
      <c r="M322" s="42">
        <v>0.67708333333333337</v>
      </c>
      <c r="Q322" s="44"/>
      <c r="R322" s="14">
        <f t="shared" si="28"/>
        <v>0.67637152777777776</v>
      </c>
      <c r="S322" s="15">
        <f t="shared" ref="S322:S326" si="32">R322</f>
        <v>0.67637152777777776</v>
      </c>
    </row>
    <row r="323" spans="11:19" x14ac:dyDescent="0.45">
      <c r="K323" s="41"/>
      <c r="L323" s="41"/>
      <c r="M323" s="42">
        <v>0.82291666666666663</v>
      </c>
      <c r="Q323" s="44"/>
      <c r="R323" s="14">
        <f t="shared" si="28"/>
        <v>0.82291666666666663</v>
      </c>
      <c r="S323" s="15">
        <f t="shared" si="32"/>
        <v>0.82291666666666663</v>
      </c>
    </row>
    <row r="324" spans="11:19" x14ac:dyDescent="0.45">
      <c r="K324" s="41"/>
      <c r="L324" s="42">
        <v>0.8912268518518518</v>
      </c>
      <c r="M324" s="42">
        <v>0.89236111111111116</v>
      </c>
      <c r="Q324" s="44"/>
      <c r="R324" s="14">
        <f t="shared" si="28"/>
        <v>0.89179398148148148</v>
      </c>
      <c r="S324" s="15">
        <f t="shared" si="32"/>
        <v>0.89179398148148148</v>
      </c>
    </row>
    <row r="325" spans="11:19" x14ac:dyDescent="0.45">
      <c r="K325" s="41"/>
      <c r="L325" s="41"/>
      <c r="M325" s="42">
        <v>0.2951388888888889</v>
      </c>
      <c r="Q325" s="44"/>
      <c r="R325" s="14">
        <f t="shared" si="28"/>
        <v>0.2951388888888889</v>
      </c>
      <c r="S325" s="15">
        <f t="shared" si="32"/>
        <v>0.2951388888888889</v>
      </c>
    </row>
    <row r="326" spans="11:19" x14ac:dyDescent="0.45">
      <c r="K326" s="41"/>
      <c r="L326" s="41"/>
      <c r="M326" s="42">
        <v>0.375</v>
      </c>
      <c r="Q326" s="44"/>
      <c r="R326" s="14">
        <f t="shared" si="28"/>
        <v>0.375</v>
      </c>
      <c r="S326" s="15">
        <f t="shared" si="32"/>
        <v>0.375</v>
      </c>
    </row>
    <row r="327" spans="11:19" x14ac:dyDescent="0.45">
      <c r="K327" s="42">
        <v>0.62269675925925927</v>
      </c>
      <c r="L327" s="41"/>
      <c r="M327" s="41"/>
      <c r="Q327" s="44">
        <f t="shared" si="26"/>
        <v>0.62269675925925927</v>
      </c>
      <c r="R327" s="14"/>
      <c r="S327" s="15">
        <f t="shared" si="27"/>
        <v>0.62269675925925927</v>
      </c>
    </row>
    <row r="328" spans="11:19" x14ac:dyDescent="0.45">
      <c r="K328" s="42">
        <v>0.69899305555555558</v>
      </c>
      <c r="L328" s="41"/>
      <c r="M328" s="41"/>
      <c r="Q328" s="44">
        <f t="shared" si="26"/>
        <v>0.69899305555555558</v>
      </c>
      <c r="R328" s="14"/>
      <c r="S328" s="15">
        <f t="shared" si="27"/>
        <v>0.69899305555555558</v>
      </c>
    </row>
    <row r="329" spans="11:19" x14ac:dyDescent="0.45">
      <c r="K329" s="41"/>
      <c r="L329" s="42">
        <v>0.83795138888888887</v>
      </c>
      <c r="M329" s="42">
        <v>0.84027777777777779</v>
      </c>
      <c r="Q329" s="44"/>
      <c r="R329" s="14">
        <f t="shared" si="28"/>
        <v>0.83911458333333333</v>
      </c>
      <c r="S329" s="15">
        <f>R329</f>
        <v>0.83911458333333333</v>
      </c>
    </row>
    <row r="330" spans="11:19" x14ac:dyDescent="0.45">
      <c r="K330" s="41"/>
      <c r="L330" s="42">
        <v>0.90512731481481479</v>
      </c>
      <c r="M330" s="42">
        <v>0.90625</v>
      </c>
      <c r="Q330" s="44"/>
      <c r="R330" s="14">
        <f t="shared" si="28"/>
        <v>0.90568865740740745</v>
      </c>
      <c r="S330" s="15">
        <f t="shared" ref="S330:S334" si="33">R330</f>
        <v>0.90568865740740745</v>
      </c>
    </row>
    <row r="331" spans="11:19" x14ac:dyDescent="0.45">
      <c r="K331" s="41"/>
      <c r="L331" s="42">
        <v>0.24600694444444446</v>
      </c>
      <c r="M331" s="42">
        <v>0.24652777777777779</v>
      </c>
      <c r="Q331" s="44"/>
      <c r="R331" s="14">
        <f t="shared" si="28"/>
        <v>0.24626736111111114</v>
      </c>
      <c r="S331" s="15">
        <f t="shared" si="33"/>
        <v>0.24626736111111114</v>
      </c>
    </row>
    <row r="332" spans="11:19" x14ac:dyDescent="0.45">
      <c r="K332" s="41"/>
      <c r="L332" s="42">
        <v>0.32924768518518516</v>
      </c>
      <c r="M332" s="42">
        <v>0.3298611111111111</v>
      </c>
      <c r="Q332" s="44"/>
      <c r="R332" s="14">
        <f t="shared" si="28"/>
        <v>0.32955439814814813</v>
      </c>
      <c r="S332" s="15">
        <f t="shared" si="33"/>
        <v>0.32955439814814813</v>
      </c>
    </row>
    <row r="333" spans="11:19" x14ac:dyDescent="0.45">
      <c r="K333" s="41"/>
      <c r="L333" s="42">
        <v>0.35991898148148144</v>
      </c>
      <c r="M333" s="42">
        <v>0.3611111111111111</v>
      </c>
      <c r="Q333" s="44"/>
      <c r="R333" s="14">
        <f t="shared" si="28"/>
        <v>0.36051504629629627</v>
      </c>
      <c r="S333" s="15">
        <f t="shared" si="33"/>
        <v>0.36051504629629627</v>
      </c>
    </row>
    <row r="334" spans="11:19" x14ac:dyDescent="0.45">
      <c r="K334" s="41"/>
      <c r="L334" s="42">
        <v>0.38973379629629629</v>
      </c>
      <c r="M334" s="42">
        <v>0.39059027777777783</v>
      </c>
      <c r="Q334" s="44"/>
      <c r="R334" s="14">
        <f t="shared" si="28"/>
        <v>0.39016203703703706</v>
      </c>
      <c r="S334" s="15">
        <f t="shared" si="33"/>
        <v>0.39016203703703706</v>
      </c>
    </row>
    <row r="335" spans="11:19" x14ac:dyDescent="0.45">
      <c r="K335" s="42">
        <v>0.42708333333333331</v>
      </c>
      <c r="L335" s="41"/>
      <c r="M335" s="41"/>
      <c r="Q335" s="44">
        <f t="shared" si="26"/>
        <v>0.42708333333333331</v>
      </c>
      <c r="R335" s="14"/>
      <c r="S335" s="15">
        <f t="shared" si="27"/>
        <v>0.42708333333333331</v>
      </c>
    </row>
    <row r="336" spans="11:19" x14ac:dyDescent="0.45">
      <c r="K336" s="41"/>
      <c r="L336" s="42">
        <v>0.52430555555555558</v>
      </c>
      <c r="M336" s="42">
        <v>0.52695601851851859</v>
      </c>
      <c r="Q336" s="44"/>
      <c r="R336" s="14">
        <f t="shared" si="28"/>
        <v>0.52563078703703714</v>
      </c>
      <c r="S336" s="15">
        <f>R336</f>
        <v>0.52563078703703714</v>
      </c>
    </row>
    <row r="337" spans="11:19" x14ac:dyDescent="0.45">
      <c r="K337" s="42">
        <v>0.54934027777777772</v>
      </c>
      <c r="L337" s="41"/>
      <c r="M337" s="41"/>
      <c r="Q337" s="44">
        <f t="shared" si="26"/>
        <v>0.54934027777777772</v>
      </c>
      <c r="R337" s="14"/>
      <c r="S337" s="15">
        <f t="shared" si="27"/>
        <v>0.54934027777777772</v>
      </c>
    </row>
    <row r="338" spans="11:19" x14ac:dyDescent="0.45">
      <c r="K338" s="42">
        <v>0.9266550925925926</v>
      </c>
      <c r="L338" s="41"/>
      <c r="M338" s="41"/>
      <c r="Q338" s="44">
        <f t="shared" si="26"/>
        <v>0.9266550925925926</v>
      </c>
      <c r="R338" s="14"/>
      <c r="S338" s="15">
        <f t="shared" si="27"/>
        <v>0.9266550925925926</v>
      </c>
    </row>
    <row r="339" spans="11:19" x14ac:dyDescent="0.45">
      <c r="K339" s="42">
        <v>0.24652777777777779</v>
      </c>
      <c r="L339" s="41"/>
      <c r="M339" s="41"/>
      <c r="Q339" s="44">
        <f t="shared" ref="Q339:Q346" si="34">K339</f>
        <v>0.24652777777777779</v>
      </c>
      <c r="R339" s="14"/>
      <c r="S339" s="15">
        <f t="shared" ref="S339:S346" si="35">Q339</f>
        <v>0.24652777777777779</v>
      </c>
    </row>
    <row r="340" spans="11:19" x14ac:dyDescent="0.45">
      <c r="K340" s="41"/>
      <c r="L340" s="42">
        <v>0.25511574074074073</v>
      </c>
      <c r="M340" s="42">
        <v>0.25694444444444448</v>
      </c>
      <c r="Q340" s="44"/>
      <c r="R340" s="14">
        <f t="shared" si="28"/>
        <v>0.25603009259259257</v>
      </c>
      <c r="S340" s="15">
        <f>R340</f>
        <v>0.25603009259259257</v>
      </c>
    </row>
    <row r="341" spans="11:19" x14ac:dyDescent="0.45">
      <c r="K341" s="42">
        <v>0.43807870370370372</v>
      </c>
      <c r="L341" s="41"/>
      <c r="M341" s="41"/>
      <c r="Q341" s="44">
        <f t="shared" si="34"/>
        <v>0.43807870370370372</v>
      </c>
      <c r="R341" s="14"/>
      <c r="S341" s="15">
        <f t="shared" si="35"/>
        <v>0.43807870370370372</v>
      </c>
    </row>
    <row r="342" spans="11:19" x14ac:dyDescent="0.45">
      <c r="K342" s="42">
        <v>0.52083333333333337</v>
      </c>
      <c r="L342" s="41"/>
      <c r="M342" s="41"/>
      <c r="Q342" s="44">
        <f t="shared" si="34"/>
        <v>0.52083333333333337</v>
      </c>
      <c r="R342" s="14"/>
      <c r="S342" s="15">
        <f t="shared" si="35"/>
        <v>0.52083333333333337</v>
      </c>
    </row>
    <row r="343" spans="11:19" x14ac:dyDescent="0.45">
      <c r="K343" s="41"/>
      <c r="L343" s="42">
        <v>0.60851851851851857</v>
      </c>
      <c r="M343" s="42">
        <v>0.61111111111111105</v>
      </c>
      <c r="Q343" s="44"/>
      <c r="R343" s="14">
        <f t="shared" ref="R343:R345" si="36">AVERAGE(L343:M343)</f>
        <v>0.60981481481481481</v>
      </c>
      <c r="S343" s="15">
        <f>R343</f>
        <v>0.60981481481481481</v>
      </c>
    </row>
    <row r="344" spans="11:19" x14ac:dyDescent="0.45">
      <c r="K344" s="42">
        <v>0.94410879629629629</v>
      </c>
      <c r="L344" s="41"/>
      <c r="M344" s="41"/>
      <c r="Q344" s="44">
        <f t="shared" si="34"/>
        <v>0.94410879629629629</v>
      </c>
      <c r="R344" s="14"/>
      <c r="S344" s="15">
        <f t="shared" si="35"/>
        <v>0.94410879629629629</v>
      </c>
    </row>
    <row r="345" spans="11:19" x14ac:dyDescent="0.45">
      <c r="K345" s="41"/>
      <c r="L345" s="42">
        <v>0.31597222222222221</v>
      </c>
      <c r="M345" s="42">
        <v>0.31944444444444448</v>
      </c>
      <c r="Q345" s="44"/>
      <c r="R345" s="14">
        <f t="shared" si="36"/>
        <v>0.31770833333333337</v>
      </c>
      <c r="S345" s="15">
        <f>R345</f>
        <v>0.31770833333333337</v>
      </c>
    </row>
    <row r="346" spans="11:19" x14ac:dyDescent="0.45">
      <c r="K346" s="42">
        <v>0.41390046296296296</v>
      </c>
      <c r="L346" s="41"/>
      <c r="M346" s="41"/>
      <c r="Q346" s="44">
        <f t="shared" si="34"/>
        <v>0.41390046296296296</v>
      </c>
      <c r="S346" s="15">
        <f t="shared" si="35"/>
        <v>0.41390046296296296</v>
      </c>
    </row>
    <row r="348" spans="11:19" x14ac:dyDescent="0.45">
      <c r="K348" s="46">
        <v>0.98528935185185185</v>
      </c>
      <c r="L348" s="45"/>
      <c r="M348" s="45"/>
      <c r="R348" s="14">
        <f>K348</f>
        <v>0.98528935185185185</v>
      </c>
    </row>
    <row r="349" spans="11:19" x14ac:dyDescent="0.45">
      <c r="K349" s="46">
        <v>0.23648148148148149</v>
      </c>
      <c r="L349" s="45"/>
      <c r="M349" s="45"/>
      <c r="R349" s="14">
        <f t="shared" ref="R349:R412" si="37">K349</f>
        <v>0.23648148148148149</v>
      </c>
    </row>
    <row r="350" spans="11:19" x14ac:dyDescent="0.45">
      <c r="K350" s="46">
        <v>0.3888888888888889</v>
      </c>
      <c r="L350" s="45"/>
      <c r="M350" s="45"/>
      <c r="R350" s="14">
        <f t="shared" si="37"/>
        <v>0.3888888888888889</v>
      </c>
    </row>
    <row r="351" spans="11:19" x14ac:dyDescent="0.45">
      <c r="K351" s="46">
        <v>0.64236111111111105</v>
      </c>
      <c r="L351" s="45"/>
      <c r="M351" s="45"/>
      <c r="R351" s="14">
        <f t="shared" si="37"/>
        <v>0.64236111111111105</v>
      </c>
    </row>
    <row r="352" spans="11:19" x14ac:dyDescent="0.45">
      <c r="K352" s="46">
        <v>0.71825231481481477</v>
      </c>
      <c r="L352" s="46"/>
      <c r="M352" s="45"/>
      <c r="R352" s="14">
        <f t="shared" si="37"/>
        <v>0.71825231481481477</v>
      </c>
    </row>
    <row r="353" spans="11:18" x14ac:dyDescent="0.45">
      <c r="K353" s="46">
        <v>0.84484953703703702</v>
      </c>
      <c r="L353" s="45"/>
      <c r="M353" s="45"/>
      <c r="R353" s="14">
        <f t="shared" si="37"/>
        <v>0.84484953703703702</v>
      </c>
    </row>
    <row r="354" spans="11:18" x14ac:dyDescent="0.45">
      <c r="K354" s="46">
        <v>0.27373842592592595</v>
      </c>
      <c r="L354" s="45"/>
      <c r="M354" s="45"/>
      <c r="R354" s="14">
        <f t="shared" si="37"/>
        <v>0.27373842592592595</v>
      </c>
    </row>
    <row r="355" spans="11:18" x14ac:dyDescent="0.45">
      <c r="K355" s="46">
        <v>0.42277777777777775</v>
      </c>
      <c r="L355" s="45"/>
      <c r="M355" s="45"/>
      <c r="R355" s="14">
        <f t="shared" si="37"/>
        <v>0.42277777777777775</v>
      </c>
    </row>
    <row r="356" spans="11:18" x14ac:dyDescent="0.45">
      <c r="K356" s="46">
        <v>0.6045949074074074</v>
      </c>
      <c r="L356" s="45"/>
      <c r="M356" s="45"/>
      <c r="R356" s="14">
        <f t="shared" si="37"/>
        <v>0.6045949074074074</v>
      </c>
    </row>
    <row r="357" spans="11:18" x14ac:dyDescent="0.45">
      <c r="K357" s="46">
        <v>0.74026620370370377</v>
      </c>
      <c r="L357" s="45"/>
      <c r="M357" s="45"/>
      <c r="R357" s="14">
        <f t="shared" si="37"/>
        <v>0.74026620370370377</v>
      </c>
    </row>
    <row r="358" spans="11:18" x14ac:dyDescent="0.45">
      <c r="K358" s="46">
        <v>0.77071759259259265</v>
      </c>
      <c r="L358" s="45"/>
      <c r="M358" s="45"/>
      <c r="R358" s="14">
        <f t="shared" si="37"/>
        <v>0.77071759259259265</v>
      </c>
    </row>
    <row r="359" spans="11:18" x14ac:dyDescent="0.45">
      <c r="K359" s="46">
        <v>0.9375</v>
      </c>
      <c r="L359" s="45"/>
      <c r="M359" s="45"/>
      <c r="R359" s="14">
        <f t="shared" si="37"/>
        <v>0.9375</v>
      </c>
    </row>
    <row r="360" spans="11:18" x14ac:dyDescent="0.45">
      <c r="K360" s="46">
        <v>0.15585648148148148</v>
      </c>
      <c r="L360" s="45"/>
      <c r="M360" s="45"/>
      <c r="R360" s="14">
        <f t="shared" si="37"/>
        <v>0.15585648148148148</v>
      </c>
    </row>
    <row r="361" spans="11:18" x14ac:dyDescent="0.45">
      <c r="K361" s="46">
        <v>0.39839120370370368</v>
      </c>
      <c r="L361" s="45"/>
      <c r="M361" s="45"/>
      <c r="R361" s="14">
        <f t="shared" si="37"/>
        <v>0.39839120370370368</v>
      </c>
    </row>
    <row r="362" spans="11:18" x14ac:dyDescent="0.45">
      <c r="K362" s="46">
        <v>0.51347222222222222</v>
      </c>
      <c r="L362" s="45"/>
      <c r="M362" s="45"/>
      <c r="R362" s="14">
        <f t="shared" si="37"/>
        <v>0.51347222222222222</v>
      </c>
    </row>
    <row r="363" spans="11:18" x14ac:dyDescent="0.45">
      <c r="K363" s="46">
        <v>0.73523148148148154</v>
      </c>
      <c r="L363" s="45"/>
      <c r="M363" s="45"/>
      <c r="R363" s="14">
        <f t="shared" si="37"/>
        <v>0.73523148148148154</v>
      </c>
    </row>
    <row r="364" spans="11:18" x14ac:dyDescent="0.45">
      <c r="K364" s="46">
        <v>0.87619212962962967</v>
      </c>
      <c r="L364" s="45"/>
      <c r="M364" s="45"/>
      <c r="R364" s="14">
        <f t="shared" si="37"/>
        <v>0.87619212962962967</v>
      </c>
    </row>
    <row r="365" spans="11:18" x14ac:dyDescent="0.45">
      <c r="K365" s="46">
        <v>0.10317129629629629</v>
      </c>
      <c r="L365" s="45"/>
      <c r="M365" s="45"/>
      <c r="R365" s="14">
        <f t="shared" si="37"/>
        <v>0.10317129629629629</v>
      </c>
    </row>
    <row r="366" spans="11:18" x14ac:dyDescent="0.45">
      <c r="K366" s="46">
        <v>0.24744212962962964</v>
      </c>
      <c r="L366" s="45"/>
      <c r="M366" s="45"/>
      <c r="R366" s="14">
        <f t="shared" si="37"/>
        <v>0.24744212962962964</v>
      </c>
    </row>
    <row r="367" spans="11:18" x14ac:dyDescent="0.45">
      <c r="K367" s="46">
        <v>0.35554398148148153</v>
      </c>
      <c r="L367" s="45"/>
      <c r="M367" s="45"/>
      <c r="R367" s="14">
        <f t="shared" si="37"/>
        <v>0.35554398148148153</v>
      </c>
    </row>
    <row r="368" spans="11:18" x14ac:dyDescent="0.45">
      <c r="K368" s="46">
        <v>0.54268518518518516</v>
      </c>
      <c r="L368" s="45"/>
      <c r="M368" s="45"/>
      <c r="R368" s="14">
        <f t="shared" si="37"/>
        <v>0.54268518518518516</v>
      </c>
    </row>
    <row r="369" spans="11:18" x14ac:dyDescent="0.45">
      <c r="K369" s="46">
        <v>0.70049768518518529</v>
      </c>
      <c r="L369" s="45"/>
      <c r="M369" s="45"/>
      <c r="R369" s="14">
        <f t="shared" si="37"/>
        <v>0.70049768518518529</v>
      </c>
    </row>
    <row r="370" spans="11:18" x14ac:dyDescent="0.45">
      <c r="K370" s="46">
        <v>0.78535879629629635</v>
      </c>
      <c r="L370" s="45"/>
      <c r="M370" s="45"/>
      <c r="R370" s="14">
        <f t="shared" si="37"/>
        <v>0.78535879629629635</v>
      </c>
    </row>
    <row r="371" spans="11:18" x14ac:dyDescent="0.45">
      <c r="K371" s="46">
        <v>0.86348379629629635</v>
      </c>
      <c r="L371" s="45"/>
      <c r="M371" s="45"/>
      <c r="R371" s="14">
        <f t="shared" si="37"/>
        <v>0.86348379629629635</v>
      </c>
    </row>
    <row r="372" spans="11:18" x14ac:dyDescent="0.45">
      <c r="K372" s="46">
        <v>0.13751157407407408</v>
      </c>
      <c r="L372" s="45"/>
      <c r="M372" s="45"/>
      <c r="R372" s="14">
        <f t="shared" si="37"/>
        <v>0.13751157407407408</v>
      </c>
    </row>
    <row r="373" spans="11:18" x14ac:dyDescent="0.45">
      <c r="K373" s="46">
        <v>0.2638888888888889</v>
      </c>
      <c r="L373" s="45"/>
      <c r="M373" s="45"/>
      <c r="R373" s="14">
        <f t="shared" si="37"/>
        <v>0.2638888888888889</v>
      </c>
    </row>
    <row r="374" spans="11:18" x14ac:dyDescent="0.45">
      <c r="K374" s="46">
        <v>0.38016203703703705</v>
      </c>
      <c r="L374" s="45"/>
      <c r="M374" s="45"/>
      <c r="R374" s="14">
        <f t="shared" si="37"/>
        <v>0.38016203703703705</v>
      </c>
    </row>
    <row r="375" spans="11:18" x14ac:dyDescent="0.45">
      <c r="K375" s="46">
        <v>0.6051157407407407</v>
      </c>
      <c r="L375" s="45"/>
      <c r="M375" s="45"/>
      <c r="R375" s="14">
        <f t="shared" si="37"/>
        <v>0.6051157407407407</v>
      </c>
    </row>
    <row r="376" spans="11:18" x14ac:dyDescent="0.45">
      <c r="K376" s="46">
        <v>0.70016203703703705</v>
      </c>
      <c r="L376" s="45"/>
      <c r="M376" s="45"/>
      <c r="R376" s="14">
        <f t="shared" si="37"/>
        <v>0.70016203703703705</v>
      </c>
    </row>
    <row r="377" spans="11:18" x14ac:dyDescent="0.45">
      <c r="K377" s="46">
        <v>0.73231481481481486</v>
      </c>
      <c r="L377" s="45"/>
      <c r="M377" s="45"/>
      <c r="R377" s="14">
        <f t="shared" si="37"/>
        <v>0.73231481481481486</v>
      </c>
    </row>
    <row r="378" spans="11:18" x14ac:dyDescent="0.45">
      <c r="K378" s="46">
        <v>0.94618055555555547</v>
      </c>
      <c r="L378" s="45"/>
      <c r="M378" s="45"/>
      <c r="R378" s="14">
        <f t="shared" si="37"/>
        <v>0.94618055555555547</v>
      </c>
    </row>
    <row r="379" spans="11:18" x14ac:dyDescent="0.45">
      <c r="K379" s="46">
        <v>0.21365740740740743</v>
      </c>
      <c r="L379" s="45"/>
      <c r="M379" s="45"/>
      <c r="R379" s="14">
        <f t="shared" si="37"/>
        <v>0.21365740740740743</v>
      </c>
    </row>
    <row r="380" spans="11:18" x14ac:dyDescent="0.45">
      <c r="K380" s="46">
        <v>0.33478009259259256</v>
      </c>
      <c r="L380" s="45"/>
      <c r="M380" s="45"/>
      <c r="R380" s="14">
        <f t="shared" si="37"/>
        <v>0.33478009259259256</v>
      </c>
    </row>
    <row r="381" spans="11:18" x14ac:dyDescent="0.45">
      <c r="K381" s="46">
        <v>0.49814814814814817</v>
      </c>
      <c r="L381" s="45"/>
      <c r="M381" s="45"/>
      <c r="R381" s="14">
        <f t="shared" si="37"/>
        <v>0.49814814814814817</v>
      </c>
    </row>
    <row r="382" spans="11:18" x14ac:dyDescent="0.45">
      <c r="K382" s="46">
        <v>0.51791666666666669</v>
      </c>
      <c r="L382" s="45"/>
      <c r="M382" s="45"/>
      <c r="R382" s="14">
        <f t="shared" si="37"/>
        <v>0.51791666666666669</v>
      </c>
    </row>
    <row r="383" spans="11:18" x14ac:dyDescent="0.45">
      <c r="K383" s="46">
        <v>0.65030092592592592</v>
      </c>
      <c r="L383" s="45"/>
      <c r="M383" s="45"/>
      <c r="R383" s="14">
        <f t="shared" si="37"/>
        <v>0.65030092592592592</v>
      </c>
    </row>
    <row r="384" spans="11:18" x14ac:dyDescent="0.45">
      <c r="K384" s="46">
        <v>0.85365740740740748</v>
      </c>
      <c r="L384" s="45"/>
      <c r="M384" s="45"/>
      <c r="R384" s="14">
        <f t="shared" si="37"/>
        <v>0.85365740740740748</v>
      </c>
    </row>
    <row r="385" spans="11:18" x14ac:dyDescent="0.45">
      <c r="K385" s="45"/>
      <c r="L385" s="46">
        <v>0.92708333333333337</v>
      </c>
      <c r="M385" s="46">
        <v>0.93032407407407414</v>
      </c>
      <c r="O385" s="40">
        <f>AVERAGE(L385,M385)</f>
        <v>0.92870370370370381</v>
      </c>
      <c r="R385" s="14">
        <f>O385</f>
        <v>0.92870370370370381</v>
      </c>
    </row>
    <row r="386" spans="11:18" x14ac:dyDescent="0.45">
      <c r="K386" s="46">
        <v>0.2308449074074074</v>
      </c>
      <c r="L386" s="45"/>
      <c r="M386" s="45"/>
      <c r="O386" s="40" t="e">
        <f t="shared" ref="O386:O449" si="38">AVERAGE(L386,M386)</f>
        <v>#DIV/0!</v>
      </c>
      <c r="R386" s="14">
        <f t="shared" si="37"/>
        <v>0.2308449074074074</v>
      </c>
    </row>
    <row r="387" spans="11:18" x14ac:dyDescent="0.45">
      <c r="K387" s="46">
        <v>0.5683449074074074</v>
      </c>
      <c r="L387" s="45"/>
      <c r="M387" s="45"/>
      <c r="O387" s="40" t="e">
        <f t="shared" si="38"/>
        <v>#DIV/0!</v>
      </c>
      <c r="R387" s="14">
        <f t="shared" si="37"/>
        <v>0.5683449074074074</v>
      </c>
    </row>
    <row r="388" spans="11:18" x14ac:dyDescent="0.45">
      <c r="K388" s="46">
        <v>0.68100694444444443</v>
      </c>
      <c r="L388" s="45"/>
      <c r="M388" s="45"/>
      <c r="O388" s="40" t="e">
        <f t="shared" si="38"/>
        <v>#DIV/0!</v>
      </c>
      <c r="R388" s="14">
        <f t="shared" si="37"/>
        <v>0.68100694444444443</v>
      </c>
    </row>
    <row r="389" spans="11:18" x14ac:dyDescent="0.45">
      <c r="K389" s="45"/>
      <c r="L389" s="46">
        <v>0.71077546296296301</v>
      </c>
      <c r="M389" s="46">
        <v>0.71180555555555547</v>
      </c>
      <c r="O389" s="40">
        <f t="shared" si="38"/>
        <v>0.71129050925925918</v>
      </c>
      <c r="R389" s="14">
        <f>O389</f>
        <v>0.71129050925925918</v>
      </c>
    </row>
    <row r="390" spans="11:18" x14ac:dyDescent="0.45">
      <c r="K390" s="45"/>
      <c r="L390" s="46">
        <v>0.88888888888888884</v>
      </c>
      <c r="M390" s="46">
        <v>0.88995370370370364</v>
      </c>
      <c r="O390" s="40">
        <f t="shared" si="38"/>
        <v>0.88942129629629618</v>
      </c>
      <c r="R390" s="14">
        <f t="shared" ref="R390:R391" si="39">O390</f>
        <v>0.88942129629629618</v>
      </c>
    </row>
    <row r="391" spans="11:18" x14ac:dyDescent="0.45">
      <c r="K391" s="45"/>
      <c r="L391" s="46">
        <v>0.22644675925925925</v>
      </c>
      <c r="M391" s="46">
        <v>0.22916666666666666</v>
      </c>
      <c r="O391" s="40">
        <f t="shared" si="38"/>
        <v>0.22780671296296295</v>
      </c>
      <c r="R391" s="14">
        <f t="shared" si="39"/>
        <v>0.22780671296296295</v>
      </c>
    </row>
    <row r="392" spans="11:18" x14ac:dyDescent="0.45">
      <c r="K392" s="46">
        <v>0.54134259259259265</v>
      </c>
      <c r="L392" s="45"/>
      <c r="M392" s="45"/>
      <c r="O392" s="40" t="e">
        <f t="shared" si="38"/>
        <v>#DIV/0!</v>
      </c>
      <c r="R392" s="14">
        <f t="shared" si="37"/>
        <v>0.54134259259259265</v>
      </c>
    </row>
    <row r="393" spans="11:18" x14ac:dyDescent="0.45">
      <c r="K393" s="46">
        <v>0.67928240740740742</v>
      </c>
      <c r="L393" s="45"/>
      <c r="M393" s="45"/>
      <c r="O393" s="40" t="e">
        <f t="shared" si="38"/>
        <v>#DIV/0!</v>
      </c>
      <c r="R393" s="14">
        <f t="shared" si="37"/>
        <v>0.67928240740740742</v>
      </c>
    </row>
    <row r="394" spans="11:18" x14ac:dyDescent="0.45">
      <c r="K394" s="45"/>
      <c r="L394" s="46">
        <v>0.78500000000000003</v>
      </c>
      <c r="M394" s="46">
        <v>0.78644675925925922</v>
      </c>
      <c r="O394" s="40">
        <f t="shared" si="38"/>
        <v>0.78572337962962968</v>
      </c>
      <c r="R394" s="14">
        <f>O394</f>
        <v>0.78572337962962968</v>
      </c>
    </row>
    <row r="395" spans="11:18" x14ac:dyDescent="0.45">
      <c r="K395" s="45"/>
      <c r="L395" s="46">
        <v>0.92901620370370364</v>
      </c>
      <c r="M395" s="46">
        <v>0.93055555555555547</v>
      </c>
      <c r="O395" s="40">
        <f t="shared" si="38"/>
        <v>0.92978587962962955</v>
      </c>
      <c r="R395" s="14">
        <f>O395</f>
        <v>0.92978587962962955</v>
      </c>
    </row>
    <row r="396" spans="11:18" x14ac:dyDescent="0.45">
      <c r="K396" s="46">
        <v>0.18118055555555557</v>
      </c>
      <c r="L396" s="45"/>
      <c r="M396" s="45"/>
      <c r="O396" s="40" t="e">
        <f t="shared" si="38"/>
        <v>#DIV/0!</v>
      </c>
      <c r="R396" s="14">
        <f t="shared" si="37"/>
        <v>0.18118055555555557</v>
      </c>
    </row>
    <row r="397" spans="11:18" x14ac:dyDescent="0.45">
      <c r="K397" s="46">
        <v>0.24775462962962966</v>
      </c>
      <c r="L397" s="47"/>
      <c r="M397" s="45"/>
      <c r="O397" s="40" t="e">
        <f t="shared" si="38"/>
        <v>#DIV/0!</v>
      </c>
      <c r="R397" s="14">
        <f t="shared" si="37"/>
        <v>0.24775462962962966</v>
      </c>
    </row>
    <row r="398" spans="11:18" x14ac:dyDescent="0.45">
      <c r="K398" s="46">
        <v>0.34567129629629628</v>
      </c>
      <c r="L398" s="45"/>
      <c r="M398" s="45"/>
      <c r="O398" s="40" t="e">
        <f t="shared" si="38"/>
        <v>#DIV/0!</v>
      </c>
      <c r="R398" s="14">
        <f t="shared" si="37"/>
        <v>0.34567129629629628</v>
      </c>
    </row>
    <row r="399" spans="11:18" x14ac:dyDescent="0.45">
      <c r="K399" s="46">
        <v>0.51791666666666669</v>
      </c>
      <c r="L399" s="45"/>
      <c r="M399" s="45"/>
      <c r="O399" s="40" t="e">
        <f t="shared" si="38"/>
        <v>#DIV/0!</v>
      </c>
      <c r="R399" s="14">
        <f t="shared" si="37"/>
        <v>0.51791666666666669</v>
      </c>
    </row>
    <row r="400" spans="11:18" x14ac:dyDescent="0.45">
      <c r="K400" s="46">
        <v>0.73687499999999995</v>
      </c>
      <c r="L400" s="45"/>
      <c r="M400" s="45"/>
      <c r="O400" s="40" t="e">
        <f t="shared" si="38"/>
        <v>#DIV/0!</v>
      </c>
      <c r="R400" s="14">
        <f t="shared" si="37"/>
        <v>0.73687499999999995</v>
      </c>
    </row>
    <row r="401" spans="11:18" x14ac:dyDescent="0.45">
      <c r="K401" s="45"/>
      <c r="L401" s="46">
        <v>0.82753472222222213</v>
      </c>
      <c r="M401" s="46">
        <v>0.82986111111111116</v>
      </c>
      <c r="O401" s="40">
        <f t="shared" si="38"/>
        <v>0.82869791666666659</v>
      </c>
      <c r="R401" s="14">
        <f>O401</f>
        <v>0.82869791666666659</v>
      </c>
    </row>
    <row r="402" spans="11:18" x14ac:dyDescent="0.45">
      <c r="K402" s="46">
        <v>0.15863425925925925</v>
      </c>
      <c r="L402" s="45"/>
      <c r="M402" s="45"/>
      <c r="O402" s="40" t="e">
        <f t="shared" si="38"/>
        <v>#DIV/0!</v>
      </c>
      <c r="R402" s="14">
        <f t="shared" si="37"/>
        <v>0.15863425925925925</v>
      </c>
    </row>
    <row r="403" spans="11:18" x14ac:dyDescent="0.45">
      <c r="K403" s="46">
        <v>0.24050925925925926</v>
      </c>
      <c r="L403" s="45"/>
      <c r="M403" s="45"/>
      <c r="O403" s="40" t="e">
        <f t="shared" si="38"/>
        <v>#DIV/0!</v>
      </c>
      <c r="R403" s="14">
        <f t="shared" si="37"/>
        <v>0.24050925925925926</v>
      </c>
    </row>
    <row r="404" spans="11:18" x14ac:dyDescent="0.45">
      <c r="K404" s="46">
        <v>0.3303935185185185</v>
      </c>
      <c r="L404" s="45"/>
      <c r="M404" s="45"/>
      <c r="O404" s="40" t="e">
        <f t="shared" si="38"/>
        <v>#DIV/0!</v>
      </c>
      <c r="R404" s="14">
        <f t="shared" si="37"/>
        <v>0.3303935185185185</v>
      </c>
    </row>
    <row r="405" spans="11:18" x14ac:dyDescent="0.45">
      <c r="K405" s="46">
        <v>0.53341435185185182</v>
      </c>
      <c r="L405" s="45"/>
      <c r="M405" s="45"/>
      <c r="O405" s="40" t="e">
        <f t="shared" si="38"/>
        <v>#DIV/0!</v>
      </c>
      <c r="R405" s="14">
        <f t="shared" si="37"/>
        <v>0.53341435185185182</v>
      </c>
    </row>
    <row r="406" spans="11:18" x14ac:dyDescent="0.45">
      <c r="K406" s="47"/>
      <c r="L406" s="46">
        <v>0.51640046296296294</v>
      </c>
      <c r="M406" s="46">
        <v>0.60069444444444442</v>
      </c>
      <c r="O406" s="40">
        <f t="shared" si="38"/>
        <v>0.55854745370370362</v>
      </c>
      <c r="R406" s="14">
        <f>O406</f>
        <v>0.55854745370370362</v>
      </c>
    </row>
    <row r="407" spans="11:18" x14ac:dyDescent="0.45">
      <c r="K407" s="46">
        <v>0.74745370370370379</v>
      </c>
      <c r="L407" s="45"/>
      <c r="M407" s="45"/>
      <c r="O407" s="40" t="e">
        <f t="shared" si="38"/>
        <v>#DIV/0!</v>
      </c>
      <c r="R407" s="14">
        <f t="shared" si="37"/>
        <v>0.74745370370370379</v>
      </c>
    </row>
    <row r="408" spans="11:18" x14ac:dyDescent="0.45">
      <c r="K408" s="46">
        <v>0.89780092592592586</v>
      </c>
      <c r="L408" s="45"/>
      <c r="M408" s="45"/>
      <c r="O408" s="40" t="e">
        <f t="shared" si="38"/>
        <v>#DIV/0!</v>
      </c>
      <c r="R408" s="14">
        <f t="shared" si="37"/>
        <v>0.89780092592592586</v>
      </c>
    </row>
    <row r="409" spans="11:18" x14ac:dyDescent="0.45">
      <c r="K409" s="46">
        <v>0.27777777777777779</v>
      </c>
      <c r="L409" s="45"/>
      <c r="M409" s="45"/>
      <c r="O409" s="40" t="e">
        <f t="shared" si="38"/>
        <v>#DIV/0!</v>
      </c>
      <c r="R409" s="14">
        <f t="shared" si="37"/>
        <v>0.27777777777777779</v>
      </c>
    </row>
    <row r="410" spans="11:18" x14ac:dyDescent="0.45">
      <c r="K410" s="46">
        <v>0.42476851851851855</v>
      </c>
      <c r="L410" s="45"/>
      <c r="M410" s="45"/>
      <c r="O410" s="40" t="e">
        <f t="shared" si="38"/>
        <v>#DIV/0!</v>
      </c>
      <c r="R410" s="14">
        <f t="shared" si="37"/>
        <v>0.42476851851851855</v>
      </c>
    </row>
    <row r="411" spans="11:18" x14ac:dyDescent="0.45">
      <c r="K411" s="45"/>
      <c r="L411" s="45"/>
      <c r="M411" s="46">
        <v>0.72092592592592597</v>
      </c>
      <c r="O411" s="40">
        <f t="shared" si="38"/>
        <v>0.72092592592592597</v>
      </c>
      <c r="R411" s="14">
        <f>O411</f>
        <v>0.72092592592592597</v>
      </c>
    </row>
    <row r="412" spans="11:18" x14ac:dyDescent="0.45">
      <c r="K412" s="46">
        <v>0.80555555555555547</v>
      </c>
      <c r="L412" s="45"/>
      <c r="M412" s="45"/>
      <c r="O412" s="40" t="e">
        <f t="shared" si="38"/>
        <v>#DIV/0!</v>
      </c>
      <c r="R412" s="14">
        <f t="shared" si="37"/>
        <v>0.80555555555555547</v>
      </c>
    </row>
    <row r="413" spans="11:18" x14ac:dyDescent="0.45">
      <c r="K413" s="46">
        <v>0.43424768518518514</v>
      </c>
      <c r="L413" s="45"/>
      <c r="M413" s="45"/>
      <c r="O413" s="40" t="e">
        <f t="shared" si="38"/>
        <v>#DIV/0!</v>
      </c>
      <c r="R413" s="14">
        <f t="shared" ref="R413:R466" si="40">K413</f>
        <v>0.43424768518518514</v>
      </c>
    </row>
    <row r="414" spans="11:18" x14ac:dyDescent="0.45">
      <c r="K414" s="45"/>
      <c r="L414" s="46">
        <v>0.59917824074074078</v>
      </c>
      <c r="M414" s="46">
        <v>0.60069444444444442</v>
      </c>
      <c r="O414" s="40">
        <f t="shared" si="38"/>
        <v>0.59993634259259254</v>
      </c>
      <c r="R414" s="14">
        <f>O414</f>
        <v>0.59993634259259254</v>
      </c>
    </row>
    <row r="415" spans="11:18" x14ac:dyDescent="0.45">
      <c r="K415" s="46">
        <v>0.77303240740740742</v>
      </c>
      <c r="L415" s="45"/>
      <c r="M415" s="45"/>
      <c r="O415" s="40" t="e">
        <f t="shared" si="38"/>
        <v>#DIV/0!</v>
      </c>
      <c r="R415" s="14">
        <f t="shared" si="40"/>
        <v>0.77303240740740742</v>
      </c>
    </row>
    <row r="416" spans="11:18" x14ac:dyDescent="0.45">
      <c r="K416" s="45"/>
      <c r="L416" s="46">
        <v>0.85677083333333337</v>
      </c>
      <c r="M416" s="45">
        <v>-99</v>
      </c>
      <c r="O416" s="40">
        <f>AVERAGE(L416,M416)</f>
        <v>-49.071614583333336</v>
      </c>
      <c r="R416" s="14">
        <f>O416</f>
        <v>-49.071614583333336</v>
      </c>
    </row>
    <row r="417" spans="11:18" x14ac:dyDescent="0.45">
      <c r="K417" s="46">
        <v>0.31689814814814815</v>
      </c>
      <c r="L417" s="45"/>
      <c r="M417" s="45"/>
      <c r="O417" s="40" t="e">
        <f t="shared" si="38"/>
        <v>#DIV/0!</v>
      </c>
      <c r="R417" s="14">
        <f t="shared" si="40"/>
        <v>0.31689814814814815</v>
      </c>
    </row>
    <row r="418" spans="11:18" x14ac:dyDescent="0.45">
      <c r="K418" s="45"/>
      <c r="L418" s="46">
        <v>0.3807638888888889</v>
      </c>
      <c r="M418" s="46">
        <v>0.38194444444444442</v>
      </c>
      <c r="O418" s="40">
        <f t="shared" si="38"/>
        <v>0.38135416666666666</v>
      </c>
      <c r="R418" s="14">
        <f>O418</f>
        <v>0.38135416666666666</v>
      </c>
    </row>
    <row r="419" spans="11:18" x14ac:dyDescent="0.45">
      <c r="K419" s="45"/>
      <c r="L419" s="46">
        <v>0.48379629629629628</v>
      </c>
      <c r="M419" s="46">
        <v>0.48518518518518516</v>
      </c>
      <c r="O419" s="40">
        <f t="shared" si="38"/>
        <v>0.48449074074074072</v>
      </c>
      <c r="R419" s="14">
        <f>O419</f>
        <v>0.48449074074074072</v>
      </c>
    </row>
    <row r="420" spans="11:18" x14ac:dyDescent="0.45">
      <c r="K420" s="46">
        <v>0.67526620370370372</v>
      </c>
      <c r="L420" s="45"/>
      <c r="M420" s="45"/>
      <c r="O420" s="40" t="e">
        <f t="shared" si="38"/>
        <v>#DIV/0!</v>
      </c>
      <c r="R420" s="14">
        <f t="shared" si="40"/>
        <v>0.67526620370370372</v>
      </c>
    </row>
    <row r="421" spans="11:18" x14ac:dyDescent="0.45">
      <c r="K421" s="46">
        <v>0.80935185185185177</v>
      </c>
      <c r="L421" s="45"/>
      <c r="M421" s="45"/>
      <c r="O421" s="40" t="e">
        <f t="shared" si="38"/>
        <v>#DIV/0!</v>
      </c>
      <c r="R421" s="14">
        <f t="shared" si="40"/>
        <v>0.80935185185185177</v>
      </c>
    </row>
    <row r="422" spans="11:18" x14ac:dyDescent="0.45">
      <c r="K422" s="46">
        <v>0.38126157407407407</v>
      </c>
      <c r="L422" s="45"/>
      <c r="M422" s="45"/>
      <c r="O422" s="40" t="e">
        <f t="shared" si="38"/>
        <v>#DIV/0!</v>
      </c>
      <c r="R422" s="14">
        <f t="shared" si="40"/>
        <v>0.38126157407407407</v>
      </c>
    </row>
    <row r="423" spans="11:18" x14ac:dyDescent="0.45">
      <c r="K423" s="46">
        <v>0.55974537037037042</v>
      </c>
      <c r="L423" s="45"/>
      <c r="M423" s="45"/>
      <c r="O423" s="40" t="e">
        <f t="shared" si="38"/>
        <v>#DIV/0!</v>
      </c>
      <c r="R423" s="14">
        <f t="shared" si="40"/>
        <v>0.55974537037037042</v>
      </c>
    </row>
    <row r="424" spans="11:18" x14ac:dyDescent="0.45">
      <c r="K424" s="47"/>
      <c r="L424" s="46">
        <v>0.77430555555555547</v>
      </c>
      <c r="M424" s="46">
        <v>0.77777777777777779</v>
      </c>
      <c r="O424" s="40">
        <f t="shared" si="38"/>
        <v>0.77604166666666663</v>
      </c>
      <c r="R424" s="14">
        <f>O424</f>
        <v>0.77604166666666663</v>
      </c>
    </row>
    <row r="425" spans="11:18" x14ac:dyDescent="0.45">
      <c r="K425" s="45"/>
      <c r="L425" s="46">
        <v>0.28681712962962963</v>
      </c>
      <c r="M425" s="46">
        <v>0.28819444444444448</v>
      </c>
      <c r="O425" s="40">
        <f t="shared" si="38"/>
        <v>0.28750578703703705</v>
      </c>
      <c r="R425" s="14">
        <f t="shared" ref="R425:R426" si="41">O425</f>
        <v>0.28750578703703705</v>
      </c>
    </row>
    <row r="426" spans="11:18" x14ac:dyDescent="0.45">
      <c r="K426" s="45"/>
      <c r="L426" s="46">
        <v>0.34775462962962966</v>
      </c>
      <c r="M426" s="46">
        <v>0.34931712962962963</v>
      </c>
      <c r="O426" s="40">
        <f t="shared" si="38"/>
        <v>0.34853587962962962</v>
      </c>
      <c r="R426" s="14">
        <f t="shared" si="41"/>
        <v>0.34853587962962962</v>
      </c>
    </row>
    <row r="427" spans="11:18" x14ac:dyDescent="0.45">
      <c r="K427" s="46">
        <v>0.36458333333333331</v>
      </c>
      <c r="L427" s="45"/>
      <c r="M427" s="45"/>
      <c r="O427" s="40" t="e">
        <f t="shared" si="38"/>
        <v>#DIV/0!</v>
      </c>
      <c r="R427" s="14">
        <f t="shared" si="40"/>
        <v>0.36458333333333331</v>
      </c>
    </row>
    <row r="428" spans="11:18" x14ac:dyDescent="0.45">
      <c r="K428" s="46">
        <v>0.69398148148148142</v>
      </c>
      <c r="L428" s="45"/>
      <c r="M428" s="45"/>
      <c r="O428" s="40" t="e">
        <f t="shared" si="38"/>
        <v>#DIV/0!</v>
      </c>
      <c r="R428" s="14">
        <f t="shared" si="40"/>
        <v>0.69398148148148142</v>
      </c>
    </row>
    <row r="429" spans="11:18" x14ac:dyDescent="0.45">
      <c r="K429" s="46">
        <v>0.80923611111111116</v>
      </c>
      <c r="L429" s="45"/>
      <c r="M429" s="45"/>
      <c r="O429" s="40" t="e">
        <f t="shared" si="38"/>
        <v>#DIV/0!</v>
      </c>
      <c r="R429" s="14">
        <f t="shared" si="40"/>
        <v>0.80923611111111116</v>
      </c>
    </row>
    <row r="430" spans="11:18" x14ac:dyDescent="0.45">
      <c r="K430" s="46">
        <v>0.1851851851851852</v>
      </c>
      <c r="L430" s="45"/>
      <c r="M430" s="45"/>
      <c r="O430" s="40" t="e">
        <f t="shared" si="38"/>
        <v>#DIV/0!</v>
      </c>
      <c r="R430" s="14">
        <f t="shared" si="40"/>
        <v>0.1851851851851852</v>
      </c>
    </row>
    <row r="431" spans="11:18" x14ac:dyDescent="0.45">
      <c r="K431" s="46">
        <v>0.2273263888888889</v>
      </c>
      <c r="L431" s="45"/>
      <c r="M431" s="45"/>
      <c r="O431" s="40" t="e">
        <f t="shared" si="38"/>
        <v>#DIV/0!</v>
      </c>
      <c r="R431" s="14">
        <f t="shared" si="40"/>
        <v>0.2273263888888889</v>
      </c>
    </row>
    <row r="432" spans="11:18" x14ac:dyDescent="0.45">
      <c r="K432" s="46">
        <v>0.4239236111111111</v>
      </c>
      <c r="L432" s="45"/>
      <c r="M432" s="45"/>
      <c r="O432" s="40" t="e">
        <f t="shared" si="38"/>
        <v>#DIV/0!</v>
      </c>
      <c r="R432" s="14">
        <f t="shared" si="40"/>
        <v>0.4239236111111111</v>
      </c>
    </row>
    <row r="433" spans="11:18" x14ac:dyDescent="0.45">
      <c r="K433" s="46">
        <v>0.46231481481481485</v>
      </c>
      <c r="L433" s="45"/>
      <c r="M433" s="45"/>
      <c r="O433" s="40" t="e">
        <f t="shared" si="38"/>
        <v>#DIV/0!</v>
      </c>
      <c r="R433" s="14">
        <f t="shared" si="40"/>
        <v>0.46231481481481485</v>
      </c>
    </row>
    <row r="434" spans="11:18" x14ac:dyDescent="0.45">
      <c r="K434" s="46">
        <v>0.15543981481481481</v>
      </c>
      <c r="L434" s="45"/>
      <c r="M434" s="45"/>
      <c r="O434" s="40" t="e">
        <f t="shared" si="38"/>
        <v>#DIV/0!</v>
      </c>
      <c r="R434" s="14">
        <f t="shared" si="40"/>
        <v>0.15543981481481481</v>
      </c>
    </row>
    <row r="435" spans="11:18" x14ac:dyDescent="0.45">
      <c r="K435" s="46">
        <v>0.23870370370370372</v>
      </c>
      <c r="L435" s="45"/>
      <c r="M435" s="45"/>
      <c r="O435" s="40" t="e">
        <f t="shared" si="38"/>
        <v>#DIV/0!</v>
      </c>
      <c r="R435" s="14">
        <f t="shared" si="40"/>
        <v>0.23870370370370372</v>
      </c>
    </row>
    <row r="436" spans="11:18" x14ac:dyDescent="0.45">
      <c r="K436" s="46">
        <v>0.33462962962962961</v>
      </c>
      <c r="L436" s="45"/>
      <c r="M436" s="45"/>
      <c r="O436" s="40" t="e">
        <f t="shared" si="38"/>
        <v>#DIV/0!</v>
      </c>
      <c r="R436" s="14">
        <f t="shared" si="40"/>
        <v>0.33462962962962961</v>
      </c>
    </row>
    <row r="437" spans="11:18" x14ac:dyDescent="0.45">
      <c r="K437" s="46">
        <v>0.16552083333333334</v>
      </c>
      <c r="L437" s="45"/>
      <c r="M437" s="45"/>
      <c r="O437" s="40" t="e">
        <f t="shared" si="38"/>
        <v>#DIV/0!</v>
      </c>
      <c r="R437" s="14">
        <f t="shared" si="40"/>
        <v>0.16552083333333334</v>
      </c>
    </row>
    <row r="438" spans="11:18" x14ac:dyDescent="0.45">
      <c r="K438" s="46">
        <v>0.28420138888888885</v>
      </c>
      <c r="L438" s="46"/>
      <c r="M438" s="46"/>
      <c r="O438" s="40" t="e">
        <f t="shared" si="38"/>
        <v>#DIV/0!</v>
      </c>
      <c r="R438" s="14">
        <f t="shared" si="40"/>
        <v>0.28420138888888885</v>
      </c>
    </row>
    <row r="439" spans="11:18" x14ac:dyDescent="0.45">
      <c r="K439" s="46">
        <v>0.50194444444444442</v>
      </c>
      <c r="L439" s="45"/>
      <c r="M439" s="45"/>
      <c r="O439" s="40" t="e">
        <f t="shared" si="38"/>
        <v>#DIV/0!</v>
      </c>
      <c r="R439" s="14">
        <f t="shared" si="40"/>
        <v>0.50194444444444442</v>
      </c>
    </row>
    <row r="440" spans="11:18" x14ac:dyDescent="0.45">
      <c r="K440" s="46">
        <v>0.58363425925925927</v>
      </c>
      <c r="L440" s="45"/>
      <c r="M440" s="45"/>
      <c r="O440" s="40" t="e">
        <f t="shared" si="38"/>
        <v>#DIV/0!</v>
      </c>
      <c r="R440" s="14">
        <f t="shared" si="40"/>
        <v>0.58363425925925927</v>
      </c>
    </row>
    <row r="441" spans="11:18" x14ac:dyDescent="0.45">
      <c r="K441" s="46">
        <v>0.91339120370370364</v>
      </c>
      <c r="L441" s="45"/>
      <c r="M441" s="45"/>
      <c r="O441" s="40" t="e">
        <f t="shared" si="38"/>
        <v>#DIV/0!</v>
      </c>
      <c r="R441" s="14">
        <f t="shared" si="40"/>
        <v>0.91339120370370364</v>
      </c>
    </row>
    <row r="442" spans="11:18" x14ac:dyDescent="0.45">
      <c r="K442" s="46">
        <v>0.30995370370370373</v>
      </c>
      <c r="L442" s="45"/>
      <c r="M442" s="45"/>
      <c r="O442" s="40" t="e">
        <f t="shared" si="38"/>
        <v>#DIV/0!</v>
      </c>
      <c r="R442" s="14">
        <f t="shared" si="40"/>
        <v>0.30995370370370373</v>
      </c>
    </row>
    <row r="443" spans="11:18" x14ac:dyDescent="0.45">
      <c r="K443" s="47"/>
      <c r="L443" s="46">
        <v>0.77777777777777779</v>
      </c>
      <c r="M443" s="46">
        <v>0.77846064814814808</v>
      </c>
      <c r="O443" s="40">
        <f t="shared" si="38"/>
        <v>0.77811921296296294</v>
      </c>
      <c r="R443" s="14">
        <f>O443</f>
        <v>0.77811921296296294</v>
      </c>
    </row>
    <row r="444" spans="11:18" x14ac:dyDescent="0.45">
      <c r="K444" s="46">
        <v>0.83344907407407398</v>
      </c>
      <c r="L444" s="45"/>
      <c r="M444" s="45"/>
      <c r="O444" s="40" t="e">
        <f t="shared" si="38"/>
        <v>#DIV/0!</v>
      </c>
      <c r="R444" s="14">
        <f t="shared" si="40"/>
        <v>0.83344907407407398</v>
      </c>
    </row>
    <row r="445" spans="11:18" x14ac:dyDescent="0.45">
      <c r="K445" s="46">
        <v>0.88971064814814815</v>
      </c>
      <c r="L445" s="45"/>
      <c r="M445" s="45"/>
      <c r="O445" s="40" t="e">
        <f t="shared" si="38"/>
        <v>#DIV/0!</v>
      </c>
      <c r="R445" s="14">
        <f t="shared" si="40"/>
        <v>0.88971064814814815</v>
      </c>
    </row>
    <row r="446" spans="11:18" x14ac:dyDescent="0.45">
      <c r="K446" s="45"/>
      <c r="L446" s="46">
        <v>0.64930555555555558</v>
      </c>
      <c r="M446" s="46">
        <v>0.65277777777777779</v>
      </c>
      <c r="O446" s="40">
        <f t="shared" si="38"/>
        <v>0.65104166666666674</v>
      </c>
      <c r="R446" s="14">
        <f>O446</f>
        <v>0.65104166666666674</v>
      </c>
    </row>
    <row r="447" spans="11:18" x14ac:dyDescent="0.45">
      <c r="K447" s="46">
        <v>0.69390046296296293</v>
      </c>
      <c r="L447" s="45"/>
      <c r="M447" s="45"/>
      <c r="O447" s="40" t="e">
        <f t="shared" si="38"/>
        <v>#DIV/0!</v>
      </c>
      <c r="R447" s="14">
        <f t="shared" si="40"/>
        <v>0.69390046296296293</v>
      </c>
    </row>
    <row r="448" spans="11:18" x14ac:dyDescent="0.45">
      <c r="K448" s="46">
        <v>0.87592592592592589</v>
      </c>
      <c r="L448" s="45"/>
      <c r="M448" s="45"/>
      <c r="O448" s="40" t="e">
        <f t="shared" si="38"/>
        <v>#DIV/0!</v>
      </c>
      <c r="R448" s="14">
        <f t="shared" si="40"/>
        <v>0.87592592592592589</v>
      </c>
    </row>
    <row r="449" spans="11:18" x14ac:dyDescent="0.45">
      <c r="K449" s="46">
        <v>0.19332175925925923</v>
      </c>
      <c r="L449" s="45"/>
      <c r="M449" s="45"/>
      <c r="O449" s="40" t="e">
        <f t="shared" si="38"/>
        <v>#DIV/0!</v>
      </c>
      <c r="R449" s="14">
        <f t="shared" si="40"/>
        <v>0.19332175925925923</v>
      </c>
    </row>
    <row r="450" spans="11:18" x14ac:dyDescent="0.45">
      <c r="K450" s="46">
        <v>0.28125</v>
      </c>
      <c r="L450" s="45"/>
      <c r="M450" s="45"/>
      <c r="O450" s="40" t="e">
        <f t="shared" ref="O450:O465" si="42">AVERAGE(L450,M450)</f>
        <v>#DIV/0!</v>
      </c>
      <c r="R450" s="14">
        <f t="shared" si="40"/>
        <v>0.28125</v>
      </c>
    </row>
    <row r="451" spans="11:18" x14ac:dyDescent="0.45">
      <c r="K451" s="47"/>
      <c r="L451" s="46">
        <v>0.74269675925925915</v>
      </c>
      <c r="M451" s="46">
        <v>0.74305555555555547</v>
      </c>
      <c r="O451" s="40">
        <f t="shared" si="42"/>
        <v>0.74287615740740731</v>
      </c>
      <c r="R451" s="14">
        <f>O451</f>
        <v>0.74287615740740731</v>
      </c>
    </row>
    <row r="452" spans="11:18" x14ac:dyDescent="0.45">
      <c r="K452" s="45"/>
      <c r="L452" s="46">
        <v>0.89326388888888886</v>
      </c>
      <c r="M452" s="48">
        <v>0.89583333333333337</v>
      </c>
      <c r="O452" s="40">
        <f t="shared" si="42"/>
        <v>0.89454861111111117</v>
      </c>
      <c r="R452" s="14">
        <f>O452</f>
        <v>0.89454861111111117</v>
      </c>
    </row>
    <row r="453" spans="11:18" x14ac:dyDescent="0.45">
      <c r="K453" s="46">
        <v>0.53599537037037037</v>
      </c>
      <c r="L453" s="45"/>
      <c r="M453" s="45"/>
      <c r="O453" s="40" t="e">
        <f t="shared" si="42"/>
        <v>#DIV/0!</v>
      </c>
      <c r="R453" s="14">
        <f t="shared" si="40"/>
        <v>0.53599537037037037</v>
      </c>
    </row>
    <row r="454" spans="11:18" x14ac:dyDescent="0.45">
      <c r="K454" s="46">
        <v>0.63175925925925924</v>
      </c>
      <c r="L454" s="45"/>
      <c r="M454" s="45"/>
      <c r="O454" s="40" t="e">
        <f t="shared" si="42"/>
        <v>#DIV/0!</v>
      </c>
      <c r="R454" s="14">
        <f t="shared" si="40"/>
        <v>0.63175925925925924</v>
      </c>
    </row>
    <row r="455" spans="11:18" x14ac:dyDescent="0.45">
      <c r="K455" s="46">
        <v>0.6947916666666667</v>
      </c>
      <c r="L455" s="45"/>
      <c r="M455" s="45"/>
      <c r="O455" s="40" t="e">
        <f t="shared" si="42"/>
        <v>#DIV/0!</v>
      </c>
      <c r="R455" s="14">
        <f t="shared" si="40"/>
        <v>0.6947916666666667</v>
      </c>
    </row>
    <row r="456" spans="11:18" x14ac:dyDescent="0.45">
      <c r="K456" s="45"/>
      <c r="L456" s="46">
        <v>0.86846064814814816</v>
      </c>
      <c r="M456" s="46">
        <v>0.87010416666666668</v>
      </c>
      <c r="O456" s="40">
        <f t="shared" si="42"/>
        <v>0.86928240740740748</v>
      </c>
      <c r="R456" s="14">
        <f>O456</f>
        <v>0.86928240740740748</v>
      </c>
    </row>
    <row r="457" spans="11:18" x14ac:dyDescent="0.45">
      <c r="K457" s="45"/>
      <c r="L457" s="46">
        <v>0.67846064814814822</v>
      </c>
      <c r="M457" s="46">
        <v>0.67953703703703694</v>
      </c>
      <c r="O457" s="40">
        <f t="shared" si="42"/>
        <v>0.67899884259259258</v>
      </c>
      <c r="R457" s="14">
        <f t="shared" ref="R457:R459" si="43">O457</f>
        <v>0.67899884259259258</v>
      </c>
    </row>
    <row r="458" spans="11:18" x14ac:dyDescent="0.45">
      <c r="K458" s="45"/>
      <c r="L458" s="46">
        <v>0.73633101851851857</v>
      </c>
      <c r="M458" s="46">
        <v>0.73958333333333337</v>
      </c>
      <c r="O458" s="40">
        <f t="shared" si="42"/>
        <v>0.73795717592592602</v>
      </c>
      <c r="R458" s="14">
        <f t="shared" si="43"/>
        <v>0.73795717592592602</v>
      </c>
    </row>
    <row r="459" spans="11:18" x14ac:dyDescent="0.45">
      <c r="K459" s="45"/>
      <c r="L459" s="46">
        <v>0.85311342592592598</v>
      </c>
      <c r="M459" s="46">
        <v>0.85416666666666663</v>
      </c>
      <c r="O459" s="40">
        <f t="shared" si="42"/>
        <v>0.85364004629629631</v>
      </c>
      <c r="R459" s="14">
        <f t="shared" si="43"/>
        <v>0.85364004629629631</v>
      </c>
    </row>
    <row r="460" spans="11:18" x14ac:dyDescent="0.45">
      <c r="K460" s="46">
        <v>0.34598379629629633</v>
      </c>
      <c r="L460" s="45"/>
      <c r="M460" s="45"/>
      <c r="O460" s="40" t="e">
        <f t="shared" si="42"/>
        <v>#DIV/0!</v>
      </c>
      <c r="R460" s="14">
        <f t="shared" si="40"/>
        <v>0.34598379629629633</v>
      </c>
    </row>
    <row r="461" spans="11:18" x14ac:dyDescent="0.45">
      <c r="K461" s="46">
        <v>0.80718749999999995</v>
      </c>
      <c r="L461" s="45"/>
      <c r="M461" s="45"/>
      <c r="O461" s="40" t="e">
        <f t="shared" si="42"/>
        <v>#DIV/0!</v>
      </c>
      <c r="R461" s="14">
        <f t="shared" si="40"/>
        <v>0.80718749999999995</v>
      </c>
    </row>
    <row r="462" spans="11:18" x14ac:dyDescent="0.45">
      <c r="K462" s="45"/>
      <c r="L462" s="46">
        <v>0.28472222222222221</v>
      </c>
      <c r="M462" s="46">
        <v>0.28819444444444448</v>
      </c>
      <c r="O462" s="40">
        <f t="shared" si="42"/>
        <v>0.28645833333333337</v>
      </c>
      <c r="R462" s="14">
        <f>O462</f>
        <v>0.28645833333333337</v>
      </c>
    </row>
    <row r="463" spans="11:18" x14ac:dyDescent="0.45">
      <c r="K463" s="45"/>
      <c r="L463" s="46">
        <v>0.44791666666666669</v>
      </c>
      <c r="M463" s="46">
        <v>0.44958333333333328</v>
      </c>
      <c r="O463" s="40">
        <f t="shared" si="42"/>
        <v>0.44874999999999998</v>
      </c>
      <c r="R463" s="14">
        <f t="shared" ref="R463:R465" si="44">O463</f>
        <v>0.44874999999999998</v>
      </c>
    </row>
    <row r="464" spans="11:18" x14ac:dyDescent="0.45">
      <c r="K464" s="45"/>
      <c r="L464" s="46">
        <v>0.43055555555555558</v>
      </c>
      <c r="M464" s="46">
        <v>0.43402777777777773</v>
      </c>
      <c r="O464" s="40">
        <f t="shared" si="42"/>
        <v>0.43229166666666663</v>
      </c>
      <c r="R464" s="14">
        <f t="shared" si="44"/>
        <v>0.43229166666666663</v>
      </c>
    </row>
    <row r="465" spans="11:18" x14ac:dyDescent="0.45">
      <c r="K465" s="45"/>
      <c r="L465" s="46">
        <v>0.47916666666666669</v>
      </c>
      <c r="M465" s="46">
        <v>0.4826388888888889</v>
      </c>
      <c r="O465" s="40">
        <f t="shared" si="42"/>
        <v>0.48090277777777779</v>
      </c>
      <c r="R465" s="14">
        <f t="shared" si="44"/>
        <v>0.48090277777777779</v>
      </c>
    </row>
    <row r="466" spans="11:18" x14ac:dyDescent="0.45">
      <c r="K466" s="46">
        <v>0.73067129629629635</v>
      </c>
      <c r="L466" s="45"/>
      <c r="M466" s="45"/>
      <c r="R466" s="14">
        <f t="shared" si="40"/>
        <v>0.73067129629629635</v>
      </c>
    </row>
    <row r="469" spans="11:18" x14ac:dyDescent="0.45">
      <c r="K469" s="49"/>
      <c r="L469" s="50">
        <v>0.47916666666666669</v>
      </c>
      <c r="M469" s="50">
        <v>0.48958333333333331</v>
      </c>
      <c r="P469" s="67">
        <f>AVERAGE(L469:M469)</f>
        <v>0.484375</v>
      </c>
      <c r="R469" s="14">
        <f>P469</f>
        <v>0.484375</v>
      </c>
    </row>
    <row r="470" spans="11:18" x14ac:dyDescent="0.45">
      <c r="K470" s="49"/>
      <c r="L470" s="49"/>
      <c r="M470" s="50">
        <v>0.70833333333333337</v>
      </c>
      <c r="P470" s="67">
        <f t="shared" ref="P470:P533" si="45">AVERAGE(L470:M470)</f>
        <v>0.70833333333333337</v>
      </c>
      <c r="R470" s="14">
        <f t="shared" ref="R470:R472" si="46">P470</f>
        <v>0.70833333333333337</v>
      </c>
    </row>
    <row r="471" spans="11:18" x14ac:dyDescent="0.45">
      <c r="K471" s="49"/>
      <c r="L471" s="50">
        <v>0.30208333333333331</v>
      </c>
      <c r="M471" s="50">
        <v>0.30394675925925924</v>
      </c>
      <c r="P471" s="67">
        <f t="shared" si="45"/>
        <v>0.30301504629629628</v>
      </c>
      <c r="R471" s="14">
        <f t="shared" si="46"/>
        <v>0.30301504629629628</v>
      </c>
    </row>
    <row r="472" spans="11:18" x14ac:dyDescent="0.45">
      <c r="K472" s="49"/>
      <c r="L472" s="50">
        <v>0.51041666666666663</v>
      </c>
      <c r="M472" s="50">
        <v>0.51388888888888895</v>
      </c>
      <c r="P472" s="67">
        <f t="shared" si="45"/>
        <v>0.51215277777777779</v>
      </c>
      <c r="R472" s="14">
        <f t="shared" si="46"/>
        <v>0.51215277777777779</v>
      </c>
    </row>
    <row r="473" spans="11:18" x14ac:dyDescent="0.45">
      <c r="K473" s="50">
        <v>0.74385416666666659</v>
      </c>
      <c r="L473" s="49"/>
      <c r="M473" s="49"/>
      <c r="P473" s="67" t="e">
        <f t="shared" si="45"/>
        <v>#DIV/0!</v>
      </c>
      <c r="R473" s="14">
        <f>K473</f>
        <v>0.74385416666666659</v>
      </c>
    </row>
    <row r="474" spans="11:18" x14ac:dyDescent="0.45">
      <c r="K474" s="49"/>
      <c r="L474" s="50">
        <v>0.14959490740740741</v>
      </c>
      <c r="M474" s="50">
        <v>0.15026620370370369</v>
      </c>
      <c r="P474" s="67">
        <f t="shared" si="45"/>
        <v>0.14993055555555557</v>
      </c>
      <c r="R474" s="14">
        <f>P474</f>
        <v>0.14993055555555557</v>
      </c>
    </row>
    <row r="475" spans="11:18" x14ac:dyDescent="0.45">
      <c r="K475" s="50">
        <v>0.28534722222222225</v>
      </c>
      <c r="L475" s="49"/>
      <c r="M475" s="49"/>
      <c r="P475" s="67" t="e">
        <f t="shared" si="45"/>
        <v>#DIV/0!</v>
      </c>
      <c r="R475" s="14">
        <f t="shared" ref="R474:R537" si="47">K475</f>
        <v>0.28534722222222225</v>
      </c>
    </row>
    <row r="476" spans="11:18" x14ac:dyDescent="0.45">
      <c r="K476" s="50">
        <v>0.55321759259259262</v>
      </c>
      <c r="L476" s="49"/>
      <c r="M476" s="49"/>
      <c r="P476" s="67" t="e">
        <f t="shared" si="45"/>
        <v>#DIV/0!</v>
      </c>
      <c r="R476" s="14">
        <f t="shared" si="47"/>
        <v>0.55321759259259262</v>
      </c>
    </row>
    <row r="477" spans="11:18" x14ac:dyDescent="0.45">
      <c r="K477" s="50">
        <v>0.70452546296296292</v>
      </c>
      <c r="L477" s="49"/>
      <c r="M477" s="49"/>
      <c r="P477" s="67" t="e">
        <f t="shared" si="45"/>
        <v>#DIV/0!</v>
      </c>
      <c r="R477" s="14">
        <f t="shared" si="47"/>
        <v>0.70452546296296292</v>
      </c>
    </row>
    <row r="478" spans="11:18" x14ac:dyDescent="0.45">
      <c r="K478" s="50">
        <v>0.79408564814814808</v>
      </c>
      <c r="L478" s="49"/>
      <c r="M478" s="49"/>
      <c r="P478" s="67" t="e">
        <f t="shared" si="45"/>
        <v>#DIV/0!</v>
      </c>
      <c r="R478" s="14">
        <f t="shared" si="47"/>
        <v>0.79408564814814808</v>
      </c>
    </row>
    <row r="479" spans="11:18" x14ac:dyDescent="0.45">
      <c r="K479" s="50">
        <v>0.8797800925925926</v>
      </c>
      <c r="L479" s="49"/>
      <c r="M479" s="49"/>
      <c r="P479" s="67" t="e">
        <f t="shared" si="45"/>
        <v>#DIV/0!</v>
      </c>
      <c r="R479" s="14">
        <f t="shared" si="47"/>
        <v>0.8797800925925926</v>
      </c>
    </row>
    <row r="480" spans="11:18" x14ac:dyDescent="0.45">
      <c r="K480" s="49"/>
      <c r="L480" s="50">
        <v>0.16920138888888889</v>
      </c>
      <c r="M480" s="50">
        <v>0.1695601851851852</v>
      </c>
      <c r="P480" s="67">
        <f t="shared" si="45"/>
        <v>0.16938078703703704</v>
      </c>
      <c r="R480" s="14">
        <f>P480</f>
        <v>0.16938078703703704</v>
      </c>
    </row>
    <row r="481" spans="11:18" x14ac:dyDescent="0.45">
      <c r="K481" s="50">
        <v>0.33140046296296294</v>
      </c>
      <c r="L481" s="49"/>
      <c r="M481" s="49"/>
      <c r="P481" s="67" t="e">
        <f t="shared" si="45"/>
        <v>#DIV/0!</v>
      </c>
      <c r="R481" s="14">
        <f t="shared" si="47"/>
        <v>0.33140046296296294</v>
      </c>
    </row>
    <row r="482" spans="11:18" x14ac:dyDescent="0.45">
      <c r="K482" s="50">
        <v>0.52469907407407412</v>
      </c>
      <c r="L482" s="49"/>
      <c r="M482" s="49"/>
      <c r="P482" s="67" t="e">
        <f t="shared" si="45"/>
        <v>#DIV/0!</v>
      </c>
      <c r="R482" s="14">
        <f t="shared" si="47"/>
        <v>0.52469907407407412</v>
      </c>
    </row>
    <row r="483" spans="11:18" x14ac:dyDescent="0.45">
      <c r="K483" s="50">
        <v>0.69315972222222222</v>
      </c>
      <c r="L483" s="49"/>
      <c r="M483" s="49"/>
      <c r="P483" s="67" t="e">
        <f t="shared" si="45"/>
        <v>#DIV/0!</v>
      </c>
      <c r="R483" s="14">
        <f t="shared" si="47"/>
        <v>0.69315972222222222</v>
      </c>
    </row>
    <row r="484" spans="11:18" x14ac:dyDescent="0.45">
      <c r="K484" s="50">
        <v>0.7584143518518518</v>
      </c>
      <c r="L484" s="49"/>
      <c r="M484" s="49"/>
      <c r="P484" s="67" t="e">
        <f t="shared" si="45"/>
        <v>#DIV/0!</v>
      </c>
      <c r="R484" s="14">
        <f t="shared" si="47"/>
        <v>0.7584143518518518</v>
      </c>
    </row>
    <row r="485" spans="11:18" x14ac:dyDescent="0.45">
      <c r="K485" s="49"/>
      <c r="L485" s="50">
        <v>0.82313657407407403</v>
      </c>
      <c r="M485" s="50">
        <v>0.82428240740740744</v>
      </c>
      <c r="P485" s="67">
        <f t="shared" si="45"/>
        <v>0.82370949074074074</v>
      </c>
      <c r="R485" s="14">
        <f>P485</f>
        <v>0.82370949074074074</v>
      </c>
    </row>
    <row r="486" spans="11:18" x14ac:dyDescent="0.45">
      <c r="K486" s="50">
        <v>0.92584490740740744</v>
      </c>
      <c r="L486" s="49"/>
      <c r="M486" s="49"/>
      <c r="P486" s="67" t="e">
        <f t="shared" si="45"/>
        <v>#DIV/0!</v>
      </c>
      <c r="R486" s="14">
        <f t="shared" si="47"/>
        <v>0.92584490740740744</v>
      </c>
    </row>
    <row r="487" spans="11:18" x14ac:dyDescent="0.45">
      <c r="K487" s="49"/>
      <c r="L487" s="50">
        <v>0.3298611111111111</v>
      </c>
      <c r="M487" s="50">
        <v>0.33333333333333331</v>
      </c>
      <c r="P487" s="67">
        <f t="shared" si="45"/>
        <v>0.33159722222222221</v>
      </c>
      <c r="R487" s="14">
        <f>P487</f>
        <v>0.33159722222222221</v>
      </c>
    </row>
    <row r="488" spans="11:18" x14ac:dyDescent="0.45">
      <c r="K488" s="50">
        <v>0.50347222222222221</v>
      </c>
      <c r="L488" s="49"/>
      <c r="M488" s="49"/>
      <c r="P488" s="67" t="e">
        <f t="shared" si="45"/>
        <v>#DIV/0!</v>
      </c>
      <c r="R488" s="14">
        <f t="shared" si="47"/>
        <v>0.50347222222222221</v>
      </c>
    </row>
    <row r="489" spans="11:18" x14ac:dyDescent="0.45">
      <c r="K489" s="49"/>
      <c r="L489" s="50">
        <v>0.59038194444444447</v>
      </c>
      <c r="M489" s="50">
        <v>0.5929861111111111</v>
      </c>
      <c r="P489" s="67">
        <f t="shared" si="45"/>
        <v>0.59168402777777773</v>
      </c>
      <c r="R489" s="14">
        <f>P489</f>
        <v>0.59168402777777773</v>
      </c>
    </row>
    <row r="490" spans="11:18" x14ac:dyDescent="0.45">
      <c r="K490" s="50">
        <v>0.7232291666666667</v>
      </c>
      <c r="L490" s="49"/>
      <c r="M490" s="49"/>
      <c r="P490" s="67" t="e">
        <f t="shared" si="45"/>
        <v>#DIV/0!</v>
      </c>
      <c r="R490" s="14">
        <f t="shared" si="47"/>
        <v>0.7232291666666667</v>
      </c>
    </row>
    <row r="491" spans="11:18" x14ac:dyDescent="0.45">
      <c r="K491" s="49"/>
      <c r="L491" s="51">
        <v>0.80997685185185186</v>
      </c>
      <c r="M491" s="50">
        <v>0.81201388888888892</v>
      </c>
      <c r="P491" s="67">
        <f t="shared" si="45"/>
        <v>0.81099537037037039</v>
      </c>
      <c r="R491" s="14">
        <f>P491</f>
        <v>0.81099537037037039</v>
      </c>
    </row>
    <row r="492" spans="11:18" x14ac:dyDescent="0.45">
      <c r="K492" s="50">
        <v>0.85704861111111119</v>
      </c>
      <c r="L492" s="49"/>
      <c r="M492" s="49"/>
      <c r="P492" s="67" t="e">
        <f t="shared" si="45"/>
        <v>#DIV/0!</v>
      </c>
      <c r="R492" s="14">
        <f t="shared" si="47"/>
        <v>0.85704861111111119</v>
      </c>
    </row>
    <row r="493" spans="11:18" x14ac:dyDescent="0.45">
      <c r="K493" s="50">
        <v>0.92950231481481482</v>
      </c>
      <c r="L493" s="49"/>
      <c r="M493" s="49"/>
      <c r="P493" s="67" t="e">
        <f t="shared" si="45"/>
        <v>#DIV/0!</v>
      </c>
      <c r="R493" s="14">
        <f t="shared" si="47"/>
        <v>0.92950231481481482</v>
      </c>
    </row>
    <row r="494" spans="11:18" x14ac:dyDescent="0.45">
      <c r="K494" s="51">
        <v>0.16187499999999999</v>
      </c>
      <c r="L494" s="49"/>
      <c r="M494" s="49"/>
      <c r="P494" s="67" t="e">
        <f t="shared" si="45"/>
        <v>#DIV/0!</v>
      </c>
      <c r="R494" s="14">
        <f t="shared" si="47"/>
        <v>0.16187499999999999</v>
      </c>
    </row>
    <row r="495" spans="11:18" x14ac:dyDescent="0.45">
      <c r="K495" s="50">
        <v>0.40625</v>
      </c>
      <c r="L495" s="49"/>
      <c r="M495" s="49"/>
      <c r="P495" s="67" t="e">
        <f t="shared" si="45"/>
        <v>#DIV/0!</v>
      </c>
      <c r="R495" s="14">
        <f t="shared" si="47"/>
        <v>0.40625</v>
      </c>
    </row>
    <row r="496" spans="11:18" x14ac:dyDescent="0.45">
      <c r="K496" s="50">
        <v>0.56673611111111111</v>
      </c>
      <c r="L496" s="49"/>
      <c r="M496" s="49"/>
      <c r="P496" s="67" t="e">
        <f t="shared" si="45"/>
        <v>#DIV/0!</v>
      </c>
      <c r="R496" s="14">
        <f t="shared" si="47"/>
        <v>0.56673611111111111</v>
      </c>
    </row>
    <row r="497" spans="11:18" x14ac:dyDescent="0.45">
      <c r="K497" s="50">
        <v>0.70587962962962969</v>
      </c>
      <c r="L497" s="49"/>
      <c r="M497" s="49"/>
      <c r="P497" s="67" t="e">
        <f t="shared" si="45"/>
        <v>#DIV/0!</v>
      </c>
      <c r="R497" s="14">
        <f t="shared" si="47"/>
        <v>0.70587962962962969</v>
      </c>
    </row>
    <row r="498" spans="11:18" x14ac:dyDescent="0.45">
      <c r="K498" s="49"/>
      <c r="L498" s="50">
        <v>0.8022800925925927</v>
      </c>
      <c r="M498" s="50">
        <v>0.80368055555555562</v>
      </c>
      <c r="P498" s="67">
        <f t="shared" si="45"/>
        <v>0.80298032407407416</v>
      </c>
      <c r="R498" s="14">
        <f>P498</f>
        <v>0.80298032407407416</v>
      </c>
    </row>
    <row r="499" spans="11:18" x14ac:dyDescent="0.45">
      <c r="K499" s="49"/>
      <c r="L499" s="50">
        <v>0.32150462962962961</v>
      </c>
      <c r="M499" s="50">
        <v>0.322349537037037</v>
      </c>
      <c r="P499" s="67">
        <f t="shared" si="45"/>
        <v>0.32192708333333331</v>
      </c>
      <c r="R499" s="14">
        <f>P499</f>
        <v>0.32192708333333331</v>
      </c>
    </row>
    <row r="500" spans="11:18" x14ac:dyDescent="0.45">
      <c r="K500" s="50">
        <v>0.44145833333333334</v>
      </c>
      <c r="L500" s="49"/>
      <c r="M500" s="49"/>
      <c r="P500" s="67" t="e">
        <f t="shared" si="45"/>
        <v>#DIV/0!</v>
      </c>
      <c r="R500" s="14">
        <f t="shared" si="47"/>
        <v>0.44145833333333334</v>
      </c>
    </row>
    <row r="501" spans="11:18" x14ac:dyDescent="0.45">
      <c r="K501" s="50">
        <v>0.5631828703703704</v>
      </c>
      <c r="L501" s="49"/>
      <c r="M501" s="49"/>
      <c r="P501" s="67" t="e">
        <f t="shared" si="45"/>
        <v>#DIV/0!</v>
      </c>
      <c r="R501" s="14">
        <f t="shared" si="47"/>
        <v>0.5631828703703704</v>
      </c>
    </row>
    <row r="502" spans="11:18" x14ac:dyDescent="0.45">
      <c r="K502" s="50">
        <v>0.66303240740740743</v>
      </c>
      <c r="L502" s="49"/>
      <c r="M502" s="49"/>
      <c r="P502" s="67" t="e">
        <f t="shared" si="45"/>
        <v>#DIV/0!</v>
      </c>
      <c r="R502" s="14">
        <f t="shared" si="47"/>
        <v>0.66303240740740743</v>
      </c>
    </row>
    <row r="503" spans="11:18" x14ac:dyDescent="0.45">
      <c r="K503" s="50">
        <v>0.80387731481481473</v>
      </c>
      <c r="L503" s="49"/>
      <c r="M503" s="49"/>
      <c r="P503" s="67" t="e">
        <f t="shared" si="45"/>
        <v>#DIV/0!</v>
      </c>
      <c r="R503" s="14">
        <f t="shared" si="47"/>
        <v>0.80387731481481473</v>
      </c>
    </row>
    <row r="504" spans="11:18" x14ac:dyDescent="0.45">
      <c r="K504" s="50">
        <v>0.82226851851851857</v>
      </c>
      <c r="L504" s="49"/>
      <c r="M504" s="49"/>
      <c r="P504" s="67" t="e">
        <f t="shared" si="45"/>
        <v>#DIV/0!</v>
      </c>
      <c r="R504" s="14">
        <f t="shared" si="47"/>
        <v>0.82226851851851857</v>
      </c>
    </row>
    <row r="505" spans="11:18" x14ac:dyDescent="0.45">
      <c r="K505" s="50">
        <v>0.94877314814814817</v>
      </c>
      <c r="L505" s="49"/>
      <c r="M505" s="49"/>
      <c r="P505" s="67" t="e">
        <f t="shared" si="45"/>
        <v>#DIV/0!</v>
      </c>
      <c r="R505" s="14">
        <f t="shared" si="47"/>
        <v>0.94877314814814817</v>
      </c>
    </row>
    <row r="506" spans="11:18" x14ac:dyDescent="0.45">
      <c r="K506" s="49"/>
      <c r="L506" s="50">
        <v>0.17462962962962961</v>
      </c>
      <c r="M506" s="50">
        <v>0.17565972222222223</v>
      </c>
      <c r="P506" s="67">
        <f t="shared" si="45"/>
        <v>0.17514467592592592</v>
      </c>
      <c r="R506" s="14">
        <f>P506</f>
        <v>0.17514467592592592</v>
      </c>
    </row>
    <row r="507" spans="11:18" x14ac:dyDescent="0.45">
      <c r="K507" s="50">
        <v>0.25057870370370372</v>
      </c>
      <c r="L507" s="49"/>
      <c r="M507" s="49"/>
      <c r="P507" s="67" t="e">
        <f t="shared" si="45"/>
        <v>#DIV/0!</v>
      </c>
      <c r="R507" s="14">
        <f t="shared" si="47"/>
        <v>0.25057870370370372</v>
      </c>
    </row>
    <row r="508" spans="11:18" x14ac:dyDescent="0.45">
      <c r="K508" s="50">
        <v>0.33658564814814818</v>
      </c>
      <c r="L508" s="49"/>
      <c r="M508" s="49"/>
      <c r="P508" s="67" t="e">
        <f t="shared" si="45"/>
        <v>#DIV/0!</v>
      </c>
      <c r="R508" s="14">
        <f t="shared" si="47"/>
        <v>0.33658564814814818</v>
      </c>
    </row>
    <row r="509" spans="11:18" x14ac:dyDescent="0.45">
      <c r="K509" s="50">
        <v>0.59559027777777784</v>
      </c>
      <c r="L509" s="49"/>
      <c r="M509" s="49"/>
      <c r="P509" s="67" t="e">
        <f t="shared" si="45"/>
        <v>#DIV/0!</v>
      </c>
      <c r="R509" s="14">
        <f t="shared" si="47"/>
        <v>0.59559027777777784</v>
      </c>
    </row>
    <row r="510" spans="11:18" x14ac:dyDescent="0.45">
      <c r="K510" s="50">
        <v>0.61285879629629625</v>
      </c>
      <c r="L510" s="49"/>
      <c r="M510" s="49"/>
      <c r="P510" s="67" t="e">
        <f t="shared" si="45"/>
        <v>#DIV/0!</v>
      </c>
      <c r="R510" s="14">
        <f t="shared" si="47"/>
        <v>0.61285879629629625</v>
      </c>
    </row>
    <row r="511" spans="11:18" x14ac:dyDescent="0.45">
      <c r="K511" s="49"/>
      <c r="L511" s="50">
        <v>0.65824074074074079</v>
      </c>
      <c r="M511" s="50">
        <v>0.6587615740740741</v>
      </c>
      <c r="P511" s="67">
        <f t="shared" si="45"/>
        <v>0.65850115740740744</v>
      </c>
      <c r="R511" s="14">
        <f>P511</f>
        <v>0.65850115740740744</v>
      </c>
    </row>
    <row r="512" spans="11:18" x14ac:dyDescent="0.45">
      <c r="K512" s="50">
        <v>0.80118055555555545</v>
      </c>
      <c r="L512" s="49"/>
      <c r="M512" s="49"/>
      <c r="P512" s="67" t="e">
        <f t="shared" si="45"/>
        <v>#DIV/0!</v>
      </c>
      <c r="R512" s="14">
        <f t="shared" si="47"/>
        <v>0.80118055555555545</v>
      </c>
    </row>
    <row r="513" spans="11:18" x14ac:dyDescent="0.45">
      <c r="K513" s="50">
        <v>0.8068749999999999</v>
      </c>
      <c r="L513" s="49"/>
      <c r="M513" s="49"/>
      <c r="P513" s="67" t="e">
        <f t="shared" si="45"/>
        <v>#DIV/0!</v>
      </c>
      <c r="R513" s="14">
        <f t="shared" si="47"/>
        <v>0.8068749999999999</v>
      </c>
    </row>
    <row r="514" spans="11:18" x14ac:dyDescent="0.45">
      <c r="K514" s="49"/>
      <c r="L514" s="50">
        <v>0.19791666666666666</v>
      </c>
      <c r="M514" s="50">
        <v>0.19899305555555555</v>
      </c>
      <c r="P514" s="67">
        <f t="shared" si="45"/>
        <v>0.1984548611111111</v>
      </c>
      <c r="R514" s="14">
        <f>P514</f>
        <v>0.1984548611111111</v>
      </c>
    </row>
    <row r="515" spans="11:18" x14ac:dyDescent="0.45">
      <c r="K515" s="50">
        <v>0.32914351851851853</v>
      </c>
      <c r="L515" s="49"/>
      <c r="M515" s="49"/>
      <c r="P515" s="67" t="e">
        <f t="shared" si="45"/>
        <v>#DIV/0!</v>
      </c>
      <c r="R515" s="14">
        <f t="shared" si="47"/>
        <v>0.32914351851851853</v>
      </c>
    </row>
    <row r="516" spans="11:18" x14ac:dyDescent="0.45">
      <c r="K516" s="50">
        <v>0.41597222222222219</v>
      </c>
      <c r="L516" s="49"/>
      <c r="M516" s="49"/>
      <c r="P516" s="67" t="e">
        <f t="shared" si="45"/>
        <v>#DIV/0!</v>
      </c>
      <c r="R516" s="14">
        <f t="shared" si="47"/>
        <v>0.41597222222222219</v>
      </c>
    </row>
    <row r="517" spans="11:18" x14ac:dyDescent="0.45">
      <c r="K517" s="50">
        <v>0.52582175925925922</v>
      </c>
      <c r="L517" s="49"/>
      <c r="M517" s="49"/>
      <c r="P517" s="67" t="e">
        <f t="shared" si="45"/>
        <v>#DIV/0!</v>
      </c>
      <c r="R517" s="14">
        <f t="shared" si="47"/>
        <v>0.52582175925925922</v>
      </c>
    </row>
    <row r="518" spans="11:18" x14ac:dyDescent="0.45">
      <c r="K518" s="50">
        <v>0.73958333333333337</v>
      </c>
      <c r="L518" s="49"/>
      <c r="M518" s="49"/>
      <c r="P518" s="67" t="e">
        <f t="shared" si="45"/>
        <v>#DIV/0!</v>
      </c>
      <c r="R518" s="14">
        <f t="shared" si="47"/>
        <v>0.73958333333333337</v>
      </c>
    </row>
    <row r="519" spans="11:18" x14ac:dyDescent="0.45">
      <c r="K519" s="50">
        <v>0.74965277777777783</v>
      </c>
      <c r="L519" s="49"/>
      <c r="M519" s="49"/>
      <c r="P519" s="67" t="e">
        <f t="shared" si="45"/>
        <v>#DIV/0!</v>
      </c>
      <c r="R519" s="14">
        <f t="shared" si="47"/>
        <v>0.74965277777777783</v>
      </c>
    </row>
    <row r="520" spans="11:18" x14ac:dyDescent="0.45">
      <c r="K520" s="50">
        <v>0.84113425925925922</v>
      </c>
      <c r="L520" s="49"/>
      <c r="M520" s="49"/>
      <c r="P520" s="67" t="e">
        <f t="shared" si="45"/>
        <v>#DIV/0!</v>
      </c>
      <c r="R520" s="14">
        <f t="shared" si="47"/>
        <v>0.84113425925925922</v>
      </c>
    </row>
    <row r="521" spans="11:18" x14ac:dyDescent="0.45">
      <c r="K521" s="50">
        <v>0.32450231481481479</v>
      </c>
      <c r="L521" s="49"/>
      <c r="M521" s="49"/>
      <c r="P521" s="67" t="e">
        <f t="shared" si="45"/>
        <v>#DIV/0!</v>
      </c>
      <c r="R521" s="14">
        <f t="shared" si="47"/>
        <v>0.32450231481481479</v>
      </c>
    </row>
    <row r="522" spans="11:18" x14ac:dyDescent="0.45">
      <c r="K522" s="50">
        <v>0.44927083333333334</v>
      </c>
      <c r="L522" s="49"/>
      <c r="M522" s="49"/>
      <c r="P522" s="67" t="e">
        <f t="shared" si="45"/>
        <v>#DIV/0!</v>
      </c>
      <c r="R522" s="14">
        <f t="shared" si="47"/>
        <v>0.44927083333333334</v>
      </c>
    </row>
    <row r="523" spans="11:18" x14ac:dyDescent="0.45">
      <c r="K523" s="49"/>
      <c r="L523" s="50">
        <v>0.58333333333333337</v>
      </c>
      <c r="M523" s="50">
        <v>0.58565972222222229</v>
      </c>
      <c r="P523" s="67">
        <f t="shared" si="45"/>
        <v>0.58449652777777783</v>
      </c>
      <c r="R523" s="14">
        <f>P523</f>
        <v>0.58449652777777783</v>
      </c>
    </row>
    <row r="524" spans="11:18" x14ac:dyDescent="0.45">
      <c r="K524" s="50">
        <v>0.67803240740740733</v>
      </c>
      <c r="L524" s="49"/>
      <c r="M524" s="49"/>
      <c r="P524" s="67" t="e">
        <f t="shared" si="45"/>
        <v>#DIV/0!</v>
      </c>
      <c r="R524" s="14">
        <f t="shared" si="47"/>
        <v>0.67803240740740733</v>
      </c>
    </row>
    <row r="525" spans="11:18" x14ac:dyDescent="0.45">
      <c r="K525" s="50">
        <v>0.7206597222222223</v>
      </c>
      <c r="L525" s="49"/>
      <c r="M525" s="49"/>
      <c r="P525" s="67" t="e">
        <f t="shared" si="45"/>
        <v>#DIV/0!</v>
      </c>
      <c r="R525" s="14">
        <f t="shared" si="47"/>
        <v>0.7206597222222223</v>
      </c>
    </row>
    <row r="526" spans="11:18" x14ac:dyDescent="0.45">
      <c r="K526" s="50">
        <v>0.82368055555555564</v>
      </c>
      <c r="L526" s="49"/>
      <c r="M526" s="49"/>
      <c r="P526" s="67" t="e">
        <f t="shared" si="45"/>
        <v>#DIV/0!</v>
      </c>
      <c r="R526" s="14">
        <f t="shared" si="47"/>
        <v>0.82368055555555564</v>
      </c>
    </row>
    <row r="527" spans="11:18" x14ac:dyDescent="0.45">
      <c r="K527" s="49"/>
      <c r="L527" s="50">
        <v>0.87099537037037045</v>
      </c>
      <c r="M527" s="50">
        <v>0.87152777777777779</v>
      </c>
      <c r="P527" s="67">
        <f t="shared" si="45"/>
        <v>0.87126157407407412</v>
      </c>
      <c r="R527" s="14">
        <f>P527</f>
        <v>0.87126157407407412</v>
      </c>
    </row>
    <row r="528" spans="11:18" x14ac:dyDescent="0.45">
      <c r="K528" s="50">
        <v>0.19480324074074074</v>
      </c>
      <c r="L528" s="49"/>
      <c r="M528" s="49"/>
      <c r="P528" s="67" t="e">
        <f t="shared" si="45"/>
        <v>#DIV/0!</v>
      </c>
      <c r="R528" s="14">
        <f t="shared" si="47"/>
        <v>0.19480324074074074</v>
      </c>
    </row>
    <row r="529" spans="11:18" x14ac:dyDescent="0.45">
      <c r="K529" s="49"/>
      <c r="L529" s="50">
        <v>0.42870370370370375</v>
      </c>
      <c r="M529" s="50">
        <v>0.43055555555555558</v>
      </c>
      <c r="P529" s="67">
        <f t="shared" si="45"/>
        <v>0.42962962962962969</v>
      </c>
      <c r="R529" s="14">
        <f>P529</f>
        <v>0.42962962962962969</v>
      </c>
    </row>
    <row r="530" spans="11:18" x14ac:dyDescent="0.45">
      <c r="K530" s="49"/>
      <c r="L530" s="50">
        <v>0.63888888888888895</v>
      </c>
      <c r="M530" s="50">
        <v>0.64236111111111105</v>
      </c>
      <c r="P530" s="67">
        <f t="shared" si="45"/>
        <v>0.640625</v>
      </c>
      <c r="R530" s="14">
        <f t="shared" ref="R530:R531" si="48">P530</f>
        <v>0.640625</v>
      </c>
    </row>
    <row r="531" spans="11:18" x14ac:dyDescent="0.45">
      <c r="K531" s="49"/>
      <c r="L531" s="50">
        <v>0.71929398148148149</v>
      </c>
      <c r="M531" s="50">
        <v>0.72082175925925929</v>
      </c>
      <c r="P531" s="67">
        <f t="shared" si="45"/>
        <v>0.72005787037037039</v>
      </c>
      <c r="R531" s="14">
        <f t="shared" si="48"/>
        <v>0.72005787037037039</v>
      </c>
    </row>
    <row r="532" spans="11:18" x14ac:dyDescent="0.45">
      <c r="K532" s="50">
        <v>0.84994212962962967</v>
      </c>
      <c r="L532" s="49"/>
      <c r="M532" s="49"/>
      <c r="P532" s="67" t="e">
        <f t="shared" si="45"/>
        <v>#DIV/0!</v>
      </c>
      <c r="R532" s="14">
        <f t="shared" si="47"/>
        <v>0.84994212962962967</v>
      </c>
    </row>
    <row r="533" spans="11:18" x14ac:dyDescent="0.45">
      <c r="K533" s="50">
        <v>0.87246527777777771</v>
      </c>
      <c r="L533" s="49"/>
      <c r="M533" s="49"/>
      <c r="P533" s="67" t="e">
        <f t="shared" si="45"/>
        <v>#DIV/0!</v>
      </c>
      <c r="R533" s="14">
        <f t="shared" si="47"/>
        <v>0.87246527777777771</v>
      </c>
    </row>
    <row r="534" spans="11:18" x14ac:dyDescent="0.45">
      <c r="K534" s="50">
        <v>0.17807870370370371</v>
      </c>
      <c r="L534" s="49"/>
      <c r="M534" s="49"/>
      <c r="P534" s="67" t="e">
        <f t="shared" ref="P534:P564" si="49">AVERAGE(L534:M534)</f>
        <v>#DIV/0!</v>
      </c>
      <c r="R534" s="14">
        <f t="shared" si="47"/>
        <v>0.17807870370370371</v>
      </c>
    </row>
    <row r="535" spans="11:18" x14ac:dyDescent="0.45">
      <c r="K535" s="49"/>
      <c r="L535" s="50">
        <v>0.32521990740740742</v>
      </c>
      <c r="M535" s="50">
        <v>0.32571759259259259</v>
      </c>
      <c r="P535" s="67">
        <f t="shared" si="49"/>
        <v>0.32546874999999997</v>
      </c>
      <c r="R535" s="14">
        <f>P535</f>
        <v>0.32546874999999997</v>
      </c>
    </row>
    <row r="536" spans="11:18" x14ac:dyDescent="0.45">
      <c r="K536" s="50">
        <v>0.48697916666666669</v>
      </c>
      <c r="L536" s="49"/>
      <c r="M536" s="49"/>
      <c r="P536" s="67" t="e">
        <f t="shared" si="49"/>
        <v>#DIV/0!</v>
      </c>
      <c r="R536" s="14">
        <f t="shared" si="47"/>
        <v>0.48697916666666669</v>
      </c>
    </row>
    <row r="537" spans="11:18" x14ac:dyDescent="0.45">
      <c r="K537" s="52"/>
      <c r="L537" s="50">
        <v>0.68574074074074076</v>
      </c>
      <c r="M537" s="50">
        <v>0.68716435185185187</v>
      </c>
      <c r="P537" s="67">
        <f t="shared" si="49"/>
        <v>0.68645254629629626</v>
      </c>
      <c r="R537" s="14">
        <f>P537</f>
        <v>0.68645254629629626</v>
      </c>
    </row>
    <row r="538" spans="11:18" x14ac:dyDescent="0.45">
      <c r="K538" s="50">
        <v>0.7367824074074073</v>
      </c>
      <c r="L538" s="49"/>
      <c r="M538" s="49"/>
      <c r="P538" s="67" t="e">
        <f t="shared" si="49"/>
        <v>#DIV/0!</v>
      </c>
      <c r="R538" s="14">
        <f t="shared" ref="R538:R564" si="50">K538</f>
        <v>0.7367824074074073</v>
      </c>
    </row>
    <row r="539" spans="11:18" x14ac:dyDescent="0.45">
      <c r="K539" s="50">
        <v>0.83769675925925924</v>
      </c>
      <c r="L539" s="49"/>
      <c r="M539" s="49"/>
      <c r="P539" s="67" t="e">
        <f t="shared" si="49"/>
        <v>#DIV/0!</v>
      </c>
      <c r="R539" s="14">
        <f t="shared" si="50"/>
        <v>0.83769675925925924</v>
      </c>
    </row>
    <row r="540" spans="11:18" x14ac:dyDescent="0.45">
      <c r="K540" s="50">
        <v>0.23739583333333333</v>
      </c>
      <c r="L540" s="49"/>
      <c r="M540" s="49"/>
      <c r="P540" s="67" t="e">
        <f t="shared" si="49"/>
        <v>#DIV/0!</v>
      </c>
      <c r="R540" s="14">
        <f t="shared" si="50"/>
        <v>0.23739583333333333</v>
      </c>
    </row>
    <row r="541" spans="11:18" x14ac:dyDescent="0.45">
      <c r="K541" s="49"/>
      <c r="L541" s="50">
        <v>0.34523148148148147</v>
      </c>
      <c r="M541" s="50">
        <v>0.34678240740740746</v>
      </c>
      <c r="P541" s="67">
        <f t="shared" si="49"/>
        <v>0.34600694444444446</v>
      </c>
      <c r="R541" s="14">
        <f>P541</f>
        <v>0.34600694444444446</v>
      </c>
    </row>
    <row r="542" spans="11:18" x14ac:dyDescent="0.45">
      <c r="K542" s="49"/>
      <c r="L542" s="50">
        <v>0.40104166666666669</v>
      </c>
      <c r="M542" s="50">
        <v>0.40277777777777773</v>
      </c>
      <c r="P542" s="67">
        <f t="shared" si="49"/>
        <v>0.40190972222222221</v>
      </c>
      <c r="R542" s="14">
        <f>P542</f>
        <v>0.40190972222222221</v>
      </c>
    </row>
    <row r="543" spans="11:18" x14ac:dyDescent="0.45">
      <c r="K543" s="50">
        <v>0.41130787037037037</v>
      </c>
      <c r="L543" s="49"/>
      <c r="M543" s="49"/>
      <c r="P543" s="67" t="e">
        <f t="shared" si="49"/>
        <v>#DIV/0!</v>
      </c>
      <c r="R543" s="14">
        <f t="shared" si="50"/>
        <v>0.41130787037037037</v>
      </c>
    </row>
    <row r="544" spans="11:18" x14ac:dyDescent="0.45">
      <c r="K544" s="50">
        <v>0.48041666666666666</v>
      </c>
      <c r="L544" s="49"/>
      <c r="M544" s="49"/>
      <c r="P544" s="67" t="e">
        <f t="shared" si="49"/>
        <v>#DIV/0!</v>
      </c>
      <c r="R544" s="14">
        <f t="shared" si="50"/>
        <v>0.48041666666666666</v>
      </c>
    </row>
    <row r="545" spans="11:18" x14ac:dyDescent="0.45">
      <c r="K545" s="50">
        <v>0.71912037037037047</v>
      </c>
      <c r="L545" s="49"/>
      <c r="M545" s="49"/>
      <c r="P545" s="67" t="e">
        <f t="shared" si="49"/>
        <v>#DIV/0!</v>
      </c>
      <c r="R545" s="14">
        <f t="shared" si="50"/>
        <v>0.71912037037037047</v>
      </c>
    </row>
    <row r="546" spans="11:18" x14ac:dyDescent="0.45">
      <c r="K546" s="50">
        <v>0.72916666666666663</v>
      </c>
      <c r="L546" s="49"/>
      <c r="M546" s="49"/>
      <c r="P546" s="67" t="e">
        <f t="shared" si="49"/>
        <v>#DIV/0!</v>
      </c>
      <c r="R546" s="14">
        <f t="shared" si="50"/>
        <v>0.72916666666666663</v>
      </c>
    </row>
    <row r="547" spans="11:18" x14ac:dyDescent="0.45">
      <c r="K547" s="50">
        <v>0.73990740740740746</v>
      </c>
      <c r="L547" s="49"/>
      <c r="M547" s="49"/>
      <c r="P547" s="67" t="e">
        <f t="shared" si="49"/>
        <v>#DIV/0!</v>
      </c>
      <c r="R547" s="14">
        <f t="shared" si="50"/>
        <v>0.73990740740740746</v>
      </c>
    </row>
    <row r="548" spans="11:18" x14ac:dyDescent="0.45">
      <c r="K548" s="49"/>
      <c r="L548" s="50">
        <v>0.81597222222222221</v>
      </c>
      <c r="M548" s="50">
        <v>0.81787037037037036</v>
      </c>
      <c r="P548" s="67">
        <f t="shared" si="49"/>
        <v>0.81692129629629628</v>
      </c>
      <c r="R548" s="14">
        <f>P548</f>
        <v>0.81692129629629628</v>
      </c>
    </row>
    <row r="549" spans="11:18" x14ac:dyDescent="0.45">
      <c r="K549" s="50">
        <v>0.31</v>
      </c>
      <c r="L549" s="49"/>
      <c r="M549" s="49"/>
      <c r="P549" s="67" t="e">
        <f t="shared" si="49"/>
        <v>#DIV/0!</v>
      </c>
      <c r="R549" s="14">
        <f t="shared" si="50"/>
        <v>0.31</v>
      </c>
    </row>
    <row r="550" spans="11:18" x14ac:dyDescent="0.45">
      <c r="K550" s="50">
        <v>0.32072916666666668</v>
      </c>
      <c r="L550" s="49"/>
      <c r="M550" s="49"/>
      <c r="P550" s="67" t="e">
        <f t="shared" si="49"/>
        <v>#DIV/0!</v>
      </c>
      <c r="R550" s="14">
        <f t="shared" si="50"/>
        <v>0.32072916666666668</v>
      </c>
    </row>
    <row r="551" spans="11:18" x14ac:dyDescent="0.45">
      <c r="K551" s="50">
        <v>0.40342592592592591</v>
      </c>
      <c r="L551" s="49"/>
      <c r="M551" s="49"/>
      <c r="P551" s="67" t="e">
        <f t="shared" si="49"/>
        <v>#DIV/0!</v>
      </c>
      <c r="R551" s="14">
        <f t="shared" si="50"/>
        <v>0.40342592592592591</v>
      </c>
    </row>
    <row r="552" spans="11:18" x14ac:dyDescent="0.45">
      <c r="K552" s="50">
        <v>0.53394675925925927</v>
      </c>
      <c r="L552" s="49"/>
      <c r="M552" s="49"/>
      <c r="P552" s="67" t="e">
        <f t="shared" si="49"/>
        <v>#DIV/0!</v>
      </c>
      <c r="R552" s="14">
        <f t="shared" si="50"/>
        <v>0.53394675925925927</v>
      </c>
    </row>
    <row r="553" spans="11:18" x14ac:dyDescent="0.45">
      <c r="K553" s="49"/>
      <c r="L553" s="50">
        <v>0.55074074074074075</v>
      </c>
      <c r="M553" s="50">
        <v>0.55125000000000002</v>
      </c>
      <c r="P553" s="67">
        <f t="shared" si="49"/>
        <v>0.55099537037037039</v>
      </c>
      <c r="R553" s="14">
        <f>P553</f>
        <v>0.55099537037037039</v>
      </c>
    </row>
    <row r="554" spans="11:18" x14ac:dyDescent="0.45">
      <c r="K554" s="50">
        <v>0.64377314814814812</v>
      </c>
      <c r="L554" s="49"/>
      <c r="M554" s="49"/>
      <c r="P554" s="67" t="e">
        <f t="shared" si="49"/>
        <v>#DIV/0!</v>
      </c>
      <c r="R554" s="14">
        <f t="shared" si="50"/>
        <v>0.64377314814814812</v>
      </c>
    </row>
    <row r="555" spans="11:18" x14ac:dyDescent="0.45">
      <c r="K555" s="49"/>
      <c r="L555" s="50">
        <v>0.66319444444444442</v>
      </c>
      <c r="M555" s="50">
        <v>0.66391203703703705</v>
      </c>
      <c r="P555" s="67">
        <f t="shared" si="49"/>
        <v>0.66355324074074074</v>
      </c>
      <c r="R555" s="14">
        <f>P555</f>
        <v>0.66355324074074074</v>
      </c>
    </row>
    <row r="556" spans="11:18" x14ac:dyDescent="0.45">
      <c r="K556" s="50">
        <v>0.79053240740740749</v>
      </c>
      <c r="L556" s="49"/>
      <c r="M556" s="49"/>
      <c r="P556" s="67" t="e">
        <f t="shared" si="49"/>
        <v>#DIV/0!</v>
      </c>
      <c r="R556" s="14">
        <f t="shared" si="50"/>
        <v>0.79053240740740749</v>
      </c>
    </row>
    <row r="557" spans="11:18" x14ac:dyDescent="0.45">
      <c r="K557" s="50">
        <v>0.8442708333333333</v>
      </c>
      <c r="L557" s="49"/>
      <c r="M557" s="49"/>
      <c r="P557" s="67" t="e">
        <f t="shared" si="49"/>
        <v>#DIV/0!</v>
      </c>
      <c r="R557" s="14">
        <f t="shared" si="50"/>
        <v>0.8442708333333333</v>
      </c>
    </row>
    <row r="558" spans="11:18" x14ac:dyDescent="0.45">
      <c r="K558" s="50">
        <v>0.23986111111111111</v>
      </c>
      <c r="L558" s="49"/>
      <c r="M558" s="49"/>
      <c r="P558" s="67" t="e">
        <f t="shared" si="49"/>
        <v>#DIV/0!</v>
      </c>
      <c r="R558" s="14">
        <f t="shared" si="50"/>
        <v>0.23986111111111111</v>
      </c>
    </row>
    <row r="559" spans="11:18" x14ac:dyDescent="0.45">
      <c r="K559" s="50">
        <v>0.29405092592592591</v>
      </c>
      <c r="L559" s="49"/>
      <c r="M559" s="49"/>
      <c r="P559" s="67" t="e">
        <f t="shared" si="49"/>
        <v>#DIV/0!</v>
      </c>
      <c r="R559" s="14">
        <f t="shared" si="50"/>
        <v>0.29405092592592591</v>
      </c>
    </row>
    <row r="560" spans="11:18" x14ac:dyDescent="0.45">
      <c r="K560" s="49"/>
      <c r="L560" s="50">
        <v>0.34722222222222227</v>
      </c>
      <c r="M560" s="50">
        <v>0.34737268518518521</v>
      </c>
      <c r="P560" s="67">
        <f t="shared" si="49"/>
        <v>0.34729745370370374</v>
      </c>
      <c r="R560" s="14">
        <f>P560</f>
        <v>0.34729745370370374</v>
      </c>
    </row>
    <row r="561" spans="11:18" x14ac:dyDescent="0.45">
      <c r="K561" s="50">
        <v>0.43927083333333333</v>
      </c>
      <c r="L561" s="49"/>
      <c r="M561" s="49"/>
      <c r="P561" s="67" t="e">
        <f t="shared" si="49"/>
        <v>#DIV/0!</v>
      </c>
      <c r="R561" s="14">
        <f t="shared" si="50"/>
        <v>0.43927083333333333</v>
      </c>
    </row>
    <row r="562" spans="11:18" x14ac:dyDescent="0.45">
      <c r="K562" s="50">
        <v>0.49457175925925928</v>
      </c>
      <c r="L562" s="49"/>
      <c r="M562" s="49"/>
      <c r="P562" s="67" t="e">
        <f t="shared" si="49"/>
        <v>#DIV/0!</v>
      </c>
      <c r="R562" s="14">
        <f t="shared" si="50"/>
        <v>0.49457175925925928</v>
      </c>
    </row>
    <row r="563" spans="11:18" x14ac:dyDescent="0.45">
      <c r="K563" s="49"/>
      <c r="L563" s="50">
        <v>0.55374999999999996</v>
      </c>
      <c r="M563" s="50">
        <v>0.55555555555555558</v>
      </c>
      <c r="P563" s="67">
        <f t="shared" si="49"/>
        <v>0.55465277777777777</v>
      </c>
      <c r="R563" s="14">
        <f>P563</f>
        <v>0.55465277777777777</v>
      </c>
    </row>
    <row r="564" spans="11:18" x14ac:dyDescent="0.45">
      <c r="K564" s="50">
        <v>0.67281250000000004</v>
      </c>
      <c r="L564" s="49"/>
      <c r="M564" s="49"/>
      <c r="P564" s="67" t="e">
        <f t="shared" si="49"/>
        <v>#DIV/0!</v>
      </c>
      <c r="R564" s="14">
        <f t="shared" si="50"/>
        <v>0.67281250000000004</v>
      </c>
    </row>
    <row r="568" spans="11:18" x14ac:dyDescent="0.45">
      <c r="K568" s="54">
        <v>0.53899305555555554</v>
      </c>
      <c r="L568" s="53"/>
      <c r="M568" s="53"/>
      <c r="Q568" s="44">
        <f>K568</f>
        <v>0.53899305555555554</v>
      </c>
    </row>
    <row r="569" spans="11:18" x14ac:dyDescent="0.45">
      <c r="K569" s="54">
        <v>0.69464120370370364</v>
      </c>
      <c r="L569" s="53"/>
      <c r="M569" s="53"/>
      <c r="Q569" s="44">
        <f t="shared" ref="Q569:Q604" si="51">K569</f>
        <v>0.69464120370370364</v>
      </c>
    </row>
    <row r="570" spans="11:18" x14ac:dyDescent="0.45">
      <c r="K570" s="54">
        <v>0.83502314814814815</v>
      </c>
      <c r="L570" s="53"/>
      <c r="M570" s="53"/>
      <c r="Q570" s="44">
        <f t="shared" si="51"/>
        <v>0.83502314814814815</v>
      </c>
    </row>
    <row r="571" spans="11:18" x14ac:dyDescent="0.45">
      <c r="K571" s="54">
        <v>0.45489583333333333</v>
      </c>
      <c r="L571" s="53"/>
      <c r="M571" s="53"/>
      <c r="Q571" s="44">
        <f t="shared" si="51"/>
        <v>0.45489583333333333</v>
      </c>
    </row>
    <row r="572" spans="11:18" x14ac:dyDescent="0.45">
      <c r="K572" s="54">
        <v>0.58174768518518516</v>
      </c>
      <c r="L572" s="53"/>
      <c r="M572" s="53"/>
      <c r="Q572" s="44">
        <f t="shared" si="51"/>
        <v>0.58174768518518516</v>
      </c>
    </row>
    <row r="573" spans="11:18" x14ac:dyDescent="0.45">
      <c r="K573" s="54">
        <v>0.67078703703703713</v>
      </c>
      <c r="L573" s="53"/>
      <c r="M573" s="53"/>
      <c r="Q573" s="44">
        <f t="shared" si="51"/>
        <v>0.67078703703703713</v>
      </c>
    </row>
    <row r="574" spans="11:18" x14ac:dyDescent="0.45">
      <c r="K574" s="54">
        <v>0.86432870370370374</v>
      </c>
      <c r="L574" s="53"/>
      <c r="M574" s="53"/>
      <c r="Q574" s="44">
        <f t="shared" si="51"/>
        <v>0.86432870370370374</v>
      </c>
    </row>
    <row r="575" spans="11:18" x14ac:dyDescent="0.45">
      <c r="K575" s="53"/>
      <c r="L575" s="54">
        <v>0.15625</v>
      </c>
      <c r="M575" s="54">
        <v>0.15694444444444444</v>
      </c>
      <c r="P575" s="67">
        <f>AVERAGE(L575:M575)</f>
        <v>0.15659722222222222</v>
      </c>
      <c r="Q575" s="44">
        <f>P575</f>
        <v>0.15659722222222222</v>
      </c>
    </row>
    <row r="576" spans="11:18" x14ac:dyDescent="0.45">
      <c r="K576" s="54">
        <v>0.40388888888888891</v>
      </c>
      <c r="L576" s="53"/>
      <c r="M576" s="53"/>
      <c r="P576" s="67" t="e">
        <f t="shared" ref="P576:P601" si="52">AVERAGE(L576:M576)</f>
        <v>#DIV/0!</v>
      </c>
      <c r="Q576" s="44">
        <f t="shared" si="51"/>
        <v>0.40388888888888891</v>
      </c>
    </row>
    <row r="577" spans="11:17" x14ac:dyDescent="0.45">
      <c r="K577" s="54">
        <v>0.56714120370370369</v>
      </c>
      <c r="L577" s="53"/>
      <c r="M577" s="53"/>
      <c r="P577" s="67" t="e">
        <f t="shared" si="52"/>
        <v>#DIV/0!</v>
      </c>
      <c r="Q577" s="44">
        <f t="shared" si="51"/>
        <v>0.56714120370370369</v>
      </c>
    </row>
    <row r="578" spans="11:17" x14ac:dyDescent="0.45">
      <c r="K578" s="53"/>
      <c r="L578" s="54">
        <v>0.6885648148148148</v>
      </c>
      <c r="M578" s="54">
        <v>0.68959490740740748</v>
      </c>
      <c r="P578" s="67">
        <f t="shared" si="52"/>
        <v>0.68907986111111108</v>
      </c>
      <c r="Q578" s="44">
        <f>P578</f>
        <v>0.68907986111111108</v>
      </c>
    </row>
    <row r="579" spans="11:17" x14ac:dyDescent="0.45">
      <c r="K579" s="53"/>
      <c r="L579" s="54">
        <v>0.77083333333333337</v>
      </c>
      <c r="M579" s="54">
        <v>0.77145833333333336</v>
      </c>
      <c r="P579" s="67">
        <f t="shared" si="52"/>
        <v>0.77114583333333342</v>
      </c>
      <c r="Q579" s="44">
        <f>P579</f>
        <v>0.77114583333333342</v>
      </c>
    </row>
    <row r="580" spans="11:17" x14ac:dyDescent="0.45">
      <c r="K580" s="54">
        <v>0.90247685185185189</v>
      </c>
      <c r="L580" s="53"/>
      <c r="M580" s="53"/>
      <c r="P580" s="67" t="e">
        <f t="shared" si="52"/>
        <v>#DIV/0!</v>
      </c>
      <c r="Q580" s="44">
        <f t="shared" si="51"/>
        <v>0.90247685185185189</v>
      </c>
    </row>
    <row r="581" spans="11:17" x14ac:dyDescent="0.45">
      <c r="K581" s="54">
        <v>0.29366898148148152</v>
      </c>
      <c r="L581" s="53"/>
      <c r="M581" s="53"/>
      <c r="P581" s="67" t="e">
        <f t="shared" si="52"/>
        <v>#DIV/0!</v>
      </c>
      <c r="Q581" s="44">
        <f t="shared" si="51"/>
        <v>0.29366898148148152</v>
      </c>
    </row>
    <row r="582" spans="11:17" x14ac:dyDescent="0.45">
      <c r="K582" s="54">
        <v>0.46837962962962965</v>
      </c>
      <c r="L582" s="53"/>
      <c r="M582" s="53"/>
      <c r="P582" s="67" t="e">
        <f t="shared" si="52"/>
        <v>#DIV/0!</v>
      </c>
      <c r="Q582" s="44">
        <f t="shared" si="51"/>
        <v>0.46837962962962965</v>
      </c>
    </row>
    <row r="583" spans="11:17" x14ac:dyDescent="0.45">
      <c r="K583" s="54">
        <v>0.50694444444444442</v>
      </c>
      <c r="L583" s="53"/>
      <c r="M583" s="53"/>
      <c r="P583" s="67" t="e">
        <f t="shared" si="52"/>
        <v>#DIV/0!</v>
      </c>
      <c r="Q583" s="44">
        <f t="shared" si="51"/>
        <v>0.50694444444444442</v>
      </c>
    </row>
    <row r="584" spans="11:17" x14ac:dyDescent="0.45">
      <c r="K584" s="54">
        <v>0.59722222222222221</v>
      </c>
      <c r="L584" s="53"/>
      <c r="M584" s="53"/>
      <c r="P584" s="67" t="e">
        <f t="shared" si="52"/>
        <v>#DIV/0!</v>
      </c>
      <c r="Q584" s="44">
        <f t="shared" si="51"/>
        <v>0.59722222222222221</v>
      </c>
    </row>
    <row r="585" spans="11:17" x14ac:dyDescent="0.45">
      <c r="K585" s="54">
        <v>0.78540509259259261</v>
      </c>
      <c r="L585" s="53"/>
      <c r="M585" s="53"/>
      <c r="P585" s="67" t="e">
        <f t="shared" si="52"/>
        <v>#DIV/0!</v>
      </c>
      <c r="Q585" s="44">
        <f t="shared" si="51"/>
        <v>0.78540509259259261</v>
      </c>
    </row>
    <row r="586" spans="11:17" x14ac:dyDescent="0.45">
      <c r="K586" s="53"/>
      <c r="L586" s="54">
        <v>0.88541666666666663</v>
      </c>
      <c r="M586" s="54">
        <v>0.8882175925925927</v>
      </c>
      <c r="P586" s="67">
        <f t="shared" si="52"/>
        <v>0.88681712962962966</v>
      </c>
      <c r="Q586" s="44">
        <f>P586</f>
        <v>0.88681712962962966</v>
      </c>
    </row>
    <row r="587" spans="11:17" x14ac:dyDescent="0.45">
      <c r="K587" s="53"/>
      <c r="L587" s="54">
        <v>0.18402777777777779</v>
      </c>
      <c r="M587" s="54">
        <v>0.18462962962962962</v>
      </c>
      <c r="P587" s="67">
        <f t="shared" si="52"/>
        <v>0.18432870370370369</v>
      </c>
      <c r="Q587" s="44">
        <f>P587</f>
        <v>0.18432870370370369</v>
      </c>
    </row>
    <row r="588" spans="11:17" x14ac:dyDescent="0.45">
      <c r="K588" s="54">
        <v>0.27603009259259259</v>
      </c>
      <c r="L588" s="53"/>
      <c r="M588" s="53"/>
      <c r="P588" s="67" t="e">
        <f t="shared" si="52"/>
        <v>#DIV/0!</v>
      </c>
      <c r="Q588" s="44">
        <f t="shared" si="51"/>
        <v>0.27603009259259259</v>
      </c>
    </row>
    <row r="589" spans="11:17" x14ac:dyDescent="0.45">
      <c r="K589" s="54">
        <v>0.49664351851851851</v>
      </c>
      <c r="L589" s="53"/>
      <c r="M589" s="53"/>
      <c r="P589" s="67" t="e">
        <f t="shared" si="52"/>
        <v>#DIV/0!</v>
      </c>
      <c r="Q589" s="44">
        <f t="shared" si="51"/>
        <v>0.49664351851851851</v>
      </c>
    </row>
    <row r="590" spans="11:17" x14ac:dyDescent="0.45">
      <c r="K590" s="54">
        <v>0.54836805555555557</v>
      </c>
      <c r="L590" s="53"/>
      <c r="M590" s="53"/>
      <c r="P590" s="67" t="e">
        <f t="shared" si="52"/>
        <v>#DIV/0!</v>
      </c>
      <c r="Q590" s="44">
        <f t="shared" si="51"/>
        <v>0.54836805555555557</v>
      </c>
    </row>
    <row r="591" spans="11:17" x14ac:dyDescent="0.45">
      <c r="K591" s="54">
        <v>0.75001157407407415</v>
      </c>
      <c r="L591" s="53"/>
      <c r="M591" s="53"/>
      <c r="P591" s="67" t="e">
        <f t="shared" si="52"/>
        <v>#DIV/0!</v>
      </c>
      <c r="Q591" s="44">
        <f t="shared" si="51"/>
        <v>0.75001157407407415</v>
      </c>
    </row>
    <row r="592" spans="11:17" x14ac:dyDescent="0.45">
      <c r="K592" s="53"/>
      <c r="L592" s="54">
        <v>0.8549768518518519</v>
      </c>
      <c r="M592" s="54">
        <v>0.85591435185185183</v>
      </c>
      <c r="P592" s="67">
        <f t="shared" si="52"/>
        <v>0.85544560185185192</v>
      </c>
      <c r="Q592" s="44">
        <f>P592</f>
        <v>0.85544560185185192</v>
      </c>
    </row>
    <row r="593" spans="11:17" x14ac:dyDescent="0.45">
      <c r="K593" s="55"/>
      <c r="L593" s="54">
        <v>0.91207175925925921</v>
      </c>
      <c r="M593" s="54">
        <v>0.91298611111111105</v>
      </c>
      <c r="P593" s="67">
        <f t="shared" si="52"/>
        <v>0.91252893518518507</v>
      </c>
      <c r="Q593" s="44">
        <f>P593</f>
        <v>0.91252893518518507</v>
      </c>
    </row>
    <row r="594" spans="11:17" x14ac:dyDescent="0.45">
      <c r="K594" s="53"/>
      <c r="L594" s="54">
        <v>0.19523148148148148</v>
      </c>
      <c r="M594" s="54">
        <v>0.19644675925925925</v>
      </c>
      <c r="P594" s="67">
        <f t="shared" si="52"/>
        <v>0.19583912037037038</v>
      </c>
      <c r="Q594" s="44">
        <f>P594</f>
        <v>0.19583912037037038</v>
      </c>
    </row>
    <row r="595" spans="11:17" x14ac:dyDescent="0.45">
      <c r="K595" s="53"/>
      <c r="L595" s="54">
        <v>0.31180555555555556</v>
      </c>
      <c r="M595" s="54">
        <v>0.3125</v>
      </c>
      <c r="P595" s="67">
        <f t="shared" si="52"/>
        <v>0.31215277777777778</v>
      </c>
      <c r="Q595" s="44">
        <f>P595</f>
        <v>0.31215277777777778</v>
      </c>
    </row>
    <row r="596" spans="11:17" x14ac:dyDescent="0.45">
      <c r="K596" s="54">
        <v>0.32491898148148146</v>
      </c>
      <c r="L596" s="53"/>
      <c r="M596" s="53"/>
      <c r="P596" s="67" t="e">
        <f t="shared" si="52"/>
        <v>#DIV/0!</v>
      </c>
      <c r="Q596" s="44">
        <f t="shared" si="51"/>
        <v>0.32491898148148146</v>
      </c>
    </row>
    <row r="597" spans="11:17" x14ac:dyDescent="0.45">
      <c r="K597" s="54">
        <v>0.6439583333333333</v>
      </c>
      <c r="L597" s="53"/>
      <c r="M597" s="53"/>
      <c r="P597" s="67" t="e">
        <f t="shared" si="52"/>
        <v>#DIV/0!</v>
      </c>
      <c r="Q597" s="44">
        <f t="shared" si="51"/>
        <v>0.6439583333333333</v>
      </c>
    </row>
    <row r="598" spans="11:17" x14ac:dyDescent="0.45">
      <c r="K598" s="54">
        <v>0.74914351851851846</v>
      </c>
      <c r="L598" s="53"/>
      <c r="M598" s="53"/>
      <c r="P598" s="67" t="e">
        <f t="shared" si="52"/>
        <v>#DIV/0!</v>
      </c>
      <c r="Q598" s="44">
        <f t="shared" si="51"/>
        <v>0.74914351851851846</v>
      </c>
    </row>
    <row r="599" spans="11:17" x14ac:dyDescent="0.45">
      <c r="K599" s="55"/>
      <c r="L599" s="54">
        <v>0.76534722222222218</v>
      </c>
      <c r="M599" s="54">
        <v>0.76586805555555559</v>
      </c>
      <c r="P599" s="67">
        <f t="shared" si="52"/>
        <v>0.76560763888888883</v>
      </c>
      <c r="Q599" s="44">
        <f>P599</f>
        <v>0.76560763888888883</v>
      </c>
    </row>
    <row r="600" spans="11:17" x14ac:dyDescent="0.45">
      <c r="K600" s="54">
        <v>0.91313657407407411</v>
      </c>
      <c r="L600" s="53"/>
      <c r="M600" s="53"/>
      <c r="P600" s="67" t="e">
        <f t="shared" si="52"/>
        <v>#DIV/0!</v>
      </c>
      <c r="Q600" s="44">
        <f t="shared" si="51"/>
        <v>0.91313657407407411</v>
      </c>
    </row>
    <row r="601" spans="11:17" x14ac:dyDescent="0.45">
      <c r="K601" s="53"/>
      <c r="L601" s="54">
        <v>0.32362268518518517</v>
      </c>
      <c r="M601" s="54">
        <v>0.32488425925925929</v>
      </c>
      <c r="P601" s="67">
        <f t="shared" si="52"/>
        <v>0.32425347222222223</v>
      </c>
      <c r="Q601" s="44">
        <f>P601</f>
        <v>0.32425347222222223</v>
      </c>
    </row>
    <row r="602" spans="11:17" x14ac:dyDescent="0.45">
      <c r="K602" s="54">
        <v>0.43130787037037038</v>
      </c>
      <c r="L602" s="53"/>
      <c r="M602" s="53"/>
      <c r="Q602" s="44">
        <f t="shared" si="51"/>
        <v>0.43130787037037038</v>
      </c>
    </row>
    <row r="603" spans="11:17" x14ac:dyDescent="0.45">
      <c r="K603" s="54">
        <v>0.55493055555555559</v>
      </c>
      <c r="L603" s="53"/>
      <c r="M603" s="53"/>
      <c r="Q603" s="44">
        <f t="shared" si="51"/>
        <v>0.55493055555555559</v>
      </c>
    </row>
    <row r="604" spans="11:17" x14ac:dyDescent="0.45">
      <c r="K604" s="54">
        <v>0.62473379629629633</v>
      </c>
      <c r="L604" s="53"/>
      <c r="M604" s="53"/>
      <c r="Q604" s="44">
        <f t="shared" si="51"/>
        <v>0.62473379629629633</v>
      </c>
    </row>
    <row r="607" spans="11:17" x14ac:dyDescent="0.45">
      <c r="K607" s="57">
        <v>0.68628472222222225</v>
      </c>
      <c r="L607" s="56"/>
      <c r="M607" s="56"/>
      <c r="P607" s="67">
        <f>K607</f>
        <v>0.68628472222222225</v>
      </c>
    </row>
    <row r="608" spans="11:17" x14ac:dyDescent="0.45">
      <c r="K608" s="56"/>
      <c r="L608" s="56"/>
      <c r="M608" s="57">
        <v>0.30208333333333331</v>
      </c>
      <c r="P608" s="67">
        <f>AVERAGE(L608:M608)</f>
        <v>0.30208333333333331</v>
      </c>
    </row>
    <row r="609" spans="11:16" x14ac:dyDescent="0.45">
      <c r="K609" s="56"/>
      <c r="L609" s="57">
        <v>0.32291666666666669</v>
      </c>
      <c r="M609" s="57">
        <v>0.32504629629629628</v>
      </c>
      <c r="P609" s="67">
        <f>AVERAGE(L609:M609)</f>
        <v>0.32398148148148148</v>
      </c>
    </row>
    <row r="610" spans="11:16" x14ac:dyDescent="0.45">
      <c r="K610" s="56"/>
      <c r="L610" s="57">
        <v>0.60416666666666663</v>
      </c>
      <c r="M610" s="57">
        <v>0.61028935185185185</v>
      </c>
      <c r="P610" s="67">
        <f t="shared" ref="P610:P672" si="53">AVERAGE(L610:M610)</f>
        <v>0.60722800925925924</v>
      </c>
    </row>
    <row r="611" spans="11:16" x14ac:dyDescent="0.45">
      <c r="K611" s="56"/>
      <c r="L611" s="57">
        <v>0.96518518518518526</v>
      </c>
      <c r="M611" s="57">
        <v>0.96701388888888884</v>
      </c>
      <c r="P611" s="67">
        <f t="shared" si="53"/>
        <v>0.9660995370370371</v>
      </c>
    </row>
    <row r="612" spans="11:16" x14ac:dyDescent="0.45">
      <c r="K612" s="56"/>
      <c r="L612" s="57">
        <v>0.31398148148148147</v>
      </c>
      <c r="M612" s="57">
        <v>0.32291666666666669</v>
      </c>
      <c r="P612" s="67">
        <f t="shared" si="53"/>
        <v>0.31844907407407408</v>
      </c>
    </row>
    <row r="613" spans="11:16" x14ac:dyDescent="0.45">
      <c r="K613" s="56"/>
      <c r="L613" s="57">
        <v>0.88878472222222227</v>
      </c>
      <c r="M613" s="57">
        <v>0.89583333333333337</v>
      </c>
      <c r="P613" s="67">
        <f t="shared" si="53"/>
        <v>0.89230902777777787</v>
      </c>
    </row>
    <row r="614" spans="11:16" x14ac:dyDescent="0.45">
      <c r="K614" s="56"/>
      <c r="L614" s="57">
        <v>0.7225462962962963</v>
      </c>
      <c r="M614" s="57">
        <v>0.72916666666666663</v>
      </c>
      <c r="P614" s="67">
        <f t="shared" si="53"/>
        <v>0.72585648148148141</v>
      </c>
    </row>
    <row r="615" spans="11:16" x14ac:dyDescent="0.45">
      <c r="K615" s="56"/>
      <c r="L615" s="56"/>
      <c r="M615" s="57">
        <v>0.30208333333333331</v>
      </c>
      <c r="P615" s="67">
        <f t="shared" si="53"/>
        <v>0.30208333333333331</v>
      </c>
    </row>
    <row r="616" spans="11:16" x14ac:dyDescent="0.45">
      <c r="K616" s="57">
        <v>0.64688657407407402</v>
      </c>
      <c r="L616" s="56"/>
      <c r="M616" s="56"/>
      <c r="P616" s="67">
        <f>K616</f>
        <v>0.64688657407407402</v>
      </c>
    </row>
    <row r="617" spans="11:16" x14ac:dyDescent="0.45">
      <c r="K617" s="56"/>
      <c r="L617" s="57">
        <v>0.70833333333333337</v>
      </c>
      <c r="M617" s="57">
        <v>0.71875</v>
      </c>
      <c r="P617" s="67">
        <f t="shared" si="53"/>
        <v>0.71354166666666674</v>
      </c>
    </row>
    <row r="618" spans="11:16" x14ac:dyDescent="0.45">
      <c r="K618" s="56"/>
      <c r="L618" s="56"/>
      <c r="M618" s="57">
        <v>0.23958333333333334</v>
      </c>
      <c r="P618" s="67">
        <f t="shared" si="53"/>
        <v>0.23958333333333334</v>
      </c>
    </row>
    <row r="619" spans="11:16" x14ac:dyDescent="0.45">
      <c r="K619" s="56"/>
      <c r="L619" s="56"/>
      <c r="M619" s="57">
        <v>0.57291666666666663</v>
      </c>
      <c r="P619" s="67">
        <f t="shared" si="53"/>
        <v>0.57291666666666663</v>
      </c>
    </row>
    <row r="620" spans="11:16" x14ac:dyDescent="0.45">
      <c r="K620" s="56"/>
      <c r="L620" s="56"/>
      <c r="M620" s="57">
        <v>0.23958333333333334</v>
      </c>
      <c r="P620" s="67">
        <f t="shared" si="53"/>
        <v>0.23958333333333334</v>
      </c>
    </row>
    <row r="621" spans="11:16" x14ac:dyDescent="0.45">
      <c r="K621" s="56"/>
      <c r="L621" s="56"/>
      <c r="M621" s="57">
        <v>0.42708333333333331</v>
      </c>
      <c r="P621" s="67">
        <f t="shared" si="53"/>
        <v>0.42708333333333331</v>
      </c>
    </row>
    <row r="622" spans="11:16" x14ac:dyDescent="0.45">
      <c r="K622" s="56"/>
      <c r="L622" s="56"/>
      <c r="M622" s="57">
        <v>0.83333333333333337</v>
      </c>
      <c r="P622" s="67">
        <f t="shared" si="53"/>
        <v>0.83333333333333337</v>
      </c>
    </row>
    <row r="623" spans="11:16" x14ac:dyDescent="0.45">
      <c r="K623" s="56"/>
      <c r="L623" s="56"/>
      <c r="M623" s="57">
        <v>0.94791666666666663</v>
      </c>
      <c r="P623" s="67">
        <f t="shared" si="53"/>
        <v>0.94791666666666663</v>
      </c>
    </row>
    <row r="624" spans="11:16" x14ac:dyDescent="0.45">
      <c r="K624" s="56"/>
      <c r="L624" s="57">
        <v>0.27253472222222225</v>
      </c>
      <c r="M624" s="57">
        <v>0.28125</v>
      </c>
      <c r="P624" s="67">
        <f t="shared" si="53"/>
        <v>0.27689236111111115</v>
      </c>
    </row>
    <row r="625" spans="11:16" x14ac:dyDescent="0.45">
      <c r="K625" s="56"/>
      <c r="L625" s="56"/>
      <c r="M625" s="57">
        <v>0.375</v>
      </c>
      <c r="P625" s="67">
        <f t="shared" si="53"/>
        <v>0.375</v>
      </c>
    </row>
    <row r="626" spans="11:16" x14ac:dyDescent="0.45">
      <c r="K626" s="56"/>
      <c r="L626" s="56"/>
      <c r="M626" s="57">
        <v>0.5625</v>
      </c>
      <c r="P626" s="67">
        <f t="shared" si="53"/>
        <v>0.5625</v>
      </c>
    </row>
    <row r="627" spans="11:16" x14ac:dyDescent="0.45">
      <c r="K627" s="56"/>
      <c r="L627" s="56"/>
      <c r="M627" s="57">
        <v>0.79166666666666663</v>
      </c>
      <c r="P627" s="67">
        <f t="shared" si="53"/>
        <v>0.79166666666666663</v>
      </c>
    </row>
    <row r="628" spans="11:16" x14ac:dyDescent="0.45">
      <c r="K628" s="56"/>
      <c r="L628" s="56"/>
      <c r="M628" s="57">
        <v>0.30208333333333331</v>
      </c>
      <c r="P628" s="67">
        <f t="shared" si="53"/>
        <v>0.30208333333333331</v>
      </c>
    </row>
    <row r="629" spans="11:16" x14ac:dyDescent="0.45">
      <c r="K629" s="56"/>
      <c r="L629" s="56"/>
      <c r="M629" s="57">
        <v>0.40625</v>
      </c>
      <c r="P629" s="67">
        <f t="shared" si="53"/>
        <v>0.40625</v>
      </c>
    </row>
    <row r="630" spans="11:16" x14ac:dyDescent="0.45">
      <c r="K630" s="56"/>
      <c r="L630" s="56"/>
      <c r="M630" s="57">
        <v>0.75</v>
      </c>
      <c r="P630" s="67">
        <f t="shared" si="53"/>
        <v>0.75</v>
      </c>
    </row>
    <row r="631" spans="11:16" x14ac:dyDescent="0.45">
      <c r="K631" s="56"/>
      <c r="L631" s="56"/>
      <c r="M631" s="57">
        <v>0.46875</v>
      </c>
      <c r="P631" s="67">
        <f t="shared" si="53"/>
        <v>0.46875</v>
      </c>
    </row>
    <row r="632" spans="11:16" x14ac:dyDescent="0.45">
      <c r="K632" s="56"/>
      <c r="L632" s="56"/>
      <c r="M632" s="57">
        <v>0.82291666666666663</v>
      </c>
      <c r="P632" s="67">
        <f t="shared" si="53"/>
        <v>0.82291666666666663</v>
      </c>
    </row>
    <row r="633" spans="11:16" x14ac:dyDescent="0.45">
      <c r="K633" s="56"/>
      <c r="L633" s="56"/>
      <c r="M633" s="57">
        <v>0.25</v>
      </c>
      <c r="P633" s="67">
        <f t="shared" si="53"/>
        <v>0.25</v>
      </c>
    </row>
    <row r="634" spans="11:16" x14ac:dyDescent="0.45">
      <c r="K634" s="56"/>
      <c r="L634" s="56"/>
      <c r="M634" s="57">
        <v>0.51041666666666663</v>
      </c>
      <c r="P634" s="67">
        <f t="shared" si="53"/>
        <v>0.51041666666666663</v>
      </c>
    </row>
    <row r="635" spans="11:16" x14ac:dyDescent="0.45">
      <c r="K635" s="56"/>
      <c r="L635" s="56"/>
      <c r="M635" s="57">
        <v>0.72916666666666663</v>
      </c>
      <c r="P635" s="67">
        <f t="shared" si="53"/>
        <v>0.72916666666666663</v>
      </c>
    </row>
    <row r="636" spans="11:16" x14ac:dyDescent="0.45">
      <c r="K636" s="56"/>
      <c r="L636" s="56"/>
      <c r="M636" s="57">
        <v>0.96875</v>
      </c>
      <c r="P636" s="67">
        <f t="shared" si="53"/>
        <v>0.96875</v>
      </c>
    </row>
    <row r="637" spans="11:16" x14ac:dyDescent="0.45">
      <c r="K637" s="56"/>
      <c r="L637" s="56"/>
      <c r="M637" s="57">
        <v>0.19791666666666666</v>
      </c>
      <c r="P637" s="67">
        <f t="shared" si="53"/>
        <v>0.19791666666666666</v>
      </c>
    </row>
    <row r="638" spans="11:16" x14ac:dyDescent="0.45">
      <c r="K638" s="56"/>
      <c r="L638" s="56"/>
      <c r="M638" s="57">
        <v>0.28125</v>
      </c>
      <c r="P638" s="67">
        <f t="shared" si="53"/>
        <v>0.28125</v>
      </c>
    </row>
    <row r="639" spans="11:16" x14ac:dyDescent="0.45">
      <c r="K639" s="56"/>
      <c r="L639" s="56"/>
      <c r="M639" s="57">
        <v>0.34375</v>
      </c>
      <c r="P639" s="67">
        <f t="shared" si="53"/>
        <v>0.34375</v>
      </c>
    </row>
    <row r="640" spans="11:16" x14ac:dyDescent="0.45">
      <c r="K640" s="56"/>
      <c r="L640" s="56"/>
      <c r="M640" s="57">
        <v>0.66666666666666663</v>
      </c>
      <c r="P640" s="67">
        <f t="shared" si="53"/>
        <v>0.66666666666666663</v>
      </c>
    </row>
    <row r="641" spans="11:16" x14ac:dyDescent="0.45">
      <c r="K641" s="56"/>
      <c r="L641" s="56"/>
      <c r="M641" s="57">
        <v>0.59976851851851853</v>
      </c>
      <c r="P641" s="67">
        <f t="shared" si="53"/>
        <v>0.59976851851851853</v>
      </c>
    </row>
    <row r="642" spans="11:16" x14ac:dyDescent="0.45">
      <c r="K642" s="56"/>
      <c r="L642" s="56"/>
      <c r="M642" s="57">
        <v>0.67708333333333337</v>
      </c>
      <c r="P642" s="67">
        <f t="shared" si="53"/>
        <v>0.67708333333333337</v>
      </c>
    </row>
    <row r="643" spans="11:16" x14ac:dyDescent="0.45">
      <c r="K643" s="56"/>
      <c r="L643" s="56"/>
      <c r="M643" s="57">
        <v>0.80208333333333337</v>
      </c>
      <c r="P643" s="67">
        <f t="shared" si="53"/>
        <v>0.80208333333333337</v>
      </c>
    </row>
    <row r="644" spans="11:16" x14ac:dyDescent="0.45">
      <c r="K644" s="56"/>
      <c r="L644" s="56"/>
      <c r="M644" s="57">
        <v>0.32784722222222223</v>
      </c>
      <c r="P644" s="67">
        <f t="shared" si="53"/>
        <v>0.32784722222222223</v>
      </c>
    </row>
    <row r="645" spans="11:16" x14ac:dyDescent="0.45">
      <c r="K645" s="56"/>
      <c r="L645" s="56"/>
      <c r="M645" s="57">
        <v>0.68361111111111106</v>
      </c>
      <c r="P645" s="67">
        <f t="shared" si="53"/>
        <v>0.68361111111111106</v>
      </c>
    </row>
    <row r="646" spans="11:16" x14ac:dyDescent="0.45">
      <c r="K646" s="56"/>
      <c r="L646" s="56"/>
      <c r="M646" s="57">
        <v>0.50599537037037035</v>
      </c>
      <c r="P646" s="67">
        <f t="shared" si="53"/>
        <v>0.50599537037037035</v>
      </c>
    </row>
    <row r="647" spans="11:16" x14ac:dyDescent="0.45">
      <c r="K647" s="56"/>
      <c r="L647" s="57">
        <v>0.57359953703703703</v>
      </c>
      <c r="M647" s="57">
        <v>0.58333333333333337</v>
      </c>
      <c r="P647" s="67">
        <f t="shared" si="53"/>
        <v>0.57846643518518515</v>
      </c>
    </row>
    <row r="648" spans="11:16" x14ac:dyDescent="0.45">
      <c r="K648" s="56"/>
      <c r="L648" s="56"/>
      <c r="M648" s="57">
        <v>0.59375</v>
      </c>
      <c r="P648" s="67">
        <f t="shared" si="53"/>
        <v>0.59375</v>
      </c>
    </row>
    <row r="649" spans="11:16" x14ac:dyDescent="0.45">
      <c r="K649" s="56"/>
      <c r="L649" s="56"/>
      <c r="M649" s="57">
        <v>0.80973379629629638</v>
      </c>
      <c r="P649" s="67">
        <f t="shared" si="53"/>
        <v>0.80973379629629638</v>
      </c>
    </row>
    <row r="650" spans="11:16" x14ac:dyDescent="0.45">
      <c r="K650" s="56"/>
      <c r="L650" s="56"/>
      <c r="M650" s="57">
        <v>0.92340277777777768</v>
      </c>
      <c r="P650" s="67">
        <f t="shared" si="53"/>
        <v>0.92340277777777768</v>
      </c>
    </row>
    <row r="651" spans="11:16" x14ac:dyDescent="0.45">
      <c r="K651" s="56"/>
      <c r="L651" s="56"/>
      <c r="M651" s="57">
        <v>0.35254629629629625</v>
      </c>
      <c r="P651" s="67">
        <f t="shared" si="53"/>
        <v>0.35254629629629625</v>
      </c>
    </row>
    <row r="652" spans="11:16" x14ac:dyDescent="0.45">
      <c r="K652" s="56"/>
      <c r="L652" s="56"/>
      <c r="M652" s="57">
        <v>0.64706018518518515</v>
      </c>
      <c r="P652" s="67">
        <f t="shared" si="53"/>
        <v>0.64706018518518515</v>
      </c>
    </row>
    <row r="653" spans="11:16" x14ac:dyDescent="0.45">
      <c r="K653" s="56"/>
      <c r="L653" s="57">
        <v>0.687037037037037</v>
      </c>
      <c r="M653" s="57">
        <v>0.6875</v>
      </c>
      <c r="P653" s="67">
        <f t="shared" si="53"/>
        <v>0.68726851851851856</v>
      </c>
    </row>
    <row r="654" spans="11:16" x14ac:dyDescent="0.45">
      <c r="K654" s="56"/>
      <c r="L654" s="56"/>
      <c r="M654" s="57">
        <v>0.29166666666666669</v>
      </c>
      <c r="P654" s="67">
        <f t="shared" si="53"/>
        <v>0.29166666666666669</v>
      </c>
    </row>
    <row r="655" spans="11:16" x14ac:dyDescent="0.45">
      <c r="K655" s="56"/>
      <c r="L655" s="57">
        <v>0.32291666666666669</v>
      </c>
      <c r="M655" s="57">
        <v>0.33333333333333331</v>
      </c>
      <c r="P655" s="67">
        <f t="shared" si="53"/>
        <v>0.328125</v>
      </c>
    </row>
    <row r="656" spans="11:16" x14ac:dyDescent="0.45">
      <c r="K656" s="56"/>
      <c r="L656" s="57">
        <v>0.84907407407407398</v>
      </c>
      <c r="M656" s="57">
        <v>0.84986111111111118</v>
      </c>
      <c r="P656" s="67">
        <f t="shared" si="53"/>
        <v>0.84946759259259252</v>
      </c>
    </row>
    <row r="657" spans="11:16" x14ac:dyDescent="0.45">
      <c r="K657" s="56"/>
      <c r="L657" s="57">
        <v>0.37892361111111111</v>
      </c>
      <c r="M657" s="57">
        <v>0.38541666666666669</v>
      </c>
      <c r="P657" s="67">
        <f t="shared" si="53"/>
        <v>0.3821701388888889</v>
      </c>
    </row>
    <row r="658" spans="11:16" x14ac:dyDescent="0.45">
      <c r="K658" s="56"/>
      <c r="L658" s="57">
        <v>0.41703703703703704</v>
      </c>
      <c r="M658" s="57">
        <v>0.4177777777777778</v>
      </c>
      <c r="P658" s="67">
        <f t="shared" si="53"/>
        <v>0.41740740740740745</v>
      </c>
    </row>
    <row r="659" spans="11:16" x14ac:dyDescent="0.45">
      <c r="K659" s="56"/>
      <c r="L659" s="57">
        <v>0.65023148148148147</v>
      </c>
      <c r="M659" s="57">
        <v>0.65515046296296298</v>
      </c>
      <c r="P659" s="67">
        <f t="shared" si="53"/>
        <v>0.65269097222222228</v>
      </c>
    </row>
    <row r="660" spans="11:16" x14ac:dyDescent="0.45">
      <c r="K660" s="56"/>
      <c r="L660" s="56"/>
      <c r="M660" s="57">
        <v>0.84375</v>
      </c>
      <c r="P660" s="67">
        <f t="shared" si="53"/>
        <v>0.84375</v>
      </c>
    </row>
    <row r="661" spans="11:16" x14ac:dyDescent="0.45">
      <c r="K661" s="57">
        <v>0.41486111111111112</v>
      </c>
      <c r="L661" s="58"/>
      <c r="M661" s="58"/>
      <c r="P661" s="67">
        <f>K661</f>
        <v>0.41486111111111112</v>
      </c>
    </row>
    <row r="662" spans="11:16" x14ac:dyDescent="0.45">
      <c r="K662" s="56"/>
      <c r="L662" s="57">
        <v>0.52083333333333337</v>
      </c>
      <c r="M662" s="57">
        <v>0.53125</v>
      </c>
      <c r="P662" s="67">
        <f t="shared" si="53"/>
        <v>0.52604166666666674</v>
      </c>
    </row>
    <row r="663" spans="11:16" x14ac:dyDescent="0.45">
      <c r="K663" s="56"/>
      <c r="L663" s="57">
        <v>0.8135648148148148</v>
      </c>
      <c r="M663" s="57">
        <v>0.81835648148148143</v>
      </c>
      <c r="P663" s="67">
        <f t="shared" si="53"/>
        <v>0.81596064814814806</v>
      </c>
    </row>
    <row r="664" spans="11:16" x14ac:dyDescent="0.45">
      <c r="K664" s="58"/>
      <c r="L664" s="57">
        <v>0.92851851851851841</v>
      </c>
      <c r="M664" s="57">
        <v>0.9375</v>
      </c>
      <c r="P664" s="67">
        <f t="shared" si="53"/>
        <v>0.93300925925925915</v>
      </c>
    </row>
    <row r="665" spans="11:16" x14ac:dyDescent="0.45">
      <c r="K665" s="56"/>
      <c r="L665" s="57">
        <v>0.2628240740740741</v>
      </c>
      <c r="M665" s="57">
        <v>0.26754629629629628</v>
      </c>
      <c r="P665" s="67">
        <f t="shared" si="53"/>
        <v>0.26518518518518519</v>
      </c>
    </row>
    <row r="666" spans="11:16" x14ac:dyDescent="0.45">
      <c r="K666" s="56"/>
      <c r="L666" s="56"/>
      <c r="M666" s="57">
        <v>0.34375</v>
      </c>
      <c r="P666" s="67">
        <f t="shared" si="53"/>
        <v>0.34375</v>
      </c>
    </row>
    <row r="667" spans="11:16" x14ac:dyDescent="0.45">
      <c r="K667" s="56"/>
      <c r="L667" s="57">
        <v>0.36186342592592591</v>
      </c>
      <c r="M667" s="57">
        <v>0.36458333333333331</v>
      </c>
      <c r="P667" s="67">
        <f t="shared" si="53"/>
        <v>0.36322337962962958</v>
      </c>
    </row>
    <row r="668" spans="11:16" x14ac:dyDescent="0.45">
      <c r="K668" s="56"/>
      <c r="L668" s="57">
        <v>0.39208333333333334</v>
      </c>
      <c r="M668" s="57">
        <v>0.39262731481481478</v>
      </c>
      <c r="P668" s="67">
        <f t="shared" si="53"/>
        <v>0.39235532407407403</v>
      </c>
    </row>
    <row r="669" spans="11:16" x14ac:dyDescent="0.45">
      <c r="K669" s="56"/>
      <c r="L669" s="57">
        <v>0.43199074074074079</v>
      </c>
      <c r="M669" s="57">
        <v>0.43335648148148148</v>
      </c>
      <c r="P669" s="67">
        <f t="shared" si="53"/>
        <v>0.43267361111111113</v>
      </c>
    </row>
    <row r="670" spans="11:16" x14ac:dyDescent="0.45">
      <c r="K670" s="56"/>
      <c r="L670" s="57">
        <v>0.70702546296296298</v>
      </c>
      <c r="M670" s="57">
        <v>0.70833333333333337</v>
      </c>
      <c r="P670" s="67">
        <f t="shared" si="53"/>
        <v>0.70767939814814818</v>
      </c>
    </row>
    <row r="671" spans="11:16" x14ac:dyDescent="0.45">
      <c r="K671" s="56"/>
      <c r="L671" s="57">
        <v>0.71641203703703704</v>
      </c>
      <c r="M671" s="57">
        <v>0.71875</v>
      </c>
      <c r="P671" s="67">
        <f t="shared" si="53"/>
        <v>0.71758101851851852</v>
      </c>
    </row>
    <row r="672" spans="11:16" x14ac:dyDescent="0.45">
      <c r="K672" s="56"/>
      <c r="L672" s="56"/>
      <c r="M672" s="57">
        <v>0.85416666666666663</v>
      </c>
      <c r="P672" s="67">
        <f t="shared" si="53"/>
        <v>0.85416666666666663</v>
      </c>
    </row>
    <row r="675" spans="11:17" x14ac:dyDescent="0.45">
      <c r="K675" s="39"/>
      <c r="L675" s="59">
        <v>0.40739583333333335</v>
      </c>
      <c r="M675" s="59">
        <v>0.40972222222222227</v>
      </c>
      <c r="Q675" s="44">
        <f>AVERAGE(L675:M675)</f>
        <v>0.40855902777777781</v>
      </c>
    </row>
    <row r="676" spans="11:17" x14ac:dyDescent="0.45">
      <c r="K676" s="39"/>
      <c r="L676" s="39"/>
      <c r="M676" s="59">
        <v>0.75347222222222221</v>
      </c>
      <c r="Q676" s="44">
        <f t="shared" ref="Q676:Q709" si="54">AVERAGE(L676:M676)</f>
        <v>0.75347222222222221</v>
      </c>
    </row>
    <row r="677" spans="11:17" x14ac:dyDescent="0.45">
      <c r="K677" s="39"/>
      <c r="L677" s="59">
        <v>0.92013888888888884</v>
      </c>
      <c r="M677" s="59">
        <v>0.92361111111111116</v>
      </c>
      <c r="Q677" s="44">
        <f t="shared" si="54"/>
        <v>0.921875</v>
      </c>
    </row>
    <row r="678" spans="11:17" x14ac:dyDescent="0.45">
      <c r="K678" s="39"/>
      <c r="L678" s="39"/>
      <c r="M678" s="59">
        <v>0.67361111111111116</v>
      </c>
      <c r="Q678" s="44">
        <f t="shared" si="54"/>
        <v>0.67361111111111116</v>
      </c>
    </row>
    <row r="679" spans="11:17" x14ac:dyDescent="0.45">
      <c r="K679" s="59">
        <v>0.8531481481481481</v>
      </c>
      <c r="L679" s="39"/>
      <c r="M679" s="39"/>
      <c r="Q679" s="44">
        <f>K679</f>
        <v>0.8531481481481481</v>
      </c>
    </row>
    <row r="680" spans="11:17" x14ac:dyDescent="0.45">
      <c r="K680" s="39"/>
      <c r="L680" s="39"/>
      <c r="M680" s="59">
        <v>0.35416666666666669</v>
      </c>
      <c r="Q680" s="44">
        <f t="shared" si="54"/>
        <v>0.35416666666666669</v>
      </c>
    </row>
    <row r="681" spans="11:17" x14ac:dyDescent="0.45">
      <c r="K681" s="39"/>
      <c r="L681" s="59">
        <v>0.77777777777777779</v>
      </c>
      <c r="M681" s="59">
        <v>0.77931712962962962</v>
      </c>
      <c r="Q681" s="44">
        <f t="shared" si="54"/>
        <v>0.77854745370370371</v>
      </c>
    </row>
    <row r="682" spans="11:17" x14ac:dyDescent="0.45">
      <c r="K682" s="39"/>
      <c r="L682" s="59">
        <v>0.30208333333333331</v>
      </c>
      <c r="M682" s="59">
        <v>0.30555555555555552</v>
      </c>
      <c r="Q682" s="44">
        <f t="shared" si="54"/>
        <v>0.30381944444444442</v>
      </c>
    </row>
    <row r="683" spans="11:17" x14ac:dyDescent="0.45">
      <c r="K683" s="39"/>
      <c r="L683" s="59">
        <v>0.73263888888888884</v>
      </c>
      <c r="M683" s="59">
        <v>0.73583333333333334</v>
      </c>
      <c r="Q683" s="44">
        <f t="shared" si="54"/>
        <v>0.73423611111111109</v>
      </c>
    </row>
    <row r="684" spans="11:17" x14ac:dyDescent="0.45">
      <c r="K684" s="39"/>
      <c r="L684" s="59">
        <v>0.82291666666666663</v>
      </c>
      <c r="M684" s="59">
        <v>0.82638888888888884</v>
      </c>
      <c r="Q684" s="44">
        <f t="shared" si="54"/>
        <v>0.82465277777777768</v>
      </c>
    </row>
    <row r="685" spans="11:17" x14ac:dyDescent="0.45">
      <c r="K685" s="39"/>
      <c r="L685" s="59">
        <v>0.21527777777777779</v>
      </c>
      <c r="M685" s="59">
        <v>0.21875</v>
      </c>
      <c r="Q685" s="44">
        <f t="shared" si="54"/>
        <v>0.2170138888888889</v>
      </c>
    </row>
    <row r="686" spans="11:17" x14ac:dyDescent="0.45">
      <c r="K686" s="39"/>
      <c r="L686" s="59">
        <v>0.38194444444444442</v>
      </c>
      <c r="M686" s="59">
        <v>0.38541666666666669</v>
      </c>
      <c r="Q686" s="44">
        <f t="shared" si="54"/>
        <v>0.38368055555555558</v>
      </c>
    </row>
    <row r="687" spans="11:17" x14ac:dyDescent="0.45">
      <c r="K687" s="59">
        <v>0.54825231481481485</v>
      </c>
      <c r="L687" s="39"/>
      <c r="M687" s="39"/>
      <c r="Q687" s="44">
        <f>K687</f>
        <v>0.54825231481481485</v>
      </c>
    </row>
    <row r="688" spans="11:17" x14ac:dyDescent="0.45">
      <c r="K688" s="59">
        <v>0.71005787037037038</v>
      </c>
      <c r="L688" s="39"/>
      <c r="M688" s="39"/>
      <c r="Q688" s="44">
        <f>K688</f>
        <v>0.71005787037037038</v>
      </c>
    </row>
    <row r="689" spans="11:17" x14ac:dyDescent="0.45">
      <c r="K689" s="39"/>
      <c r="L689" s="59">
        <v>0.74412037037037038</v>
      </c>
      <c r="M689" s="59">
        <v>0.74626157407407412</v>
      </c>
      <c r="Q689" s="44">
        <f t="shared" si="54"/>
        <v>0.7451909722222223</v>
      </c>
    </row>
    <row r="690" spans="11:17" x14ac:dyDescent="0.45">
      <c r="K690" s="39"/>
      <c r="L690" s="59">
        <v>0.93055555555555547</v>
      </c>
      <c r="M690" s="59">
        <v>0.93402777777777779</v>
      </c>
      <c r="Q690" s="44">
        <f t="shared" si="54"/>
        <v>0.93229166666666663</v>
      </c>
    </row>
    <row r="691" spans="11:17" x14ac:dyDescent="0.45">
      <c r="K691" s="39"/>
      <c r="L691" s="59">
        <v>0.28819444444444448</v>
      </c>
      <c r="M691" s="59">
        <v>0.29166666666666669</v>
      </c>
      <c r="Q691" s="44">
        <f t="shared" si="54"/>
        <v>0.28993055555555558</v>
      </c>
    </row>
    <row r="692" spans="11:17" x14ac:dyDescent="0.45">
      <c r="K692" s="39"/>
      <c r="L692" s="39"/>
      <c r="M692" s="59">
        <v>0.41666666666666669</v>
      </c>
      <c r="Q692" s="44">
        <f t="shared" si="54"/>
        <v>0.41666666666666669</v>
      </c>
    </row>
    <row r="693" spans="11:17" x14ac:dyDescent="0.45">
      <c r="K693" s="39"/>
      <c r="L693" s="59">
        <v>0.26041666666666669</v>
      </c>
      <c r="M693" s="59">
        <v>0.2638888888888889</v>
      </c>
      <c r="Q693" s="44">
        <f t="shared" si="54"/>
        <v>0.26215277777777779</v>
      </c>
    </row>
    <row r="694" spans="11:17" x14ac:dyDescent="0.45">
      <c r="K694" s="39"/>
      <c r="L694" s="59">
        <v>0.43055555555555558</v>
      </c>
      <c r="M694" s="59">
        <v>0.43402777777777773</v>
      </c>
      <c r="Q694" s="44">
        <f t="shared" si="54"/>
        <v>0.43229166666666663</v>
      </c>
    </row>
    <row r="695" spans="11:17" x14ac:dyDescent="0.45">
      <c r="K695" s="39"/>
      <c r="L695" s="59">
        <v>0.50567129629629626</v>
      </c>
      <c r="M695" s="59">
        <v>0.50694444444444442</v>
      </c>
      <c r="Q695" s="44">
        <f t="shared" si="54"/>
        <v>0.50630787037037028</v>
      </c>
    </row>
    <row r="696" spans="11:17" x14ac:dyDescent="0.45">
      <c r="K696" s="59">
        <v>0.67483796296296295</v>
      </c>
      <c r="L696" s="39"/>
      <c r="M696" s="39"/>
      <c r="Q696" s="44">
        <f>K696</f>
        <v>0.67483796296296295</v>
      </c>
    </row>
    <row r="697" spans="11:17" x14ac:dyDescent="0.45">
      <c r="K697" s="59">
        <v>0.69793981481481471</v>
      </c>
      <c r="L697" s="39"/>
      <c r="M697" s="39"/>
      <c r="Q697" s="44">
        <f>K697</f>
        <v>0.69793981481481471</v>
      </c>
    </row>
    <row r="698" spans="11:17" x14ac:dyDescent="0.45">
      <c r="K698" s="39"/>
      <c r="L698" s="59">
        <v>0.27083333333333331</v>
      </c>
      <c r="M698" s="59">
        <v>0.27430555555555552</v>
      </c>
      <c r="Q698" s="44">
        <f t="shared" si="54"/>
        <v>0.27256944444444442</v>
      </c>
    </row>
    <row r="699" spans="11:17" x14ac:dyDescent="0.45">
      <c r="K699" s="39"/>
      <c r="L699" s="59">
        <v>0.34375</v>
      </c>
      <c r="M699" s="59">
        <v>0.34618055555555555</v>
      </c>
      <c r="Q699" s="44">
        <f t="shared" si="54"/>
        <v>0.34496527777777775</v>
      </c>
    </row>
    <row r="700" spans="11:17" x14ac:dyDescent="0.45">
      <c r="K700" s="39"/>
      <c r="L700" s="59">
        <v>0.58333333333333337</v>
      </c>
      <c r="M700" s="59">
        <v>0.58638888888888896</v>
      </c>
      <c r="Q700" s="44">
        <f t="shared" si="54"/>
        <v>0.58486111111111116</v>
      </c>
    </row>
    <row r="701" spans="11:17" x14ac:dyDescent="0.45">
      <c r="K701" s="59">
        <v>0.65263888888888888</v>
      </c>
      <c r="L701" s="39"/>
      <c r="M701" s="39"/>
      <c r="Q701" s="44">
        <f>K701</f>
        <v>0.65263888888888888</v>
      </c>
    </row>
    <row r="702" spans="11:17" x14ac:dyDescent="0.45">
      <c r="K702" s="39"/>
      <c r="L702" s="59">
        <v>0.85416666666666663</v>
      </c>
      <c r="M702" s="59">
        <v>0.85763888888888884</v>
      </c>
      <c r="Q702" s="44">
        <f t="shared" si="54"/>
        <v>0.85590277777777768</v>
      </c>
    </row>
    <row r="703" spans="11:17" x14ac:dyDescent="0.45">
      <c r="K703" s="39"/>
      <c r="L703" s="59">
        <v>0.2638888888888889</v>
      </c>
      <c r="M703" s="59">
        <v>0.2673611111111111</v>
      </c>
      <c r="Q703" s="44">
        <f t="shared" si="54"/>
        <v>0.265625</v>
      </c>
    </row>
    <row r="704" spans="11:17" x14ac:dyDescent="0.45">
      <c r="K704" s="39"/>
      <c r="L704" s="59">
        <v>0.6875</v>
      </c>
      <c r="M704" s="59">
        <v>0.69081018518518522</v>
      </c>
      <c r="Q704" s="44">
        <f t="shared" si="54"/>
        <v>0.68915509259259267</v>
      </c>
    </row>
    <row r="705" spans="11:17" x14ac:dyDescent="0.45">
      <c r="K705" s="39"/>
      <c r="L705" s="59">
        <v>0.80902777777777779</v>
      </c>
      <c r="M705" s="59">
        <v>0.8125</v>
      </c>
      <c r="Q705" s="44">
        <f t="shared" si="54"/>
        <v>0.81076388888888884</v>
      </c>
    </row>
    <row r="706" spans="11:17" x14ac:dyDescent="0.45">
      <c r="K706" s="39"/>
      <c r="L706" s="59">
        <v>0.35416666666666669</v>
      </c>
      <c r="M706" s="59">
        <v>0.3576388888888889</v>
      </c>
      <c r="Q706" s="44">
        <f t="shared" si="54"/>
        <v>0.35590277777777779</v>
      </c>
    </row>
    <row r="707" spans="11:17" x14ac:dyDescent="0.45">
      <c r="K707" s="39"/>
      <c r="L707" s="59">
        <v>0.43055555555555558</v>
      </c>
      <c r="M707" s="59">
        <v>0.43402777777777773</v>
      </c>
      <c r="Q707" s="44">
        <f t="shared" si="54"/>
        <v>0.43229166666666663</v>
      </c>
    </row>
    <row r="708" spans="11:17" x14ac:dyDescent="0.45">
      <c r="K708" s="39"/>
      <c r="L708" s="59">
        <v>0.57291666666666663</v>
      </c>
      <c r="M708" s="59">
        <v>0.57638888888888895</v>
      </c>
      <c r="Q708" s="44">
        <f t="shared" si="54"/>
        <v>0.57465277777777779</v>
      </c>
    </row>
    <row r="709" spans="11:17" x14ac:dyDescent="0.45">
      <c r="K709" s="39"/>
      <c r="L709" s="59">
        <v>0.74305555555555547</v>
      </c>
      <c r="M709" s="59">
        <v>0.74618055555555562</v>
      </c>
      <c r="Q709" s="44">
        <f t="shared" si="54"/>
        <v>0.74461805555555549</v>
      </c>
    </row>
    <row r="712" spans="11:17" x14ac:dyDescent="0.45">
      <c r="K712" s="61">
        <v>0.44804398148148145</v>
      </c>
      <c r="L712" s="61"/>
      <c r="M712" s="61"/>
      <c r="Q712" s="44">
        <f>K712</f>
        <v>0.44804398148148145</v>
      </c>
    </row>
    <row r="713" spans="11:17" x14ac:dyDescent="0.45">
      <c r="K713" s="61">
        <v>0.45438657407407407</v>
      </c>
      <c r="L713" s="61"/>
      <c r="M713" s="61"/>
      <c r="Q713" s="44">
        <f t="shared" ref="Q713:Q714" si="55">K713</f>
        <v>0.45438657407407407</v>
      </c>
    </row>
    <row r="714" spans="11:17" x14ac:dyDescent="0.45">
      <c r="K714" s="61">
        <v>0.77553240740740748</v>
      </c>
      <c r="L714" s="61"/>
      <c r="M714" s="61"/>
      <c r="Q714" s="44">
        <f t="shared" si="55"/>
        <v>0.77553240740740748</v>
      </c>
    </row>
    <row r="715" spans="11:17" x14ac:dyDescent="0.45">
      <c r="K715" s="60"/>
      <c r="L715" s="61">
        <v>0.41949074074074072</v>
      </c>
      <c r="M715" s="61">
        <v>0.42708333333333331</v>
      </c>
      <c r="Q715" s="44">
        <f>AVERAGE(L715:M715)</f>
        <v>0.42328703703703702</v>
      </c>
    </row>
    <row r="716" spans="11:17" x14ac:dyDescent="0.45">
      <c r="K716" s="60"/>
      <c r="L716" s="61">
        <v>0.55931712962962965</v>
      </c>
      <c r="M716" s="61">
        <v>0.5625</v>
      </c>
      <c r="Q716" s="44">
        <f t="shared" ref="Q716:Q722" si="56">AVERAGE(L716:M716)</f>
        <v>0.56090856481481488</v>
      </c>
    </row>
    <row r="717" spans="11:17" x14ac:dyDescent="0.45">
      <c r="K717" s="60"/>
      <c r="L717" s="61">
        <v>0.6466319444444445</v>
      </c>
      <c r="M717" s="61">
        <v>0.65625</v>
      </c>
      <c r="Q717" s="44">
        <f t="shared" si="56"/>
        <v>0.6514409722222223</v>
      </c>
    </row>
    <row r="718" spans="11:17" x14ac:dyDescent="0.45">
      <c r="K718" s="60"/>
      <c r="L718" s="61">
        <v>0.26408564814814817</v>
      </c>
      <c r="M718" s="61">
        <v>0.27083333333333331</v>
      </c>
      <c r="Q718" s="44">
        <f t="shared" si="56"/>
        <v>0.26745949074074071</v>
      </c>
    </row>
    <row r="719" spans="11:17" x14ac:dyDescent="0.45">
      <c r="K719" s="60"/>
      <c r="L719" s="61">
        <v>0.3069675925925926</v>
      </c>
      <c r="M719" s="61">
        <v>0.31017361111111114</v>
      </c>
      <c r="Q719" s="44">
        <f t="shared" si="56"/>
        <v>0.30857060185185187</v>
      </c>
    </row>
    <row r="720" spans="11:17" x14ac:dyDescent="0.45">
      <c r="K720" s="61">
        <v>0.73991898148148139</v>
      </c>
      <c r="L720" s="60"/>
      <c r="M720" s="60"/>
      <c r="Q720" s="44">
        <f>K720</f>
        <v>0.73991898148148139</v>
      </c>
    </row>
    <row r="721" spans="11:17" x14ac:dyDescent="0.45">
      <c r="K721" s="61">
        <v>0.28594907407407405</v>
      </c>
      <c r="L721" s="60"/>
      <c r="M721" s="60"/>
      <c r="Q721" s="44">
        <f>K721</f>
        <v>0.28594907407407405</v>
      </c>
    </row>
    <row r="722" spans="11:17" x14ac:dyDescent="0.45">
      <c r="K722" s="60"/>
      <c r="L722" s="61">
        <v>0.57746527777777779</v>
      </c>
      <c r="M722" s="61">
        <v>0.57797453703703705</v>
      </c>
      <c r="Q722" s="44">
        <f t="shared" si="56"/>
        <v>0.57771990740740742</v>
      </c>
    </row>
    <row r="723" spans="11:17" x14ac:dyDescent="0.45">
      <c r="K723" s="61">
        <v>0.76616898148148149</v>
      </c>
      <c r="L723" s="60"/>
      <c r="M723" s="60"/>
      <c r="Q723" s="44">
        <f>K723</f>
        <v>0.76616898148148149</v>
      </c>
    </row>
    <row r="724" spans="11:17" x14ac:dyDescent="0.45">
      <c r="K724" s="61">
        <v>0.81370370370370371</v>
      </c>
      <c r="L724" s="60"/>
      <c r="M724" s="60"/>
      <c r="Q724" s="44">
        <f>K724</f>
        <v>0.81370370370370371</v>
      </c>
    </row>
    <row r="728" spans="11:17" x14ac:dyDescent="0.45">
      <c r="K728" s="31">
        <v>0.2938425925925926</v>
      </c>
      <c r="L728"/>
      <c r="M728"/>
      <c r="P728" s="67">
        <f t="shared" ref="P728:P791" si="57">AVERAGE(K728:M728)</f>
        <v>0.2938425925925926</v>
      </c>
    </row>
    <row r="729" spans="11:17" x14ac:dyDescent="0.45">
      <c r="K729" s="31">
        <v>0.51258101851851856</v>
      </c>
      <c r="L729"/>
      <c r="M729"/>
      <c r="P729" s="67">
        <f t="shared" si="57"/>
        <v>0.51258101851851856</v>
      </c>
    </row>
    <row r="730" spans="11:17" x14ac:dyDescent="0.45">
      <c r="K730" s="31">
        <v>0.56156249999999996</v>
      </c>
      <c r="L730"/>
      <c r="M730"/>
      <c r="P730" s="67">
        <f t="shared" si="57"/>
        <v>0.56156249999999996</v>
      </c>
    </row>
    <row r="731" spans="11:17" x14ac:dyDescent="0.45">
      <c r="K731"/>
      <c r="L731" s="31">
        <v>0.68472222222222223</v>
      </c>
      <c r="M731" s="31">
        <v>0.6875</v>
      </c>
      <c r="P731" s="67">
        <f>AVERAGE(K731:M731)</f>
        <v>0.68611111111111112</v>
      </c>
    </row>
    <row r="732" spans="11:17" x14ac:dyDescent="0.45">
      <c r="K732" s="31">
        <v>0.2248148148148148</v>
      </c>
      <c r="L732"/>
      <c r="M732"/>
      <c r="P732" s="67">
        <f t="shared" si="57"/>
        <v>0.2248148148148148</v>
      </c>
    </row>
    <row r="733" spans="11:17" x14ac:dyDescent="0.45">
      <c r="K733" s="31">
        <v>0.34055555555555556</v>
      </c>
      <c r="L733"/>
      <c r="M733"/>
      <c r="P733" s="67">
        <f t="shared" si="57"/>
        <v>0.34055555555555556</v>
      </c>
    </row>
    <row r="734" spans="11:17" x14ac:dyDescent="0.45">
      <c r="K734" s="31">
        <v>0.51223379629629628</v>
      </c>
      <c r="L734"/>
      <c r="M734"/>
      <c r="P734" s="67">
        <f t="shared" si="57"/>
        <v>0.51223379629629628</v>
      </c>
    </row>
    <row r="735" spans="11:17" x14ac:dyDescent="0.45">
      <c r="K735" s="31">
        <v>0.60614583333333327</v>
      </c>
      <c r="L735"/>
      <c r="M735"/>
      <c r="P735" s="67">
        <f t="shared" si="57"/>
        <v>0.60614583333333327</v>
      </c>
    </row>
    <row r="736" spans="11:17" x14ac:dyDescent="0.45">
      <c r="K736"/>
      <c r="L736" s="31">
        <v>0.71527777777777779</v>
      </c>
      <c r="M736" s="31">
        <v>0.71771990740740732</v>
      </c>
      <c r="P736" s="67">
        <f t="shared" si="57"/>
        <v>0.71649884259259256</v>
      </c>
    </row>
    <row r="737" spans="11:16" x14ac:dyDescent="0.45">
      <c r="K737" s="31">
        <v>0.17863425925925924</v>
      </c>
      <c r="L737"/>
      <c r="M737"/>
      <c r="P737" s="67">
        <f t="shared" si="57"/>
        <v>0.17863425925925924</v>
      </c>
    </row>
    <row r="738" spans="11:16" x14ac:dyDescent="0.45">
      <c r="K738" s="31">
        <v>0.22346064814814814</v>
      </c>
      <c r="L738"/>
      <c r="M738"/>
      <c r="P738" s="67">
        <f t="shared" si="57"/>
        <v>0.22346064814814814</v>
      </c>
    </row>
    <row r="739" spans="11:16" x14ac:dyDescent="0.45">
      <c r="K739" s="31">
        <v>0.29180555555555554</v>
      </c>
      <c r="L739"/>
      <c r="M739"/>
      <c r="P739" s="67">
        <f t="shared" si="57"/>
        <v>0.29180555555555554</v>
      </c>
    </row>
    <row r="740" spans="11:16" x14ac:dyDescent="0.45">
      <c r="K740" s="31">
        <v>0.49035879629629631</v>
      </c>
      <c r="L740"/>
      <c r="M740"/>
      <c r="P740" s="67">
        <f t="shared" si="57"/>
        <v>0.49035879629629631</v>
      </c>
    </row>
    <row r="741" spans="11:16" x14ac:dyDescent="0.45">
      <c r="K741"/>
      <c r="L741" s="31">
        <v>0.53495370370370365</v>
      </c>
      <c r="M741" s="31">
        <v>0.53819444444444442</v>
      </c>
      <c r="P741" s="67">
        <f t="shared" si="57"/>
        <v>0.53657407407407409</v>
      </c>
    </row>
    <row r="742" spans="11:16" x14ac:dyDescent="0.45">
      <c r="K742" s="31"/>
      <c r="L742" s="31">
        <v>0.52777777777777779</v>
      </c>
      <c r="M742" s="31">
        <v>0.5304861111111111</v>
      </c>
      <c r="P742" s="67">
        <f t="shared" si="57"/>
        <v>0.52913194444444445</v>
      </c>
    </row>
    <row r="743" spans="11:16" x14ac:dyDescent="0.45">
      <c r="K743"/>
      <c r="L743" s="31">
        <v>0.68055555555555547</v>
      </c>
      <c r="M743" s="31">
        <v>0.68192129629629628</v>
      </c>
      <c r="P743" s="67">
        <f t="shared" si="57"/>
        <v>0.68123842592592587</v>
      </c>
    </row>
    <row r="744" spans="11:16" x14ac:dyDescent="0.45">
      <c r="K744" s="31">
        <v>0.77050925925925917</v>
      </c>
      <c r="L744"/>
      <c r="M744"/>
      <c r="P744" s="67">
        <f t="shared" si="57"/>
        <v>0.77050925925925917</v>
      </c>
    </row>
    <row r="745" spans="11:16" x14ac:dyDescent="0.45">
      <c r="K745" s="31">
        <v>0.8445138888888889</v>
      </c>
      <c r="L745"/>
      <c r="M745"/>
      <c r="P745" s="67">
        <f t="shared" si="57"/>
        <v>0.8445138888888889</v>
      </c>
    </row>
    <row r="746" spans="11:16" x14ac:dyDescent="0.45">
      <c r="K746" s="31">
        <v>0.97031250000000002</v>
      </c>
      <c r="L746"/>
      <c r="M746"/>
      <c r="P746" s="67">
        <f t="shared" si="57"/>
        <v>0.97031250000000002</v>
      </c>
    </row>
    <row r="747" spans="11:16" x14ac:dyDescent="0.45">
      <c r="K747" s="31">
        <v>0.22412037037037036</v>
      </c>
      <c r="L747"/>
      <c r="M747"/>
      <c r="P747" s="67">
        <f t="shared" si="57"/>
        <v>0.22412037037037036</v>
      </c>
    </row>
    <row r="748" spans="11:16" x14ac:dyDescent="0.45">
      <c r="K748"/>
      <c r="L748" s="31">
        <v>0.33660879629629631</v>
      </c>
      <c r="M748" s="31">
        <v>0.33680555555555558</v>
      </c>
      <c r="P748" s="67">
        <f t="shared" si="57"/>
        <v>0.33670717592592592</v>
      </c>
    </row>
    <row r="749" spans="11:16" x14ac:dyDescent="0.45">
      <c r="K749" s="31">
        <v>0.36378472222222219</v>
      </c>
      <c r="L749"/>
      <c r="M749"/>
      <c r="P749" s="67">
        <f t="shared" si="57"/>
        <v>0.36378472222222219</v>
      </c>
    </row>
    <row r="750" spans="11:16" x14ac:dyDescent="0.45">
      <c r="K750" s="31">
        <v>0.48553240740740744</v>
      </c>
      <c r="L750"/>
      <c r="M750"/>
      <c r="P750" s="67">
        <f t="shared" si="57"/>
        <v>0.48553240740740744</v>
      </c>
    </row>
    <row r="751" spans="11:16" x14ac:dyDescent="0.45">
      <c r="K751"/>
      <c r="L751" s="31">
        <v>0.52430555555555558</v>
      </c>
      <c r="M751" s="31">
        <v>0.52777777777777779</v>
      </c>
      <c r="P751" s="67">
        <f t="shared" si="57"/>
        <v>0.52604166666666674</v>
      </c>
    </row>
    <row r="752" spans="11:16" x14ac:dyDescent="0.45">
      <c r="K752" s="31">
        <v>0.73857638888888888</v>
      </c>
      <c r="L752"/>
      <c r="M752"/>
      <c r="P752" s="67">
        <f t="shared" si="57"/>
        <v>0.73857638888888888</v>
      </c>
    </row>
    <row r="753" spans="11:16" x14ac:dyDescent="0.45">
      <c r="K753" s="31">
        <v>0.86249999999999993</v>
      </c>
      <c r="L753"/>
      <c r="M753" s="31"/>
      <c r="P753" s="67">
        <f t="shared" si="57"/>
        <v>0.86249999999999993</v>
      </c>
    </row>
    <row r="754" spans="11:16" x14ac:dyDescent="0.45">
      <c r="K754" s="31">
        <v>0.16561342592592593</v>
      </c>
      <c r="L754"/>
      <c r="M754"/>
      <c r="P754" s="67">
        <f t="shared" si="57"/>
        <v>0.16561342592592593</v>
      </c>
    </row>
    <row r="755" spans="11:16" x14ac:dyDescent="0.45">
      <c r="K755" s="31">
        <v>0.25688657407407406</v>
      </c>
      <c r="L755"/>
      <c r="M755"/>
      <c r="P755" s="67">
        <f t="shared" si="57"/>
        <v>0.25688657407407406</v>
      </c>
    </row>
    <row r="756" spans="11:16" x14ac:dyDescent="0.45">
      <c r="K756" s="31">
        <v>0.38431712962962966</v>
      </c>
      <c r="L756"/>
      <c r="M756"/>
      <c r="P756" s="67">
        <f t="shared" si="57"/>
        <v>0.38431712962962966</v>
      </c>
    </row>
    <row r="757" spans="11:16" x14ac:dyDescent="0.45">
      <c r="K757"/>
      <c r="L757" s="31">
        <v>0.50104166666666672</v>
      </c>
      <c r="M757" s="31">
        <v>0.50347222222222221</v>
      </c>
      <c r="P757" s="67">
        <f t="shared" si="57"/>
        <v>0.50225694444444446</v>
      </c>
    </row>
    <row r="758" spans="11:16" x14ac:dyDescent="0.45">
      <c r="K758" s="31"/>
      <c r="L758" s="31">
        <v>0.64484953703703707</v>
      </c>
      <c r="M758" s="31">
        <v>0.64583333333333337</v>
      </c>
      <c r="P758" s="67">
        <f t="shared" si="57"/>
        <v>0.64534143518518516</v>
      </c>
    </row>
    <row r="759" spans="11:16" x14ac:dyDescent="0.45">
      <c r="K759" s="31">
        <v>0.74274305555555553</v>
      </c>
      <c r="L759"/>
      <c r="M759"/>
      <c r="P759" s="67">
        <f t="shared" si="57"/>
        <v>0.74274305555555553</v>
      </c>
    </row>
    <row r="760" spans="11:16" x14ac:dyDescent="0.45">
      <c r="K760" s="31">
        <v>0.9002430555555555</v>
      </c>
      <c r="L760"/>
      <c r="M760"/>
      <c r="P760" s="67">
        <f t="shared" si="57"/>
        <v>0.9002430555555555</v>
      </c>
    </row>
    <row r="761" spans="11:16" x14ac:dyDescent="0.45">
      <c r="K761" s="31">
        <v>0.20133101851851851</v>
      </c>
      <c r="L761"/>
      <c r="M761"/>
      <c r="P761" s="67">
        <f t="shared" si="57"/>
        <v>0.20133101851851851</v>
      </c>
    </row>
    <row r="762" spans="11:16" x14ac:dyDescent="0.45">
      <c r="K762" s="31">
        <v>0.29370370370370369</v>
      </c>
      <c r="L762"/>
      <c r="M762"/>
      <c r="P762" s="67">
        <f t="shared" si="57"/>
        <v>0.29370370370370369</v>
      </c>
    </row>
    <row r="763" spans="11:16" x14ac:dyDescent="0.45">
      <c r="K763" s="31">
        <v>0.36481481481481487</v>
      </c>
      <c r="L763"/>
      <c r="M763"/>
      <c r="P763" s="67">
        <f t="shared" si="57"/>
        <v>0.36481481481481487</v>
      </c>
    </row>
    <row r="764" spans="11:16" x14ac:dyDescent="0.45">
      <c r="K764" s="31">
        <v>0.51604166666666662</v>
      </c>
      <c r="L764"/>
      <c r="M764"/>
      <c r="P764" s="67">
        <f t="shared" si="57"/>
        <v>0.51604166666666662</v>
      </c>
    </row>
    <row r="765" spans="11:16" x14ac:dyDescent="0.45">
      <c r="K765" s="31"/>
      <c r="L765" s="31">
        <v>0.56771990740740741</v>
      </c>
      <c r="M765" s="31">
        <v>0.56944444444444442</v>
      </c>
      <c r="P765" s="67">
        <f t="shared" si="57"/>
        <v>0.56858217592592597</v>
      </c>
    </row>
    <row r="766" spans="11:16" x14ac:dyDescent="0.45">
      <c r="K766"/>
      <c r="L766" s="31">
        <v>0.66391203703703705</v>
      </c>
      <c r="M766" s="31">
        <v>0.66666666666666663</v>
      </c>
      <c r="P766" s="67">
        <f t="shared" si="57"/>
        <v>0.6652893518518519</v>
      </c>
    </row>
    <row r="767" spans="11:16" x14ac:dyDescent="0.45">
      <c r="K767" s="31"/>
      <c r="L767" s="31">
        <v>0.69021990740740735</v>
      </c>
      <c r="M767" s="31">
        <v>0.69097222222222221</v>
      </c>
      <c r="P767" s="67">
        <f t="shared" si="57"/>
        <v>0.69059606481481484</v>
      </c>
    </row>
    <row r="768" spans="11:16" x14ac:dyDescent="0.45">
      <c r="K768" s="31">
        <v>0.76824074074074078</v>
      </c>
      <c r="L768"/>
      <c r="M768"/>
      <c r="P768" s="67">
        <f t="shared" si="57"/>
        <v>0.76824074074074078</v>
      </c>
    </row>
    <row r="769" spans="11:16" x14ac:dyDescent="0.45">
      <c r="K769" s="31">
        <v>0.85116898148148146</v>
      </c>
      <c r="L769"/>
      <c r="M769"/>
      <c r="P769" s="67">
        <f t="shared" si="57"/>
        <v>0.85116898148148146</v>
      </c>
    </row>
    <row r="770" spans="11:16" x14ac:dyDescent="0.45">
      <c r="K770" s="31">
        <v>0.85763888888888884</v>
      </c>
      <c r="L770"/>
      <c r="M770"/>
      <c r="P770" s="67">
        <f t="shared" si="57"/>
        <v>0.85763888888888884</v>
      </c>
    </row>
    <row r="771" spans="11:16" x14ac:dyDescent="0.45">
      <c r="K771" s="31">
        <v>0.2270486111111111</v>
      </c>
      <c r="L771"/>
      <c r="M771"/>
      <c r="P771" s="67">
        <f t="shared" si="57"/>
        <v>0.2270486111111111</v>
      </c>
    </row>
    <row r="772" spans="11:16" x14ac:dyDescent="0.45">
      <c r="K772" s="31">
        <v>0.38010416666666669</v>
      </c>
      <c r="L772"/>
      <c r="M772"/>
      <c r="P772" s="67">
        <f t="shared" si="57"/>
        <v>0.38010416666666669</v>
      </c>
    </row>
    <row r="773" spans="11:16" x14ac:dyDescent="0.45">
      <c r="K773" s="31">
        <v>0.42298611111111112</v>
      </c>
      <c r="L773"/>
      <c r="M773"/>
      <c r="P773" s="67">
        <f t="shared" si="57"/>
        <v>0.42298611111111112</v>
      </c>
    </row>
    <row r="774" spans="11:16" x14ac:dyDescent="0.45">
      <c r="K774"/>
      <c r="L774" s="31">
        <v>0.46451388888888889</v>
      </c>
      <c r="M774" s="31">
        <v>0.46527777777777773</v>
      </c>
      <c r="P774" s="67">
        <f t="shared" si="57"/>
        <v>0.46489583333333329</v>
      </c>
    </row>
    <row r="775" spans="11:16" x14ac:dyDescent="0.45">
      <c r="K775" s="31">
        <v>0.60771990740740744</v>
      </c>
      <c r="L775"/>
      <c r="M775"/>
      <c r="P775" s="67">
        <f t="shared" si="57"/>
        <v>0.60771990740740744</v>
      </c>
    </row>
    <row r="776" spans="11:16" x14ac:dyDescent="0.45">
      <c r="K776"/>
      <c r="L776" s="31">
        <v>0.71384259259259253</v>
      </c>
      <c r="M776" s="31">
        <v>0.71527777777777779</v>
      </c>
      <c r="P776" s="67">
        <f t="shared" si="57"/>
        <v>0.71456018518518516</v>
      </c>
    </row>
    <row r="777" spans="11:16" x14ac:dyDescent="0.45">
      <c r="K777" s="31">
        <v>0.90365740740740741</v>
      </c>
      <c r="L777"/>
      <c r="M777"/>
      <c r="P777" s="67">
        <f t="shared" si="57"/>
        <v>0.90365740740740741</v>
      </c>
    </row>
    <row r="778" spans="11:16" x14ac:dyDescent="0.45">
      <c r="K778" s="31">
        <v>0.19806712962962961</v>
      </c>
      <c r="L778"/>
      <c r="M778"/>
      <c r="P778" s="67">
        <f t="shared" si="57"/>
        <v>0.19806712962962961</v>
      </c>
    </row>
    <row r="779" spans="11:16" x14ac:dyDescent="0.45">
      <c r="K779" s="31">
        <v>0.26936342592592594</v>
      </c>
      <c r="L779"/>
      <c r="M779"/>
      <c r="P779" s="67">
        <f t="shared" si="57"/>
        <v>0.26936342592592594</v>
      </c>
    </row>
    <row r="780" spans="11:16" x14ac:dyDescent="0.45">
      <c r="K780" s="31">
        <v>0.30281249999999998</v>
      </c>
      <c r="L780"/>
      <c r="M780"/>
      <c r="P780" s="67">
        <f t="shared" si="57"/>
        <v>0.30281249999999998</v>
      </c>
    </row>
    <row r="781" spans="11:16" x14ac:dyDescent="0.45">
      <c r="K781" s="31">
        <v>0.45978009259259256</v>
      </c>
      <c r="L781"/>
      <c r="M781"/>
      <c r="P781" s="67">
        <f t="shared" si="57"/>
        <v>0.45978009259259256</v>
      </c>
    </row>
    <row r="782" spans="11:16" x14ac:dyDescent="0.45">
      <c r="K782" s="31" t="s">
        <v>42</v>
      </c>
      <c r="L782"/>
      <c r="M782"/>
      <c r="P782" s="67" t="e">
        <f t="shared" si="57"/>
        <v>#DIV/0!</v>
      </c>
    </row>
    <row r="783" spans="11:16" x14ac:dyDescent="0.45">
      <c r="K783" s="31">
        <v>0.69256944444444446</v>
      </c>
      <c r="L783"/>
      <c r="M783"/>
      <c r="P783" s="67">
        <f t="shared" si="57"/>
        <v>0.69256944444444446</v>
      </c>
    </row>
    <row r="784" spans="11:16" x14ac:dyDescent="0.45">
      <c r="K784" s="31">
        <v>0.79861111111111116</v>
      </c>
      <c r="L784"/>
      <c r="M784"/>
      <c r="P784" s="67">
        <f t="shared" si="57"/>
        <v>0.79861111111111116</v>
      </c>
    </row>
    <row r="785" spans="11:16" x14ac:dyDescent="0.45">
      <c r="K785" s="31">
        <v>0.85201388888888896</v>
      </c>
      <c r="L785"/>
      <c r="M785"/>
      <c r="P785" s="67">
        <f t="shared" si="57"/>
        <v>0.85201388888888896</v>
      </c>
    </row>
    <row r="786" spans="11:16" x14ac:dyDescent="0.45">
      <c r="K786"/>
      <c r="L786" s="31">
        <v>0.1875</v>
      </c>
      <c r="M786" s="31">
        <v>0.18839120370370369</v>
      </c>
      <c r="P786" s="67">
        <f t="shared" si="57"/>
        <v>0.18794560185185183</v>
      </c>
    </row>
    <row r="787" spans="11:16" x14ac:dyDescent="0.45">
      <c r="K787"/>
      <c r="L787" s="31">
        <v>0.2832175925925926</v>
      </c>
      <c r="M787" s="31">
        <v>0.28472222222222221</v>
      </c>
      <c r="P787" s="67">
        <f t="shared" si="57"/>
        <v>0.28396990740740741</v>
      </c>
    </row>
    <row r="788" spans="11:16" x14ac:dyDescent="0.45">
      <c r="K788"/>
      <c r="L788" s="31">
        <v>0.36442129629629627</v>
      </c>
      <c r="M788" s="31">
        <v>0.36458333333333331</v>
      </c>
      <c r="P788" s="67">
        <f t="shared" si="57"/>
        <v>0.36450231481481477</v>
      </c>
    </row>
    <row r="789" spans="11:16" x14ac:dyDescent="0.45">
      <c r="K789" s="31">
        <v>0.62695601851851845</v>
      </c>
      <c r="L789"/>
      <c r="M789"/>
      <c r="P789" s="67">
        <f t="shared" si="57"/>
        <v>0.62695601851851845</v>
      </c>
    </row>
    <row r="790" spans="11:16" x14ac:dyDescent="0.45">
      <c r="K790" s="31">
        <v>0.76407407407407402</v>
      </c>
      <c r="L790"/>
      <c r="M790"/>
      <c r="P790" s="67">
        <f t="shared" si="57"/>
        <v>0.76407407407407402</v>
      </c>
    </row>
    <row r="791" spans="11:16" x14ac:dyDescent="0.45">
      <c r="K791" s="31">
        <v>0.79478009259259252</v>
      </c>
      <c r="L791"/>
      <c r="M791"/>
      <c r="P791" s="67">
        <f t="shared" si="57"/>
        <v>0.79478009259259252</v>
      </c>
    </row>
    <row r="792" spans="11:16" x14ac:dyDescent="0.45">
      <c r="K792" s="31">
        <v>0.39074074074074078</v>
      </c>
      <c r="L792"/>
      <c r="M792"/>
      <c r="P792" s="67">
        <f t="shared" ref="P792:P825" si="58">AVERAGE(K792:M792)</f>
        <v>0.39074074074074078</v>
      </c>
    </row>
    <row r="793" spans="11:16" x14ac:dyDescent="0.45">
      <c r="K793" s="31">
        <v>0.45061342592592596</v>
      </c>
      <c r="L793"/>
      <c r="M793"/>
      <c r="P793" s="67">
        <f t="shared" si="58"/>
        <v>0.45061342592592596</v>
      </c>
    </row>
    <row r="794" spans="11:16" x14ac:dyDescent="0.45">
      <c r="K794" s="31">
        <v>0.49136574074074074</v>
      </c>
      <c r="L794"/>
      <c r="M794"/>
      <c r="P794" s="67">
        <f t="shared" si="58"/>
        <v>0.49136574074074074</v>
      </c>
    </row>
    <row r="795" spans="11:16" x14ac:dyDescent="0.45">
      <c r="K795"/>
      <c r="L795" s="31">
        <v>0.53771990740740738</v>
      </c>
      <c r="M795" s="31">
        <v>0.53819444444444442</v>
      </c>
      <c r="P795" s="67">
        <f t="shared" si="58"/>
        <v>0.53795717592592585</v>
      </c>
    </row>
    <row r="796" spans="11:16" x14ac:dyDescent="0.45">
      <c r="K796" s="31">
        <v>0.66439814814814813</v>
      </c>
      <c r="L796"/>
      <c r="M796"/>
      <c r="P796" s="67">
        <f t="shared" si="58"/>
        <v>0.66439814814814813</v>
      </c>
    </row>
    <row r="797" spans="11:16" x14ac:dyDescent="0.45">
      <c r="K797" s="31">
        <v>0.7036458333333333</v>
      </c>
      <c r="L797"/>
      <c r="M797"/>
      <c r="P797" s="67">
        <f t="shared" si="58"/>
        <v>0.7036458333333333</v>
      </c>
    </row>
    <row r="798" spans="11:16" x14ac:dyDescent="0.45">
      <c r="K798" s="31">
        <v>0.78188657407407414</v>
      </c>
      <c r="L798"/>
      <c r="M798"/>
      <c r="P798" s="67">
        <f t="shared" si="58"/>
        <v>0.78188657407407414</v>
      </c>
    </row>
    <row r="799" spans="11:16" x14ac:dyDescent="0.45">
      <c r="K799"/>
      <c r="L799" s="31">
        <v>0.78395833333333342</v>
      </c>
      <c r="M799" s="31">
        <v>0.78472222222222221</v>
      </c>
      <c r="P799" s="67">
        <f t="shared" si="58"/>
        <v>0.78434027777777782</v>
      </c>
    </row>
    <row r="800" spans="11:16" x14ac:dyDescent="0.45">
      <c r="K800" s="31">
        <v>0.94260416666666658</v>
      </c>
      <c r="L800"/>
      <c r="M800"/>
      <c r="P800" s="67">
        <f t="shared" si="58"/>
        <v>0.94260416666666658</v>
      </c>
    </row>
    <row r="801" spans="11:16" x14ac:dyDescent="0.45">
      <c r="K801" s="31">
        <v>0.19966435185185186</v>
      </c>
      <c r="L801"/>
      <c r="M801"/>
      <c r="P801" s="67">
        <f t="shared" si="58"/>
        <v>0.19966435185185186</v>
      </c>
    </row>
    <row r="802" spans="11:16" x14ac:dyDescent="0.45">
      <c r="K802" s="31">
        <v>0.42730324074074072</v>
      </c>
      <c r="L802"/>
      <c r="M802"/>
      <c r="P802" s="67">
        <f t="shared" si="58"/>
        <v>0.42730324074074072</v>
      </c>
    </row>
    <row r="803" spans="11:16" x14ac:dyDescent="0.45">
      <c r="K803" s="31">
        <v>0.48923611111111115</v>
      </c>
      <c r="L803"/>
      <c r="M803"/>
      <c r="P803" s="67">
        <f t="shared" si="58"/>
        <v>0.48923611111111115</v>
      </c>
    </row>
    <row r="804" spans="11:16" x14ac:dyDescent="0.45">
      <c r="K804" s="31">
        <v>0.66763888888888889</v>
      </c>
      <c r="L804"/>
      <c r="M804"/>
      <c r="P804" s="67">
        <f t="shared" si="58"/>
        <v>0.66763888888888889</v>
      </c>
    </row>
    <row r="805" spans="11:16" x14ac:dyDescent="0.45">
      <c r="K805" s="31">
        <v>0.75048611111111108</v>
      </c>
      <c r="L805"/>
      <c r="M805"/>
      <c r="P805" s="67">
        <f t="shared" si="58"/>
        <v>0.75048611111111108</v>
      </c>
    </row>
    <row r="806" spans="11:16" x14ac:dyDescent="0.45">
      <c r="K806" s="31">
        <v>0.83726851851851858</v>
      </c>
      <c r="L806"/>
      <c r="M806"/>
      <c r="P806" s="67">
        <f t="shared" si="58"/>
        <v>0.83726851851851858</v>
      </c>
    </row>
    <row r="807" spans="11:16" x14ac:dyDescent="0.45">
      <c r="K807" s="31">
        <v>0.85064814814814815</v>
      </c>
      <c r="L807"/>
      <c r="M807"/>
      <c r="P807" s="67">
        <f t="shared" si="58"/>
        <v>0.85064814814814815</v>
      </c>
    </row>
    <row r="808" spans="11:16" x14ac:dyDescent="0.45">
      <c r="K808" s="31">
        <v>0.30802083333333335</v>
      </c>
      <c r="L808"/>
      <c r="M808"/>
      <c r="P808" s="67">
        <f t="shared" si="58"/>
        <v>0.30802083333333335</v>
      </c>
    </row>
    <row r="809" spans="11:16" x14ac:dyDescent="0.45">
      <c r="K809" s="31">
        <v>0.32248842592592591</v>
      </c>
      <c r="L809"/>
      <c r="M809"/>
      <c r="P809" s="67">
        <f t="shared" si="58"/>
        <v>0.32248842592592591</v>
      </c>
    </row>
    <row r="810" spans="11:16" x14ac:dyDescent="0.45">
      <c r="K810" s="31">
        <v>0.42708333333333331</v>
      </c>
      <c r="L810"/>
      <c r="M810"/>
      <c r="P810" s="67">
        <f t="shared" si="58"/>
        <v>0.42708333333333331</v>
      </c>
    </row>
    <row r="811" spans="11:16" x14ac:dyDescent="0.45">
      <c r="K811" s="31">
        <v>0.49809027777777781</v>
      </c>
      <c r="L811"/>
      <c r="M811"/>
      <c r="P811" s="67">
        <f t="shared" si="58"/>
        <v>0.49809027777777781</v>
      </c>
    </row>
    <row r="812" spans="11:16" x14ac:dyDescent="0.45">
      <c r="K812" s="63">
        <v>0.55122685185185183</v>
      </c>
      <c r="L812"/>
      <c r="M812"/>
      <c r="P812" s="67">
        <f t="shared" si="58"/>
        <v>0.55122685185185183</v>
      </c>
    </row>
    <row r="813" spans="11:16" x14ac:dyDescent="0.45">
      <c r="K813" s="31">
        <v>0.82332175925925932</v>
      </c>
      <c r="L813"/>
      <c r="M813"/>
      <c r="P813" s="67">
        <f t="shared" si="58"/>
        <v>0.82332175925925932</v>
      </c>
    </row>
    <row r="814" spans="11:16" x14ac:dyDescent="0.45">
      <c r="K814" s="31">
        <v>0.83802083333333333</v>
      </c>
      <c r="L814"/>
      <c r="M814"/>
      <c r="P814" s="67">
        <f t="shared" si="58"/>
        <v>0.83802083333333333</v>
      </c>
    </row>
    <row r="815" spans="11:16" x14ac:dyDescent="0.45">
      <c r="K815" s="31">
        <v>0.875</v>
      </c>
      <c r="L815"/>
      <c r="M815"/>
      <c r="P815" s="67">
        <f t="shared" si="58"/>
        <v>0.875</v>
      </c>
    </row>
    <row r="816" spans="11:16" x14ac:dyDescent="0.45">
      <c r="K816" s="31">
        <v>0.30550925925925926</v>
      </c>
      <c r="L816"/>
      <c r="M816"/>
      <c r="P816" s="67">
        <f t="shared" si="58"/>
        <v>0.30550925925925926</v>
      </c>
    </row>
    <row r="817" spans="11:16" x14ac:dyDescent="0.45">
      <c r="K817" s="31">
        <v>0.34172453703703703</v>
      </c>
      <c r="L817"/>
      <c r="M817"/>
      <c r="P817" s="67">
        <f t="shared" si="58"/>
        <v>0.34172453703703703</v>
      </c>
    </row>
    <row r="818" spans="11:16" x14ac:dyDescent="0.45">
      <c r="K818"/>
      <c r="L818"/>
      <c r="M818"/>
      <c r="P818" s="67" t="e">
        <f t="shared" si="58"/>
        <v>#DIV/0!</v>
      </c>
    </row>
    <row r="819" spans="11:16" x14ac:dyDescent="0.45">
      <c r="K819" s="31">
        <v>0.63634259259259263</v>
      </c>
      <c r="L819"/>
      <c r="M819"/>
      <c r="P819" s="67">
        <f t="shared" si="58"/>
        <v>0.63634259259259263</v>
      </c>
    </row>
    <row r="820" spans="11:16" x14ac:dyDescent="0.45">
      <c r="K820" s="31">
        <v>0.84872685185185182</v>
      </c>
      <c r="L820"/>
      <c r="M820"/>
      <c r="P820" s="67">
        <f t="shared" si="58"/>
        <v>0.84872685185185182</v>
      </c>
    </row>
    <row r="821" spans="11:16" x14ac:dyDescent="0.45">
      <c r="K821"/>
      <c r="L821"/>
      <c r="M821"/>
      <c r="P821" s="67" t="e">
        <f t="shared" si="58"/>
        <v>#DIV/0!</v>
      </c>
    </row>
    <row r="822" spans="11:16" x14ac:dyDescent="0.45">
      <c r="K822" s="31">
        <v>0.68781250000000005</v>
      </c>
      <c r="L822"/>
      <c r="M822"/>
      <c r="P822" s="67">
        <f t="shared" si="58"/>
        <v>0.68781250000000005</v>
      </c>
    </row>
    <row r="823" spans="11:16" x14ac:dyDescent="0.45">
      <c r="K823" s="31">
        <v>0.63069444444444445</v>
      </c>
      <c r="L823"/>
      <c r="M823"/>
      <c r="P823" s="67">
        <f t="shared" si="58"/>
        <v>0.63069444444444445</v>
      </c>
    </row>
    <row r="824" spans="11:16" x14ac:dyDescent="0.45">
      <c r="K824"/>
      <c r="L824" s="31">
        <v>0.38541666666666669</v>
      </c>
      <c r="M824" s="31">
        <v>0.3888888888888889</v>
      </c>
      <c r="P824" s="67">
        <f t="shared" si="58"/>
        <v>0.38715277777777779</v>
      </c>
    </row>
    <row r="825" spans="11:16" x14ac:dyDescent="0.45">
      <c r="K825" s="31"/>
      <c r="L825" s="31">
        <v>0.73836805555555562</v>
      </c>
      <c r="M825" s="31">
        <v>0.73958333333333337</v>
      </c>
      <c r="P825" s="67">
        <f t="shared" si="58"/>
        <v>0.73897569444444455</v>
      </c>
    </row>
    <row r="826" spans="11:16" x14ac:dyDescent="0.45">
      <c r="K826"/>
      <c r="L826"/>
      <c r="M826"/>
    </row>
    <row r="828" spans="11:16" x14ac:dyDescent="0.45">
      <c r="K828" s="31">
        <v>0.37988425925925928</v>
      </c>
      <c r="L828"/>
      <c r="M828"/>
      <c r="P828" s="67">
        <f>AVERAGE(K828:M828)</f>
        <v>0.37988425925925928</v>
      </c>
    </row>
    <row r="829" spans="11:16" x14ac:dyDescent="0.45">
      <c r="K829" s="31">
        <v>0.57930555555555563</v>
      </c>
      <c r="L829"/>
      <c r="M829"/>
      <c r="P829" s="67">
        <f t="shared" ref="P829:P892" si="59">AVERAGE(K829:M829)</f>
        <v>0.57930555555555563</v>
      </c>
    </row>
    <row r="830" spans="11:16" x14ac:dyDescent="0.45">
      <c r="K830" s="31">
        <v>0.6743865740740741</v>
      </c>
      <c r="L830"/>
      <c r="M830"/>
      <c r="P830" s="67">
        <f t="shared" si="59"/>
        <v>0.6743865740740741</v>
      </c>
    </row>
    <row r="831" spans="11:16" x14ac:dyDescent="0.45">
      <c r="K831"/>
      <c r="L831" s="31">
        <v>0.78125</v>
      </c>
      <c r="M831" s="31">
        <v>0.78349537037037031</v>
      </c>
      <c r="P831" s="67">
        <f t="shared" si="59"/>
        <v>0.7823726851851851</v>
      </c>
    </row>
    <row r="832" spans="11:16" x14ac:dyDescent="0.45">
      <c r="K832"/>
      <c r="L832" s="31">
        <v>0.31550925925925927</v>
      </c>
      <c r="M832" s="31">
        <v>0.31597222222222221</v>
      </c>
      <c r="P832" s="67">
        <f t="shared" si="59"/>
        <v>0.31574074074074077</v>
      </c>
    </row>
    <row r="833" spans="11:16" x14ac:dyDescent="0.45">
      <c r="K833"/>
      <c r="L833" s="31">
        <v>0.34574074074074074</v>
      </c>
      <c r="M833" s="31">
        <v>0.34722222222222227</v>
      </c>
      <c r="P833" s="67">
        <f t="shared" si="59"/>
        <v>0.3464814814814815</v>
      </c>
    </row>
    <row r="834" spans="11:16" x14ac:dyDescent="0.45">
      <c r="K834" s="31">
        <v>0.42708333333333331</v>
      </c>
      <c r="L834"/>
      <c r="M834"/>
      <c r="P834" s="67">
        <f t="shared" si="59"/>
        <v>0.42708333333333331</v>
      </c>
    </row>
    <row r="835" spans="11:16" x14ac:dyDescent="0.45">
      <c r="K835" s="31">
        <v>0.59958333333333336</v>
      </c>
      <c r="L835"/>
      <c r="M835"/>
      <c r="P835" s="67">
        <f t="shared" si="59"/>
        <v>0.59958333333333336</v>
      </c>
    </row>
    <row r="836" spans="11:16" x14ac:dyDescent="0.45">
      <c r="K836"/>
      <c r="L836" s="31">
        <v>0.8577893518518519</v>
      </c>
      <c r="M836" s="31">
        <v>0.86111111111111116</v>
      </c>
      <c r="P836" s="67">
        <f t="shared" si="59"/>
        <v>0.85945023148148159</v>
      </c>
    </row>
    <row r="837" spans="11:16" x14ac:dyDescent="0.45">
      <c r="K837" s="31">
        <v>0.875</v>
      </c>
      <c r="L837" s="31"/>
      <c r="M837" s="31"/>
      <c r="P837" s="67">
        <f t="shared" si="59"/>
        <v>0.875</v>
      </c>
    </row>
    <row r="838" spans="11:16" x14ac:dyDescent="0.45">
      <c r="K838"/>
      <c r="L838" s="31">
        <v>0.23952546296296295</v>
      </c>
      <c r="M838" s="31">
        <v>0.23958333333333334</v>
      </c>
      <c r="P838" s="67">
        <f t="shared" si="59"/>
        <v>0.23955439814814816</v>
      </c>
    </row>
    <row r="839" spans="11:16" x14ac:dyDescent="0.45">
      <c r="K839"/>
      <c r="L839" s="31">
        <v>0.49717592592592591</v>
      </c>
      <c r="M839" s="31">
        <v>0.49861111111111112</v>
      </c>
      <c r="P839" s="67">
        <f t="shared" si="59"/>
        <v>0.49789351851851849</v>
      </c>
    </row>
    <row r="840" spans="11:16" x14ac:dyDescent="0.45">
      <c r="K840" s="31">
        <v>0.52065972222222223</v>
      </c>
      <c r="L840"/>
      <c r="M840"/>
      <c r="P840" s="67">
        <f t="shared" si="59"/>
        <v>0.52065972222222223</v>
      </c>
    </row>
    <row r="841" spans="11:16" x14ac:dyDescent="0.45">
      <c r="K841" s="31">
        <v>0.55843750000000003</v>
      </c>
      <c r="L841"/>
      <c r="M841"/>
      <c r="P841" s="67">
        <f t="shared" si="59"/>
        <v>0.55843750000000003</v>
      </c>
    </row>
    <row r="842" spans="11:16" x14ac:dyDescent="0.45">
      <c r="K842" s="31">
        <v>0.73263888888888884</v>
      </c>
      <c r="L842"/>
      <c r="M842"/>
      <c r="P842" s="67">
        <f t="shared" si="59"/>
        <v>0.73263888888888884</v>
      </c>
    </row>
    <row r="843" spans="11:16" x14ac:dyDescent="0.45">
      <c r="K843"/>
      <c r="L843" s="31">
        <v>0.99773148148148139</v>
      </c>
      <c r="M843" s="31">
        <v>0</v>
      </c>
      <c r="P843" s="67">
        <f t="shared" si="59"/>
        <v>0.49886574074074069</v>
      </c>
    </row>
    <row r="844" spans="11:16" x14ac:dyDescent="0.45">
      <c r="K844" s="31">
        <v>0.15231481481481482</v>
      </c>
      <c r="L844"/>
      <c r="M844"/>
      <c r="P844" s="67">
        <f t="shared" si="59"/>
        <v>0.15231481481481482</v>
      </c>
    </row>
    <row r="845" spans="11:16" x14ac:dyDescent="0.45">
      <c r="K845"/>
      <c r="L845" s="31">
        <v>0.3125</v>
      </c>
      <c r="M845" s="31">
        <v>0.3152430555555556</v>
      </c>
      <c r="P845" s="67">
        <f t="shared" si="59"/>
        <v>0.31387152777777783</v>
      </c>
    </row>
    <row r="846" spans="11:16" x14ac:dyDescent="0.45">
      <c r="K846" s="31">
        <v>0.37723379629629633</v>
      </c>
      <c r="L846"/>
      <c r="M846"/>
      <c r="P846" s="67">
        <f t="shared" si="59"/>
        <v>0.37723379629629633</v>
      </c>
    </row>
    <row r="847" spans="11:16" x14ac:dyDescent="0.45">
      <c r="K847" s="31">
        <v>0.40542824074074074</v>
      </c>
      <c r="L847"/>
      <c r="M847"/>
      <c r="P847" s="67">
        <f t="shared" si="59"/>
        <v>0.40542824074074074</v>
      </c>
    </row>
    <row r="848" spans="11:16" x14ac:dyDescent="0.45">
      <c r="K848"/>
      <c r="L848" s="31">
        <v>0.5</v>
      </c>
      <c r="M848" s="31">
        <v>0.50013888888888891</v>
      </c>
      <c r="P848" s="67">
        <f t="shared" si="59"/>
        <v>0.50006944444444446</v>
      </c>
    </row>
    <row r="849" spans="11:16" x14ac:dyDescent="0.45">
      <c r="K849"/>
      <c r="L849" s="31">
        <v>0.63371527777777781</v>
      </c>
      <c r="M849" s="31">
        <v>0.63541666666666663</v>
      </c>
      <c r="P849" s="67">
        <f t="shared" si="59"/>
        <v>0.63456597222222222</v>
      </c>
    </row>
    <row r="850" spans="11:16" x14ac:dyDescent="0.45">
      <c r="K850" s="31">
        <v>0.69657407407407401</v>
      </c>
      <c r="L850"/>
      <c r="M850"/>
      <c r="P850" s="67">
        <f t="shared" si="59"/>
        <v>0.69657407407407401</v>
      </c>
    </row>
    <row r="851" spans="11:16" x14ac:dyDescent="0.45">
      <c r="K851"/>
      <c r="L851" s="31">
        <v>0.73263888888888884</v>
      </c>
      <c r="M851" s="31">
        <v>0.73611111111111116</v>
      </c>
      <c r="P851" s="67">
        <f t="shared" si="59"/>
        <v>0.734375</v>
      </c>
    </row>
    <row r="852" spans="11:16" x14ac:dyDescent="0.45">
      <c r="K852"/>
      <c r="L852"/>
      <c r="M852"/>
      <c r="P852" s="67" t="e">
        <f t="shared" si="59"/>
        <v>#DIV/0!</v>
      </c>
    </row>
    <row r="853" spans="11:16" x14ac:dyDescent="0.45">
      <c r="K853"/>
      <c r="L853" s="31">
        <v>0.21527777777777779</v>
      </c>
      <c r="M853" s="31">
        <v>0.21875</v>
      </c>
      <c r="P853" s="67">
        <f t="shared" si="59"/>
        <v>0.2170138888888889</v>
      </c>
    </row>
    <row r="854" spans="11:16" x14ac:dyDescent="0.45">
      <c r="K854"/>
      <c r="L854" s="31">
        <v>0.37152777777777773</v>
      </c>
      <c r="M854" s="31">
        <v>0.375</v>
      </c>
      <c r="P854" s="67">
        <f t="shared" si="59"/>
        <v>0.37326388888888884</v>
      </c>
    </row>
    <row r="855" spans="11:16" x14ac:dyDescent="0.45">
      <c r="K855" s="31">
        <v>0.47083333333333338</v>
      </c>
      <c r="L855"/>
      <c r="M855"/>
      <c r="P855" s="67">
        <f t="shared" si="59"/>
        <v>0.47083333333333338</v>
      </c>
    </row>
    <row r="856" spans="11:16" x14ac:dyDescent="0.45">
      <c r="K856" s="31">
        <v>0.65599537037037037</v>
      </c>
      <c r="L856" s="31"/>
      <c r="M856"/>
      <c r="P856" s="67">
        <f t="shared" si="59"/>
        <v>0.65599537037037037</v>
      </c>
    </row>
    <row r="857" spans="11:16" x14ac:dyDescent="0.45">
      <c r="K857" s="31">
        <v>0.74189814814814825</v>
      </c>
      <c r="L857"/>
      <c r="M857"/>
      <c r="P857" s="67">
        <f t="shared" si="59"/>
        <v>0.74189814814814825</v>
      </c>
    </row>
    <row r="858" spans="11:16" x14ac:dyDescent="0.45">
      <c r="K858"/>
      <c r="L858" s="31">
        <v>0.28472222222222221</v>
      </c>
      <c r="M858" s="31">
        <v>0.28819444444444448</v>
      </c>
      <c r="P858" s="67">
        <f t="shared" si="59"/>
        <v>0.28645833333333337</v>
      </c>
    </row>
    <row r="859" spans="11:16" x14ac:dyDescent="0.45">
      <c r="K859"/>
      <c r="L859" s="31">
        <v>0.33523148148148146</v>
      </c>
      <c r="M859" s="31">
        <v>0.33680555555555558</v>
      </c>
      <c r="P859" s="67">
        <f t="shared" si="59"/>
        <v>0.33601851851851849</v>
      </c>
    </row>
    <row r="860" spans="11:16" x14ac:dyDescent="0.45">
      <c r="K860"/>
      <c r="L860" s="31">
        <v>0.64930555555555558</v>
      </c>
      <c r="M860" s="31">
        <v>0.65237268518518521</v>
      </c>
      <c r="P860" s="67">
        <f t="shared" si="59"/>
        <v>0.65083912037037039</v>
      </c>
    </row>
    <row r="861" spans="11:16" x14ac:dyDescent="0.45">
      <c r="K861" s="31">
        <v>0.74343750000000008</v>
      </c>
      <c r="L861"/>
      <c r="M861"/>
      <c r="P861" s="67">
        <f t="shared" si="59"/>
        <v>0.74343750000000008</v>
      </c>
    </row>
    <row r="862" spans="11:16" x14ac:dyDescent="0.45">
      <c r="K862" s="62" t="s">
        <v>43</v>
      </c>
      <c r="L862"/>
      <c r="M862"/>
      <c r="P862" s="67" t="e">
        <f t="shared" si="59"/>
        <v>#DIV/0!</v>
      </c>
    </row>
    <row r="863" spans="11:16" x14ac:dyDescent="0.45">
      <c r="K863"/>
      <c r="L863" s="31">
        <v>0.89583333333333337</v>
      </c>
      <c r="M863" s="31">
        <v>0.89674768518518511</v>
      </c>
      <c r="P863" s="67">
        <f t="shared" si="59"/>
        <v>0.89629050925925924</v>
      </c>
    </row>
    <row r="864" spans="11:16" x14ac:dyDescent="0.45">
      <c r="K864" s="31">
        <v>0.2785069444444444</v>
      </c>
      <c r="L864"/>
      <c r="M864"/>
      <c r="P864" s="67">
        <f t="shared" si="59"/>
        <v>0.2785069444444444</v>
      </c>
    </row>
    <row r="865" spans="11:16" x14ac:dyDescent="0.45">
      <c r="K865" s="31">
        <v>0.46217592592592593</v>
      </c>
      <c r="L865"/>
      <c r="M865"/>
      <c r="P865" s="67">
        <f t="shared" si="59"/>
        <v>0.46217592592592593</v>
      </c>
    </row>
    <row r="866" spans="11:16" x14ac:dyDescent="0.45">
      <c r="K866"/>
      <c r="L866" s="31">
        <v>0.60069444444444442</v>
      </c>
      <c r="M866" s="31">
        <v>0.60152777777777777</v>
      </c>
      <c r="P866" s="67">
        <f t="shared" si="59"/>
        <v>0.60111111111111115</v>
      </c>
    </row>
    <row r="867" spans="11:16" x14ac:dyDescent="0.45">
      <c r="K867" s="31">
        <v>0.68487268518518529</v>
      </c>
      <c r="L867"/>
      <c r="M867"/>
      <c r="P867" s="67">
        <f t="shared" si="59"/>
        <v>0.68487268518518529</v>
      </c>
    </row>
    <row r="868" spans="11:16" x14ac:dyDescent="0.45">
      <c r="K868"/>
      <c r="L868" s="31">
        <v>0.73689814814814814</v>
      </c>
      <c r="M868" s="31">
        <v>0.73958333333333337</v>
      </c>
      <c r="P868" s="67">
        <f t="shared" si="59"/>
        <v>0.73824074074074075</v>
      </c>
    </row>
    <row r="869" spans="11:16" x14ac:dyDescent="0.45">
      <c r="K869"/>
      <c r="L869" s="31">
        <v>0.86805555555555547</v>
      </c>
      <c r="M869" s="31">
        <v>0.87152777777777779</v>
      </c>
      <c r="P869" s="67">
        <f t="shared" si="59"/>
        <v>0.86979166666666663</v>
      </c>
    </row>
    <row r="870" spans="11:16" x14ac:dyDescent="0.45">
      <c r="K870"/>
      <c r="L870" s="31">
        <v>0.20833333333333334</v>
      </c>
      <c r="M870" s="31">
        <v>0.21089120370370371</v>
      </c>
      <c r="P870" s="67">
        <f t="shared" si="59"/>
        <v>0.20961226851851852</v>
      </c>
    </row>
    <row r="871" spans="11:16" x14ac:dyDescent="0.45">
      <c r="K871" s="31">
        <v>0.26179398148148147</v>
      </c>
      <c r="L871"/>
      <c r="M871"/>
      <c r="P871" s="67">
        <f t="shared" si="59"/>
        <v>0.26179398148148147</v>
      </c>
    </row>
    <row r="872" spans="11:16" x14ac:dyDescent="0.45">
      <c r="K872"/>
      <c r="L872" s="31">
        <v>0.47401620370370368</v>
      </c>
      <c r="M872" s="31">
        <v>0.47569444444444442</v>
      </c>
      <c r="P872" s="67">
        <f t="shared" si="59"/>
        <v>0.47485532407407405</v>
      </c>
    </row>
    <row r="873" spans="11:16" x14ac:dyDescent="0.45">
      <c r="K873"/>
      <c r="L873" s="31">
        <v>0.62770833333333331</v>
      </c>
      <c r="M873" s="31">
        <v>0.62847222222222221</v>
      </c>
      <c r="P873" s="67">
        <f t="shared" si="59"/>
        <v>0.62809027777777771</v>
      </c>
    </row>
    <row r="874" spans="11:16" x14ac:dyDescent="0.45">
      <c r="K874" s="31">
        <v>0.64572916666666669</v>
      </c>
      <c r="L874"/>
      <c r="M874"/>
      <c r="P874" s="67">
        <f t="shared" si="59"/>
        <v>0.64572916666666669</v>
      </c>
    </row>
    <row r="875" spans="11:16" x14ac:dyDescent="0.45">
      <c r="K875"/>
      <c r="L875" s="31">
        <v>0.72569444444444453</v>
      </c>
      <c r="M875" s="31">
        <v>0.72712962962962957</v>
      </c>
      <c r="P875" s="67">
        <f t="shared" si="59"/>
        <v>0.72641203703703705</v>
      </c>
    </row>
    <row r="876" spans="11:16" x14ac:dyDescent="0.45">
      <c r="K876"/>
      <c r="L876" s="31">
        <v>0.84375</v>
      </c>
      <c r="M876" s="31">
        <v>0.84722222222222221</v>
      </c>
      <c r="P876" s="67">
        <f t="shared" si="59"/>
        <v>0.84548611111111116</v>
      </c>
    </row>
    <row r="877" spans="11:16" x14ac:dyDescent="0.45">
      <c r="K877"/>
      <c r="L877" s="31">
        <v>0.24652777777777779</v>
      </c>
      <c r="M877" s="31">
        <v>0.25</v>
      </c>
      <c r="P877" s="67">
        <f t="shared" si="59"/>
        <v>0.2482638888888889</v>
      </c>
    </row>
    <row r="878" spans="11:16" x14ac:dyDescent="0.45">
      <c r="K878" s="31">
        <v>0.30994212962962964</v>
      </c>
      <c r="L878"/>
      <c r="M878"/>
      <c r="P878" s="67">
        <f t="shared" si="59"/>
        <v>0.30994212962962964</v>
      </c>
    </row>
    <row r="879" spans="11:16" x14ac:dyDescent="0.45">
      <c r="K879"/>
      <c r="L879" s="31">
        <v>0.42450231481481482</v>
      </c>
      <c r="M879" s="31">
        <v>0.42708333333333331</v>
      </c>
      <c r="P879" s="67">
        <f t="shared" si="59"/>
        <v>0.42579282407407404</v>
      </c>
    </row>
    <row r="880" spans="11:16" x14ac:dyDescent="0.45">
      <c r="K880"/>
      <c r="L880" s="31">
        <v>0.52430555555555558</v>
      </c>
      <c r="M880" s="62">
        <v>0.52777777777777779</v>
      </c>
      <c r="P880" s="67">
        <f t="shared" si="59"/>
        <v>0.52604166666666674</v>
      </c>
    </row>
    <row r="881" spans="11:16" x14ac:dyDescent="0.45">
      <c r="K881"/>
      <c r="L881" s="31">
        <v>0.65625</v>
      </c>
      <c r="M881" s="31">
        <v>0.65972222222222221</v>
      </c>
      <c r="P881" s="67">
        <f t="shared" si="59"/>
        <v>0.65798611111111116</v>
      </c>
    </row>
    <row r="882" spans="11:16" x14ac:dyDescent="0.45">
      <c r="K882"/>
      <c r="L882" s="31">
        <v>0.75347222222222221</v>
      </c>
      <c r="M882" s="31">
        <v>0.7554050925925927</v>
      </c>
      <c r="P882" s="67">
        <f t="shared" si="59"/>
        <v>0.75443865740740745</v>
      </c>
    </row>
    <row r="883" spans="11:16" x14ac:dyDescent="0.45">
      <c r="K883"/>
      <c r="L883" s="31">
        <v>0.86805555555555547</v>
      </c>
      <c r="M883" s="31">
        <v>0.87152777777777779</v>
      </c>
      <c r="P883" s="67">
        <f t="shared" si="59"/>
        <v>0.86979166666666663</v>
      </c>
    </row>
    <row r="884" spans="11:16" x14ac:dyDescent="0.45">
      <c r="K884"/>
      <c r="L884" s="31">
        <v>0.88541666666666663</v>
      </c>
      <c r="M884" s="31">
        <v>0.88613425925925926</v>
      </c>
      <c r="P884" s="67">
        <f t="shared" si="59"/>
        <v>0.88577546296296295</v>
      </c>
    </row>
    <row r="885" spans="11:16" x14ac:dyDescent="0.45">
      <c r="K885"/>
      <c r="L885" s="31">
        <v>0.19097222222222221</v>
      </c>
      <c r="M885" s="31">
        <v>0.19444444444444445</v>
      </c>
      <c r="P885" s="67">
        <f t="shared" si="59"/>
        <v>0.19270833333333331</v>
      </c>
    </row>
    <row r="886" spans="11:16" x14ac:dyDescent="0.45">
      <c r="K886" s="31">
        <v>0.34553240740740737</v>
      </c>
      <c r="L886"/>
      <c r="M886"/>
      <c r="P886" s="67">
        <f t="shared" si="59"/>
        <v>0.34553240740740737</v>
      </c>
    </row>
    <row r="887" spans="11:16" x14ac:dyDescent="0.45">
      <c r="K887" s="31">
        <v>0.4229282407407407</v>
      </c>
      <c r="L887"/>
      <c r="M887"/>
      <c r="P887" s="67">
        <f t="shared" si="59"/>
        <v>0.4229282407407407</v>
      </c>
    </row>
    <row r="888" spans="11:16" x14ac:dyDescent="0.45">
      <c r="K888" s="31">
        <v>0.56618055555555558</v>
      </c>
      <c r="L888"/>
      <c r="M888"/>
      <c r="P888" s="67">
        <f t="shared" si="59"/>
        <v>0.56618055555555558</v>
      </c>
    </row>
    <row r="889" spans="11:16" x14ac:dyDescent="0.45">
      <c r="K889" s="31">
        <v>0.67270833333333335</v>
      </c>
      <c r="L889"/>
      <c r="M889"/>
      <c r="P889" s="67">
        <f t="shared" si="59"/>
        <v>0.67270833333333335</v>
      </c>
    </row>
    <row r="890" spans="11:16" x14ac:dyDescent="0.45">
      <c r="K890"/>
      <c r="L890" s="31">
        <v>0.76736111111111116</v>
      </c>
      <c r="M890" s="31">
        <v>0.76822916666666663</v>
      </c>
      <c r="P890" s="67">
        <f t="shared" si="59"/>
        <v>0.76779513888888884</v>
      </c>
    </row>
    <row r="891" spans="11:16" x14ac:dyDescent="0.45">
      <c r="K891"/>
      <c r="L891" s="31">
        <v>0.86427083333333332</v>
      </c>
      <c r="M891" s="31">
        <v>0.86458333333333337</v>
      </c>
      <c r="P891" s="67">
        <f t="shared" si="59"/>
        <v>0.8644270833333334</v>
      </c>
    </row>
    <row r="892" spans="11:16" x14ac:dyDescent="0.45">
      <c r="K892"/>
      <c r="L892" s="31">
        <v>0.24107638888888891</v>
      </c>
      <c r="M892"/>
      <c r="P892" s="67">
        <f t="shared" si="59"/>
        <v>0.24107638888888891</v>
      </c>
    </row>
    <row r="893" spans="11:16" x14ac:dyDescent="0.45">
      <c r="K893"/>
      <c r="L893" s="31">
        <v>0.32891203703703703</v>
      </c>
      <c r="M893" s="31">
        <v>0.3298611111111111</v>
      </c>
      <c r="P893" s="67">
        <f t="shared" ref="P893:P956" si="60">AVERAGE(K893:M893)</f>
        <v>0.32938657407407407</v>
      </c>
    </row>
    <row r="894" spans="11:16" x14ac:dyDescent="0.45">
      <c r="K894"/>
      <c r="L894" s="31">
        <v>0.53003472222222225</v>
      </c>
      <c r="M894" s="31">
        <v>0.53125</v>
      </c>
      <c r="P894" s="67">
        <f t="shared" si="60"/>
        <v>0.53064236111111107</v>
      </c>
    </row>
    <row r="895" spans="11:16" x14ac:dyDescent="0.45">
      <c r="K895"/>
      <c r="L895" s="31">
        <v>0.61297453703703708</v>
      </c>
      <c r="M895" s="31">
        <v>0.61458333333333337</v>
      </c>
      <c r="P895" s="67">
        <f t="shared" si="60"/>
        <v>0.61377893518518523</v>
      </c>
    </row>
    <row r="896" spans="11:16" x14ac:dyDescent="0.45">
      <c r="K896" s="31">
        <v>0.65336805555555555</v>
      </c>
      <c r="L896"/>
      <c r="M896"/>
      <c r="P896" s="67">
        <f t="shared" si="60"/>
        <v>0.65336805555555555</v>
      </c>
    </row>
    <row r="897" spans="11:16" x14ac:dyDescent="0.45">
      <c r="K897"/>
      <c r="L897" s="31">
        <v>0.69982638888888893</v>
      </c>
      <c r="M897" s="31">
        <v>0.70138888888888884</v>
      </c>
      <c r="P897" s="67">
        <f t="shared" si="60"/>
        <v>0.70060763888888888</v>
      </c>
    </row>
    <row r="898" spans="11:16" x14ac:dyDescent="0.45">
      <c r="K898"/>
      <c r="L898" s="31">
        <v>0.80208333333333337</v>
      </c>
      <c r="M898" s="31">
        <v>0.80469907407407415</v>
      </c>
      <c r="P898" s="67">
        <f t="shared" si="60"/>
        <v>0.80339120370370376</v>
      </c>
    </row>
    <row r="899" spans="11:16" x14ac:dyDescent="0.45">
      <c r="K899" s="31">
        <v>0.229375</v>
      </c>
      <c r="L899"/>
      <c r="M899"/>
      <c r="P899" s="67">
        <f t="shared" si="60"/>
        <v>0.229375</v>
      </c>
    </row>
    <row r="900" spans="11:16" x14ac:dyDescent="0.45">
      <c r="K900" s="31">
        <v>0.24484953703703705</v>
      </c>
      <c r="L900"/>
      <c r="M900"/>
      <c r="P900" s="67">
        <f t="shared" si="60"/>
        <v>0.24484953703703705</v>
      </c>
    </row>
    <row r="901" spans="11:16" x14ac:dyDescent="0.45">
      <c r="K901" s="31">
        <v>0.29116898148148146</v>
      </c>
      <c r="L901"/>
      <c r="M901"/>
      <c r="P901" s="67">
        <f t="shared" si="60"/>
        <v>0.29116898148148146</v>
      </c>
    </row>
    <row r="902" spans="11:16" x14ac:dyDescent="0.45">
      <c r="K902" s="31">
        <v>0.37166666666666665</v>
      </c>
      <c r="L902"/>
      <c r="M902"/>
      <c r="P902" s="67">
        <f t="shared" si="60"/>
        <v>0.37166666666666665</v>
      </c>
    </row>
    <row r="903" spans="11:16" x14ac:dyDescent="0.45">
      <c r="K903"/>
      <c r="L903" s="31">
        <v>0.41325231481481484</v>
      </c>
      <c r="M903" s="31">
        <v>0.41666666666666669</v>
      </c>
      <c r="P903" s="67">
        <f t="shared" si="60"/>
        <v>0.41495949074074079</v>
      </c>
    </row>
    <row r="904" spans="11:16" x14ac:dyDescent="0.45">
      <c r="K904" s="31">
        <v>0.65023148148148147</v>
      </c>
      <c r="L904"/>
      <c r="M904"/>
      <c r="P904" s="67">
        <f t="shared" si="60"/>
        <v>0.65023148148148147</v>
      </c>
    </row>
    <row r="905" spans="11:16" x14ac:dyDescent="0.45">
      <c r="K905"/>
      <c r="L905" s="31">
        <v>0.7990046296296297</v>
      </c>
      <c r="M905" s="31">
        <v>0.80208333333333337</v>
      </c>
      <c r="P905" s="67">
        <f t="shared" si="60"/>
        <v>0.80054398148148154</v>
      </c>
    </row>
    <row r="906" spans="11:16" x14ac:dyDescent="0.45">
      <c r="K906"/>
      <c r="L906" s="31">
        <v>0.86458333333333337</v>
      </c>
      <c r="M906" s="31">
        <v>0.86671296296296296</v>
      </c>
      <c r="P906" s="67">
        <f t="shared" si="60"/>
        <v>0.86564814814814817</v>
      </c>
    </row>
    <row r="907" spans="11:16" x14ac:dyDescent="0.45">
      <c r="K907" s="31">
        <v>0.30160879629629628</v>
      </c>
      <c r="L907"/>
      <c r="M907"/>
      <c r="P907" s="67">
        <f t="shared" si="60"/>
        <v>0.30160879629629628</v>
      </c>
    </row>
    <row r="908" spans="11:16" x14ac:dyDescent="0.45">
      <c r="K908"/>
      <c r="L908" s="31">
        <v>0.37001157407407409</v>
      </c>
      <c r="M908" s="31">
        <v>0.37152777777777773</v>
      </c>
      <c r="P908" s="67">
        <f t="shared" si="60"/>
        <v>0.37076967592592591</v>
      </c>
    </row>
    <row r="909" spans="11:16" x14ac:dyDescent="0.45">
      <c r="K909"/>
      <c r="L909" s="31">
        <v>0.47427083333333336</v>
      </c>
      <c r="M909" s="31">
        <v>0.47569444444444442</v>
      </c>
      <c r="P909" s="67">
        <f t="shared" si="60"/>
        <v>0.47498263888888892</v>
      </c>
    </row>
    <row r="910" spans="11:16" x14ac:dyDescent="0.45">
      <c r="K910" s="31">
        <v>0.61111111111111105</v>
      </c>
      <c r="L910"/>
      <c r="M910"/>
      <c r="P910" s="67">
        <f t="shared" si="60"/>
        <v>0.61111111111111105</v>
      </c>
    </row>
    <row r="911" spans="11:16" x14ac:dyDescent="0.45">
      <c r="K911"/>
      <c r="L911" s="31">
        <v>0.6789236111111111</v>
      </c>
      <c r="M911" s="31">
        <v>0.68055555555555547</v>
      </c>
      <c r="P911" s="67">
        <f t="shared" si="60"/>
        <v>0.67973958333333329</v>
      </c>
    </row>
    <row r="912" spans="11:16" x14ac:dyDescent="0.45">
      <c r="K912" s="31">
        <v>0.68597222222222232</v>
      </c>
      <c r="L912"/>
      <c r="M912"/>
      <c r="P912" s="67">
        <f t="shared" si="60"/>
        <v>0.68597222222222232</v>
      </c>
    </row>
    <row r="913" spans="11:16" x14ac:dyDescent="0.45">
      <c r="K913"/>
      <c r="L913" s="31">
        <v>0.74364583333333334</v>
      </c>
      <c r="M913" s="31">
        <v>0.74451388888888881</v>
      </c>
      <c r="P913" s="67">
        <f t="shared" si="60"/>
        <v>0.74407986111111102</v>
      </c>
    </row>
    <row r="914" spans="11:16" x14ac:dyDescent="0.45">
      <c r="K914" s="31">
        <v>0.85574074074074069</v>
      </c>
      <c r="L914"/>
      <c r="M914"/>
      <c r="P914" s="67">
        <f t="shared" si="60"/>
        <v>0.85574074074074069</v>
      </c>
    </row>
    <row r="915" spans="11:16" x14ac:dyDescent="0.45">
      <c r="K915" s="31">
        <v>0.97060185185185188</v>
      </c>
      <c r="L915"/>
      <c r="M915"/>
      <c r="P915" s="67">
        <f t="shared" si="60"/>
        <v>0.97060185185185188</v>
      </c>
    </row>
    <row r="916" spans="11:16" x14ac:dyDescent="0.45">
      <c r="K916" s="31">
        <v>0.17445601851851852</v>
      </c>
      <c r="L916"/>
      <c r="M916"/>
      <c r="P916" s="67">
        <f t="shared" si="60"/>
        <v>0.17445601851851852</v>
      </c>
    </row>
    <row r="917" spans="11:16" x14ac:dyDescent="0.45">
      <c r="K917" s="31">
        <v>0.26185185185185184</v>
      </c>
      <c r="L917"/>
      <c r="M917"/>
      <c r="P917" s="67">
        <f t="shared" si="60"/>
        <v>0.26185185185185184</v>
      </c>
    </row>
    <row r="918" spans="11:16" x14ac:dyDescent="0.45">
      <c r="K918" s="31">
        <v>0.32956018518518521</v>
      </c>
      <c r="L918"/>
      <c r="M918"/>
      <c r="P918" s="67">
        <f t="shared" si="60"/>
        <v>0.32956018518518521</v>
      </c>
    </row>
    <row r="919" spans="11:16" x14ac:dyDescent="0.45">
      <c r="K919"/>
      <c r="L919" s="31">
        <v>0.34375</v>
      </c>
      <c r="M919" s="31">
        <v>0.34604166666666664</v>
      </c>
      <c r="P919" s="67">
        <f t="shared" si="60"/>
        <v>0.34489583333333329</v>
      </c>
    </row>
    <row r="920" spans="11:16" x14ac:dyDescent="0.45">
      <c r="K920" s="31">
        <v>0.66476851851851848</v>
      </c>
      <c r="L920"/>
      <c r="M920"/>
      <c r="P920" s="67">
        <f t="shared" si="60"/>
        <v>0.66476851851851848</v>
      </c>
    </row>
    <row r="921" spans="11:16" x14ac:dyDescent="0.45">
      <c r="K921"/>
      <c r="L921" s="31">
        <v>0.80883101851851846</v>
      </c>
      <c r="M921" s="31">
        <v>0.80902777777777779</v>
      </c>
      <c r="P921" s="67">
        <f t="shared" si="60"/>
        <v>0.80892939814814813</v>
      </c>
    </row>
    <row r="922" spans="11:16" x14ac:dyDescent="0.45">
      <c r="K922" s="31">
        <v>0.89391203703703714</v>
      </c>
      <c r="L922"/>
      <c r="M922"/>
      <c r="P922" s="67">
        <f t="shared" si="60"/>
        <v>0.89391203703703714</v>
      </c>
    </row>
    <row r="923" spans="11:16" x14ac:dyDescent="0.45">
      <c r="K923" s="31">
        <v>0.22298611111111111</v>
      </c>
      <c r="L923"/>
      <c r="M923"/>
      <c r="P923" s="67">
        <f t="shared" si="60"/>
        <v>0.22298611111111111</v>
      </c>
    </row>
    <row r="924" spans="11:16" x14ac:dyDescent="0.45">
      <c r="K924"/>
      <c r="L924" s="31">
        <v>0.34375</v>
      </c>
      <c r="M924" s="31">
        <v>0.34716435185185185</v>
      </c>
      <c r="P924" s="67">
        <f t="shared" si="60"/>
        <v>0.34545717592592595</v>
      </c>
    </row>
    <row r="925" spans="11:16" x14ac:dyDescent="0.45">
      <c r="K925" s="31">
        <v>0.44249999999999995</v>
      </c>
      <c r="L925"/>
      <c r="M925"/>
      <c r="P925" s="67">
        <f t="shared" si="60"/>
        <v>0.44249999999999995</v>
      </c>
    </row>
    <row r="926" spans="11:16" x14ac:dyDescent="0.45">
      <c r="K926" s="31">
        <v>0.45982638888888888</v>
      </c>
      <c r="L926"/>
      <c r="M926"/>
      <c r="P926" s="67">
        <f t="shared" si="60"/>
        <v>0.45982638888888888</v>
      </c>
    </row>
    <row r="927" spans="11:16" x14ac:dyDescent="0.45">
      <c r="K927" s="31">
        <v>0.56944444444444442</v>
      </c>
      <c r="L927"/>
      <c r="M927"/>
      <c r="P927" s="67">
        <f t="shared" si="60"/>
        <v>0.56944444444444442</v>
      </c>
    </row>
    <row r="928" spans="11:16" x14ac:dyDescent="0.45">
      <c r="K928"/>
      <c r="L928" s="31">
        <v>0.68982638888888881</v>
      </c>
      <c r="M928" s="31">
        <v>0.69097222222222221</v>
      </c>
      <c r="P928" s="67">
        <f t="shared" si="60"/>
        <v>0.69039930555555551</v>
      </c>
    </row>
    <row r="929" spans="11:16" x14ac:dyDescent="0.45">
      <c r="K929" s="31">
        <v>0.75053240740740745</v>
      </c>
      <c r="L929"/>
      <c r="M929"/>
      <c r="P929" s="67">
        <f t="shared" si="60"/>
        <v>0.75053240740740745</v>
      </c>
    </row>
    <row r="930" spans="11:16" x14ac:dyDescent="0.45">
      <c r="K930" s="31">
        <v>0.84311342592592586</v>
      </c>
      <c r="L930"/>
      <c r="M930"/>
      <c r="P930" s="67">
        <f t="shared" si="60"/>
        <v>0.84311342592592586</v>
      </c>
    </row>
    <row r="931" spans="11:16" x14ac:dyDescent="0.45">
      <c r="K931"/>
      <c r="L931" s="31">
        <v>0.20138888888888887</v>
      </c>
      <c r="M931" s="31">
        <v>0.20486111111111113</v>
      </c>
      <c r="P931" s="67">
        <f t="shared" si="60"/>
        <v>0.203125</v>
      </c>
    </row>
    <row r="932" spans="11:16" x14ac:dyDescent="0.45">
      <c r="K932"/>
      <c r="L932" s="31">
        <v>0.23611111111111113</v>
      </c>
      <c r="M932" s="31">
        <v>0.23958333333333334</v>
      </c>
      <c r="P932" s="67">
        <f t="shared" si="60"/>
        <v>0.23784722222222224</v>
      </c>
    </row>
    <row r="933" spans="11:16" x14ac:dyDescent="0.45">
      <c r="K933" s="31">
        <v>0.28236111111111112</v>
      </c>
      <c r="L933"/>
      <c r="M933"/>
      <c r="P933" s="67">
        <f t="shared" si="60"/>
        <v>0.28236111111111112</v>
      </c>
    </row>
    <row r="934" spans="11:16" x14ac:dyDescent="0.45">
      <c r="K934" s="31">
        <v>0.29908564814814814</v>
      </c>
      <c r="L934"/>
      <c r="M934"/>
      <c r="P934" s="67">
        <f t="shared" si="60"/>
        <v>0.29908564814814814</v>
      </c>
    </row>
    <row r="935" spans="11:16" x14ac:dyDescent="0.45">
      <c r="K935" s="31">
        <v>0.36185185185185187</v>
      </c>
      <c r="L935"/>
      <c r="M935"/>
      <c r="P935" s="67">
        <f t="shared" si="60"/>
        <v>0.36185185185185187</v>
      </c>
    </row>
    <row r="936" spans="11:16" x14ac:dyDescent="0.45">
      <c r="K936"/>
      <c r="L936" s="31">
        <v>0.43055555555555558</v>
      </c>
      <c r="M936" s="31">
        <v>0.43402777777777773</v>
      </c>
      <c r="P936" s="67">
        <f t="shared" si="60"/>
        <v>0.43229166666666663</v>
      </c>
    </row>
    <row r="937" spans="11:16" x14ac:dyDescent="0.45">
      <c r="K937" s="31">
        <v>0.46605324074074073</v>
      </c>
      <c r="L937"/>
      <c r="M937"/>
      <c r="P937" s="67">
        <f t="shared" si="60"/>
        <v>0.46605324074074073</v>
      </c>
    </row>
    <row r="938" spans="11:16" x14ac:dyDescent="0.45">
      <c r="K938"/>
      <c r="L938" s="31">
        <v>0.59586805555555555</v>
      </c>
      <c r="M938" s="31">
        <v>0.59722222222222221</v>
      </c>
      <c r="P938" s="67">
        <f t="shared" si="60"/>
        <v>0.59654513888888894</v>
      </c>
    </row>
    <row r="939" spans="11:16" x14ac:dyDescent="0.45">
      <c r="K939" s="31">
        <v>0.70833333333333337</v>
      </c>
      <c r="L939"/>
      <c r="M939"/>
      <c r="P939" s="67">
        <f t="shared" si="60"/>
        <v>0.70833333333333337</v>
      </c>
    </row>
    <row r="940" spans="11:16" x14ac:dyDescent="0.45">
      <c r="K940" s="31">
        <v>0.78640046296296295</v>
      </c>
      <c r="L940"/>
      <c r="M940"/>
      <c r="P940" s="67">
        <f t="shared" si="60"/>
        <v>0.78640046296296295</v>
      </c>
    </row>
    <row r="941" spans="11:16" x14ac:dyDescent="0.45">
      <c r="K941"/>
      <c r="L941" s="31">
        <v>0.87152777777777779</v>
      </c>
      <c r="M941" s="31">
        <v>0.875</v>
      </c>
      <c r="P941" s="67">
        <f t="shared" si="60"/>
        <v>0.87326388888888884</v>
      </c>
    </row>
    <row r="942" spans="11:16" x14ac:dyDescent="0.45">
      <c r="K942" s="31">
        <v>0.21180555555555555</v>
      </c>
      <c r="L942"/>
      <c r="M942"/>
      <c r="P942" s="67">
        <f t="shared" si="60"/>
        <v>0.21180555555555555</v>
      </c>
    </row>
    <row r="943" spans="11:16" x14ac:dyDescent="0.45">
      <c r="K943" s="31">
        <v>0.27130787037037035</v>
      </c>
      <c r="L943"/>
      <c r="M943"/>
      <c r="P943" s="67">
        <f t="shared" si="60"/>
        <v>0.27130787037037035</v>
      </c>
    </row>
    <row r="944" spans="11:16" x14ac:dyDescent="0.45">
      <c r="K944"/>
      <c r="L944" s="31">
        <v>0.32037037037037036</v>
      </c>
      <c r="M944" s="31">
        <v>0.32291666666666669</v>
      </c>
      <c r="P944" s="67">
        <f t="shared" si="60"/>
        <v>0.32164351851851852</v>
      </c>
    </row>
    <row r="945" spans="11:16" x14ac:dyDescent="0.45">
      <c r="K945" s="31">
        <v>0.41681712962962963</v>
      </c>
      <c r="L945"/>
      <c r="M945"/>
      <c r="P945" s="67">
        <f t="shared" si="60"/>
        <v>0.41681712962962963</v>
      </c>
    </row>
    <row r="946" spans="11:16" x14ac:dyDescent="0.45">
      <c r="K946" s="31">
        <v>0.6912962962962963</v>
      </c>
      <c r="L946"/>
      <c r="M946"/>
      <c r="P946" s="67">
        <f t="shared" si="60"/>
        <v>0.6912962962962963</v>
      </c>
    </row>
    <row r="947" spans="11:16" x14ac:dyDescent="0.45">
      <c r="K947" s="31">
        <v>0.75694444444444453</v>
      </c>
      <c r="L947"/>
      <c r="M947"/>
      <c r="P947" s="67">
        <f t="shared" si="60"/>
        <v>0.75694444444444453</v>
      </c>
    </row>
    <row r="948" spans="11:16" x14ac:dyDescent="0.45">
      <c r="K948"/>
      <c r="L948" s="31">
        <v>0.84468750000000004</v>
      </c>
      <c r="M948" s="31">
        <v>0.84722222222222221</v>
      </c>
      <c r="P948" s="67">
        <f t="shared" si="60"/>
        <v>0.84595486111111118</v>
      </c>
    </row>
    <row r="949" spans="11:16" x14ac:dyDescent="0.45">
      <c r="K949" s="31">
        <v>0.22746527777777778</v>
      </c>
      <c r="L949" s="31"/>
      <c r="M949"/>
      <c r="P949" s="67">
        <f t="shared" si="60"/>
        <v>0.22746527777777778</v>
      </c>
    </row>
    <row r="950" spans="11:16" x14ac:dyDescent="0.45">
      <c r="K950" s="31">
        <v>0.24498842592592593</v>
      </c>
      <c r="L950"/>
      <c r="M950"/>
      <c r="P950" s="67">
        <f t="shared" si="60"/>
        <v>0.24498842592592593</v>
      </c>
    </row>
    <row r="951" spans="11:16" x14ac:dyDescent="0.45">
      <c r="K951"/>
      <c r="L951" s="31">
        <v>0.28700231481481481</v>
      </c>
      <c r="M951" s="31">
        <v>0.28819444444444448</v>
      </c>
      <c r="P951" s="67">
        <f t="shared" si="60"/>
        <v>0.28759837962962964</v>
      </c>
    </row>
    <row r="952" spans="11:16" x14ac:dyDescent="0.45">
      <c r="K952"/>
      <c r="L952" s="31">
        <v>0.41319444444444442</v>
      </c>
      <c r="M952" s="31">
        <v>0.41450231481481481</v>
      </c>
      <c r="P952" s="67">
        <f t="shared" si="60"/>
        <v>0.41384837962962961</v>
      </c>
    </row>
    <row r="953" spans="11:16" x14ac:dyDescent="0.45">
      <c r="K953" s="31">
        <v>0.46964120370370371</v>
      </c>
      <c r="L953"/>
      <c r="M953"/>
      <c r="P953" s="67">
        <f t="shared" si="60"/>
        <v>0.46964120370370371</v>
      </c>
    </row>
    <row r="954" spans="11:16" x14ac:dyDescent="0.45">
      <c r="K954"/>
      <c r="L954" s="31">
        <v>0.52964120370370371</v>
      </c>
      <c r="M954" s="31">
        <v>0.53125</v>
      </c>
      <c r="P954" s="67">
        <f t="shared" si="60"/>
        <v>0.53044560185185186</v>
      </c>
    </row>
    <row r="955" spans="11:16" x14ac:dyDescent="0.45">
      <c r="K955" s="31">
        <v>0.64930555555555558</v>
      </c>
      <c r="L955" s="31">
        <v>0.65277777777777779</v>
      </c>
      <c r="M955"/>
      <c r="P955" s="67">
        <f t="shared" si="60"/>
        <v>0.65104166666666674</v>
      </c>
    </row>
    <row r="956" spans="11:16" x14ac:dyDescent="0.45">
      <c r="K956" s="31">
        <v>0.68263888888888891</v>
      </c>
      <c r="L956"/>
      <c r="M956"/>
      <c r="P956" s="67">
        <f t="shared" si="60"/>
        <v>0.68263888888888891</v>
      </c>
    </row>
    <row r="957" spans="11:16" x14ac:dyDescent="0.45">
      <c r="K957" s="31">
        <v>0.72840277777777773</v>
      </c>
      <c r="L957"/>
      <c r="M957"/>
      <c r="P957" s="67">
        <f t="shared" ref="P957:P1020" si="61">AVERAGE(K957:M957)</f>
        <v>0.72840277777777773</v>
      </c>
    </row>
    <row r="958" spans="11:16" x14ac:dyDescent="0.45">
      <c r="K958"/>
      <c r="L958" s="31">
        <v>0.76388888888888884</v>
      </c>
      <c r="M958" s="31">
        <v>0.76478009259259261</v>
      </c>
      <c r="P958" s="67">
        <f t="shared" si="61"/>
        <v>0.76433449074074078</v>
      </c>
    </row>
    <row r="959" spans="11:16" x14ac:dyDescent="0.45">
      <c r="K959"/>
      <c r="L959" s="31">
        <v>0.79166666666666663</v>
      </c>
      <c r="M959" s="31">
        <v>0.7930787037037037</v>
      </c>
      <c r="P959" s="67">
        <f t="shared" si="61"/>
        <v>0.79237268518518511</v>
      </c>
    </row>
    <row r="960" spans="11:16" x14ac:dyDescent="0.45">
      <c r="K960" s="31">
        <v>0.87649305555555557</v>
      </c>
      <c r="L960"/>
      <c r="M960"/>
      <c r="P960" s="67">
        <f t="shared" si="61"/>
        <v>0.87649305555555557</v>
      </c>
    </row>
    <row r="961" spans="11:16" x14ac:dyDescent="0.45">
      <c r="K961" s="31">
        <v>0.26329861111111114</v>
      </c>
      <c r="L961"/>
      <c r="M961"/>
      <c r="P961" s="67">
        <f t="shared" si="61"/>
        <v>0.26329861111111114</v>
      </c>
    </row>
    <row r="962" spans="11:16" x14ac:dyDescent="0.45">
      <c r="K962" s="31">
        <v>0.26668981481481485</v>
      </c>
      <c r="L962"/>
      <c r="M962"/>
      <c r="P962" s="67">
        <f t="shared" si="61"/>
        <v>0.26668981481481485</v>
      </c>
    </row>
    <row r="963" spans="11:16" x14ac:dyDescent="0.45">
      <c r="K963" s="31">
        <v>0.38646990740740739</v>
      </c>
      <c r="L963"/>
      <c r="M963"/>
      <c r="P963" s="67">
        <f t="shared" si="61"/>
        <v>0.38646990740740739</v>
      </c>
    </row>
    <row r="964" spans="11:16" x14ac:dyDescent="0.45">
      <c r="K964"/>
      <c r="L964" s="31">
        <v>0.58680555555555558</v>
      </c>
      <c r="M964" s="31">
        <v>0.58822916666666669</v>
      </c>
      <c r="P964" s="67">
        <f t="shared" si="61"/>
        <v>0.58751736111111108</v>
      </c>
    </row>
    <row r="965" spans="11:16" x14ac:dyDescent="0.45">
      <c r="K965"/>
      <c r="L965" s="31">
        <v>0.75</v>
      </c>
      <c r="M965" s="31">
        <v>0.75146990740740749</v>
      </c>
      <c r="P965" s="67">
        <f t="shared" si="61"/>
        <v>0.7507349537037038</v>
      </c>
    </row>
    <row r="966" spans="11:16" x14ac:dyDescent="0.45">
      <c r="K966" s="31">
        <v>0.87356481481481474</v>
      </c>
      <c r="L966"/>
      <c r="M966"/>
      <c r="P966" s="67">
        <f t="shared" si="61"/>
        <v>0.87356481481481474</v>
      </c>
    </row>
    <row r="967" spans="11:16" x14ac:dyDescent="0.45">
      <c r="K967" s="31">
        <v>0.20138888888888887</v>
      </c>
      <c r="L967"/>
      <c r="M967"/>
      <c r="P967" s="67">
        <f t="shared" si="61"/>
        <v>0.20138888888888887</v>
      </c>
    </row>
    <row r="968" spans="11:16" x14ac:dyDescent="0.45">
      <c r="K968" s="31">
        <v>0.35861111111111116</v>
      </c>
      <c r="L968"/>
      <c r="M968"/>
      <c r="P968" s="67">
        <f t="shared" si="61"/>
        <v>0.35861111111111116</v>
      </c>
    </row>
    <row r="969" spans="11:16" x14ac:dyDescent="0.45">
      <c r="K969" s="31">
        <v>0.4992476851851852</v>
      </c>
      <c r="L969"/>
      <c r="M969"/>
      <c r="P969" s="67">
        <f t="shared" si="61"/>
        <v>0.4992476851851852</v>
      </c>
    </row>
    <row r="970" spans="11:16" x14ac:dyDescent="0.45">
      <c r="K970" s="31">
        <v>0.54934027777777772</v>
      </c>
      <c r="L970"/>
      <c r="M970"/>
      <c r="P970" s="67">
        <f t="shared" si="61"/>
        <v>0.54934027777777772</v>
      </c>
    </row>
    <row r="971" spans="11:16" x14ac:dyDescent="0.45">
      <c r="K971"/>
      <c r="L971" s="31">
        <v>0.60069444444444442</v>
      </c>
      <c r="M971" s="31">
        <v>0.60175925925925922</v>
      </c>
      <c r="P971" s="67">
        <f t="shared" si="61"/>
        <v>0.60122685185185176</v>
      </c>
    </row>
    <row r="972" spans="11:16" x14ac:dyDescent="0.45">
      <c r="K972"/>
      <c r="L972" s="31">
        <v>0.64236111111111105</v>
      </c>
      <c r="M972" s="31">
        <v>0.6427546296296297</v>
      </c>
      <c r="P972" s="67">
        <f t="shared" si="61"/>
        <v>0.64255787037037038</v>
      </c>
    </row>
    <row r="973" spans="11:16" x14ac:dyDescent="0.45">
      <c r="K973" s="31">
        <v>0.77446759259259268</v>
      </c>
      <c r="L973"/>
      <c r="M973"/>
      <c r="P973" s="67">
        <f t="shared" si="61"/>
        <v>0.77446759259259268</v>
      </c>
    </row>
    <row r="974" spans="11:16" x14ac:dyDescent="0.45">
      <c r="K974"/>
      <c r="L974" s="31">
        <v>0.83333333333333337</v>
      </c>
      <c r="M974" s="31">
        <v>0.83434027777777775</v>
      </c>
      <c r="P974" s="67">
        <f t="shared" si="61"/>
        <v>0.83383680555555562</v>
      </c>
    </row>
    <row r="975" spans="11:16" x14ac:dyDescent="0.45">
      <c r="K975" s="31">
        <v>0.19655092592592593</v>
      </c>
      <c r="L975"/>
      <c r="M975"/>
      <c r="P975" s="67">
        <f t="shared" si="61"/>
        <v>0.19655092592592593</v>
      </c>
    </row>
    <row r="976" spans="11:16" x14ac:dyDescent="0.45">
      <c r="K976" s="31">
        <v>0.27958333333333335</v>
      </c>
      <c r="L976"/>
      <c r="M976"/>
      <c r="P976" s="67">
        <f t="shared" si="61"/>
        <v>0.27958333333333335</v>
      </c>
    </row>
    <row r="977" spans="11:16" x14ac:dyDescent="0.45">
      <c r="K977" s="31">
        <v>0.35881944444444441</v>
      </c>
      <c r="L977"/>
      <c r="M977"/>
      <c r="P977" s="67">
        <f t="shared" si="61"/>
        <v>0.35881944444444441</v>
      </c>
    </row>
    <row r="978" spans="11:16" x14ac:dyDescent="0.45">
      <c r="K978" s="31">
        <v>0.37916666666666665</v>
      </c>
      <c r="L978"/>
      <c r="M978"/>
      <c r="P978" s="67">
        <f t="shared" si="61"/>
        <v>0.37916666666666665</v>
      </c>
    </row>
    <row r="979" spans="11:16" x14ac:dyDescent="0.45">
      <c r="K979" s="31">
        <v>0.4236111111111111</v>
      </c>
      <c r="L979"/>
      <c r="M979"/>
      <c r="P979" s="67">
        <f t="shared" si="61"/>
        <v>0.4236111111111111</v>
      </c>
    </row>
    <row r="980" spans="11:16" x14ac:dyDescent="0.45">
      <c r="K980" s="31">
        <v>0.55060185185185184</v>
      </c>
      <c r="L980"/>
      <c r="M980"/>
      <c r="P980" s="67">
        <f t="shared" si="61"/>
        <v>0.55060185185185184</v>
      </c>
    </row>
    <row r="981" spans="11:16" x14ac:dyDescent="0.45">
      <c r="K981"/>
      <c r="L981" s="31">
        <v>0.62708333333333333</v>
      </c>
      <c r="M981" s="31">
        <v>0.62847222222222221</v>
      </c>
      <c r="P981" s="67">
        <f t="shared" si="61"/>
        <v>0.62777777777777777</v>
      </c>
    </row>
    <row r="982" spans="11:16" x14ac:dyDescent="0.45">
      <c r="K982" s="31">
        <v>0.77430555555555547</v>
      </c>
      <c r="L982"/>
      <c r="M982"/>
      <c r="P982" s="67">
        <f t="shared" si="61"/>
        <v>0.77430555555555547</v>
      </c>
    </row>
    <row r="983" spans="11:16" x14ac:dyDescent="0.45">
      <c r="K983"/>
      <c r="L983" s="31">
        <v>0.82556712962962964</v>
      </c>
      <c r="M983" s="31">
        <v>0.82638888888888884</v>
      </c>
      <c r="P983" s="67">
        <f t="shared" si="61"/>
        <v>0.82597800925925924</v>
      </c>
    </row>
    <row r="984" spans="11:16" x14ac:dyDescent="0.45">
      <c r="K984" s="31">
        <v>0.84562500000000007</v>
      </c>
      <c r="L984"/>
      <c r="M984"/>
      <c r="P984" s="67">
        <f t="shared" si="61"/>
        <v>0.84562500000000007</v>
      </c>
    </row>
    <row r="985" spans="11:16" x14ac:dyDescent="0.45">
      <c r="K985"/>
      <c r="L985" s="31">
        <v>0.88572916666666668</v>
      </c>
      <c r="M985" s="31">
        <v>0.88888888888888884</v>
      </c>
      <c r="P985" s="67">
        <f t="shared" si="61"/>
        <v>0.88730902777777776</v>
      </c>
    </row>
    <row r="986" spans="11:16" x14ac:dyDescent="0.45">
      <c r="K986" s="31">
        <v>0.91613425925925929</v>
      </c>
      <c r="L986"/>
      <c r="M986"/>
      <c r="P986" s="67">
        <f t="shared" si="61"/>
        <v>0.91613425925925929</v>
      </c>
    </row>
    <row r="987" spans="11:16" x14ac:dyDescent="0.45">
      <c r="K987" s="31">
        <v>0.27969907407407407</v>
      </c>
      <c r="L987"/>
      <c r="M987"/>
      <c r="P987" s="67">
        <f t="shared" si="61"/>
        <v>0.27969907407407407</v>
      </c>
    </row>
    <row r="988" spans="11:16" x14ac:dyDescent="0.45">
      <c r="K988" s="31">
        <v>0.3125</v>
      </c>
      <c r="L988"/>
      <c r="M988"/>
      <c r="P988" s="67">
        <f t="shared" si="61"/>
        <v>0.3125</v>
      </c>
    </row>
    <row r="989" spans="11:16" x14ac:dyDescent="0.45">
      <c r="K989" s="31">
        <v>0.36459490740740735</v>
      </c>
      <c r="L989"/>
      <c r="M989"/>
      <c r="P989" s="67">
        <f t="shared" si="61"/>
        <v>0.36459490740740735</v>
      </c>
    </row>
    <row r="990" spans="11:16" x14ac:dyDescent="0.45">
      <c r="K990" s="31">
        <v>0.41456018518518517</v>
      </c>
      <c r="L990"/>
      <c r="M990"/>
      <c r="P990" s="67">
        <f t="shared" si="61"/>
        <v>0.41456018518518517</v>
      </c>
    </row>
    <row r="991" spans="11:16" x14ac:dyDescent="0.45">
      <c r="K991" s="31">
        <v>0.45584490740740741</v>
      </c>
      <c r="L991"/>
      <c r="M991"/>
      <c r="P991" s="67">
        <f t="shared" si="61"/>
        <v>0.45584490740740741</v>
      </c>
    </row>
    <row r="992" spans="11:16" x14ac:dyDescent="0.45">
      <c r="K992"/>
      <c r="L992" s="31">
        <v>0.63888888888888895</v>
      </c>
      <c r="M992" s="31">
        <v>0.64236111111111105</v>
      </c>
      <c r="P992" s="67">
        <f t="shared" si="61"/>
        <v>0.640625</v>
      </c>
    </row>
    <row r="993" spans="11:16" x14ac:dyDescent="0.45">
      <c r="K993" s="31">
        <v>0.75347222222222221</v>
      </c>
      <c r="L993"/>
      <c r="M993"/>
      <c r="P993" s="67">
        <f t="shared" si="61"/>
        <v>0.75347222222222221</v>
      </c>
    </row>
    <row r="994" spans="11:16" x14ac:dyDescent="0.45">
      <c r="K994"/>
      <c r="L994" s="31">
        <v>0.76736111111111116</v>
      </c>
      <c r="M994" s="31">
        <v>0.76922453703703697</v>
      </c>
      <c r="P994" s="67">
        <f t="shared" si="61"/>
        <v>0.76829282407407407</v>
      </c>
    </row>
    <row r="995" spans="11:16" x14ac:dyDescent="0.45">
      <c r="K995"/>
      <c r="L995" s="31">
        <v>0.79861111111111116</v>
      </c>
      <c r="M995" s="31">
        <v>0.80208333333333337</v>
      </c>
      <c r="P995" s="67">
        <f t="shared" si="61"/>
        <v>0.80034722222222232</v>
      </c>
    </row>
    <row r="996" spans="11:16" x14ac:dyDescent="0.45">
      <c r="K996" s="31">
        <v>0.8230439814814815</v>
      </c>
      <c r="L996"/>
      <c r="M996"/>
      <c r="P996" s="67">
        <f t="shared" si="61"/>
        <v>0.8230439814814815</v>
      </c>
    </row>
    <row r="997" spans="11:16" x14ac:dyDescent="0.45">
      <c r="K997" s="31">
        <v>0.86603009259259256</v>
      </c>
      <c r="L997"/>
      <c r="M997"/>
      <c r="P997" s="67">
        <f t="shared" si="61"/>
        <v>0.86603009259259256</v>
      </c>
    </row>
    <row r="998" spans="11:16" x14ac:dyDescent="0.45">
      <c r="K998" s="31">
        <v>0.8896412037037037</v>
      </c>
      <c r="L998"/>
      <c r="M998"/>
      <c r="P998" s="67">
        <f t="shared" si="61"/>
        <v>0.8896412037037037</v>
      </c>
    </row>
    <row r="999" spans="11:16" x14ac:dyDescent="0.45">
      <c r="K999" s="31">
        <v>0.25922453703703702</v>
      </c>
      <c r="L999"/>
      <c r="M999"/>
      <c r="P999" s="67">
        <f t="shared" si="61"/>
        <v>0.25922453703703702</v>
      </c>
    </row>
    <row r="1000" spans="11:16" x14ac:dyDescent="0.45">
      <c r="K1000" s="31">
        <v>0.26799768518518519</v>
      </c>
      <c r="L1000"/>
      <c r="M1000"/>
      <c r="P1000" s="67">
        <f t="shared" si="61"/>
        <v>0.26799768518518519</v>
      </c>
    </row>
    <row r="1001" spans="11:16" x14ac:dyDescent="0.45">
      <c r="K1001" s="31">
        <v>0.32908564814814817</v>
      </c>
      <c r="L1001"/>
      <c r="M1001"/>
      <c r="P1001" s="67">
        <f t="shared" si="61"/>
        <v>0.32908564814814817</v>
      </c>
    </row>
    <row r="1002" spans="11:16" x14ac:dyDescent="0.45">
      <c r="K1002" s="31">
        <v>0.34385416666666663</v>
      </c>
      <c r="L1002"/>
      <c r="M1002"/>
      <c r="P1002" s="67">
        <f t="shared" si="61"/>
        <v>0.34385416666666663</v>
      </c>
    </row>
    <row r="1003" spans="11:16" x14ac:dyDescent="0.45">
      <c r="K1003" s="31">
        <v>0.39841435185185187</v>
      </c>
      <c r="L1003"/>
      <c r="M1003"/>
      <c r="P1003" s="67">
        <f t="shared" si="61"/>
        <v>0.39841435185185187</v>
      </c>
    </row>
    <row r="1004" spans="11:16" x14ac:dyDescent="0.45">
      <c r="K1004" s="31">
        <v>0.43199074074074079</v>
      </c>
      <c r="L1004"/>
      <c r="M1004"/>
      <c r="P1004" s="67">
        <f t="shared" si="61"/>
        <v>0.43199074074074079</v>
      </c>
    </row>
    <row r="1005" spans="11:16" x14ac:dyDescent="0.45">
      <c r="K1005" s="31">
        <v>0.45681712962962967</v>
      </c>
      <c r="L1005"/>
      <c r="M1005"/>
      <c r="P1005" s="67">
        <f t="shared" si="61"/>
        <v>0.45681712962962967</v>
      </c>
    </row>
    <row r="1006" spans="11:16" x14ac:dyDescent="0.45">
      <c r="K1006"/>
      <c r="L1006" s="31">
        <v>0.4826388888888889</v>
      </c>
      <c r="M1006" s="31">
        <v>0.48326388888888888</v>
      </c>
      <c r="P1006" s="67">
        <f t="shared" si="61"/>
        <v>0.48295138888888889</v>
      </c>
    </row>
    <row r="1007" spans="11:16" x14ac:dyDescent="0.45">
      <c r="K1007"/>
      <c r="L1007" s="31">
        <v>0.50284722222222222</v>
      </c>
      <c r="M1007" s="31">
        <v>0.50347222222222221</v>
      </c>
      <c r="P1007" s="67">
        <f t="shared" si="61"/>
        <v>0.50315972222222216</v>
      </c>
    </row>
    <row r="1008" spans="11:16" x14ac:dyDescent="0.45">
      <c r="K1008"/>
      <c r="L1008" s="31">
        <v>0.5404282407407407</v>
      </c>
      <c r="M1008" s="31">
        <v>0.54166666666666663</v>
      </c>
      <c r="P1008" s="67">
        <f t="shared" si="61"/>
        <v>0.54104745370370366</v>
      </c>
    </row>
    <row r="1009" spans="11:16" x14ac:dyDescent="0.45">
      <c r="K1009" s="31">
        <v>0.59557870370370369</v>
      </c>
      <c r="L1009"/>
      <c r="M1009"/>
      <c r="P1009" s="67">
        <f t="shared" si="61"/>
        <v>0.59557870370370369</v>
      </c>
    </row>
    <row r="1010" spans="11:16" x14ac:dyDescent="0.45">
      <c r="K1010" s="31">
        <v>0.76195601851851846</v>
      </c>
      <c r="L1010"/>
      <c r="M1010"/>
      <c r="P1010" s="67">
        <f t="shared" si="61"/>
        <v>0.76195601851851846</v>
      </c>
    </row>
    <row r="1011" spans="11:16" x14ac:dyDescent="0.45">
      <c r="K1011" s="31">
        <v>0.80555555555555547</v>
      </c>
      <c r="L1011"/>
      <c r="M1011"/>
      <c r="P1011" s="67">
        <f t="shared" si="61"/>
        <v>0.80555555555555547</v>
      </c>
    </row>
    <row r="1012" spans="11:16" x14ac:dyDescent="0.45">
      <c r="K1012" s="31">
        <v>0.87300925925925921</v>
      </c>
      <c r="L1012"/>
      <c r="M1012"/>
      <c r="P1012" s="67">
        <f t="shared" si="61"/>
        <v>0.87300925925925921</v>
      </c>
    </row>
    <row r="1013" spans="11:16" x14ac:dyDescent="0.45">
      <c r="K1013" s="31">
        <v>0.21005787037037038</v>
      </c>
      <c r="L1013"/>
      <c r="M1013"/>
      <c r="P1013" s="67">
        <f t="shared" si="61"/>
        <v>0.21005787037037038</v>
      </c>
    </row>
    <row r="1014" spans="11:16" x14ac:dyDescent="0.45">
      <c r="K1014" s="31">
        <v>0.31715277777777778</v>
      </c>
      <c r="L1014"/>
      <c r="M1014"/>
      <c r="P1014" s="67">
        <f t="shared" si="61"/>
        <v>0.31715277777777778</v>
      </c>
    </row>
    <row r="1015" spans="11:16" x14ac:dyDescent="0.45">
      <c r="K1015" s="31">
        <v>0.35171296296296295</v>
      </c>
      <c r="L1015"/>
      <c r="M1015"/>
      <c r="P1015" s="67">
        <f t="shared" si="61"/>
        <v>0.35171296296296295</v>
      </c>
    </row>
    <row r="1016" spans="11:16" x14ac:dyDescent="0.45">
      <c r="K1016" s="31">
        <v>0.42107638888888888</v>
      </c>
      <c r="L1016"/>
      <c r="M1016"/>
      <c r="P1016" s="67">
        <f t="shared" si="61"/>
        <v>0.42107638888888888</v>
      </c>
    </row>
    <row r="1017" spans="11:16" x14ac:dyDescent="0.45">
      <c r="K1017" s="31">
        <v>0.44335648148148149</v>
      </c>
      <c r="L1017"/>
      <c r="M1017"/>
      <c r="P1017" s="67">
        <f t="shared" si="61"/>
        <v>0.44335648148148149</v>
      </c>
    </row>
    <row r="1018" spans="11:16" x14ac:dyDescent="0.45">
      <c r="K1018" s="31">
        <v>0.52599537037037036</v>
      </c>
      <c r="L1018"/>
      <c r="M1018"/>
      <c r="P1018" s="67">
        <f t="shared" si="61"/>
        <v>0.52599537037037036</v>
      </c>
    </row>
    <row r="1019" spans="11:16" x14ac:dyDescent="0.45">
      <c r="K1019"/>
      <c r="L1019" s="31">
        <v>0.59636574074074067</v>
      </c>
      <c r="M1019" s="31">
        <v>0.59722222222222221</v>
      </c>
      <c r="P1019" s="67">
        <f t="shared" si="61"/>
        <v>0.59679398148148144</v>
      </c>
    </row>
    <row r="1020" spans="11:16" x14ac:dyDescent="0.45">
      <c r="K1020" s="31">
        <v>0.60763888888888895</v>
      </c>
      <c r="L1020"/>
      <c r="M1020"/>
      <c r="P1020" s="67">
        <f t="shared" si="61"/>
        <v>0.60763888888888895</v>
      </c>
    </row>
    <row r="1021" spans="11:16" x14ac:dyDescent="0.45">
      <c r="K1021" s="31">
        <v>0.69799768518518512</v>
      </c>
      <c r="L1021"/>
      <c r="M1021"/>
      <c r="P1021" s="67">
        <f t="shared" ref="P1021:P1051" si="62">AVERAGE(K1021:M1021)</f>
        <v>0.69799768518518512</v>
      </c>
    </row>
    <row r="1022" spans="11:16" x14ac:dyDescent="0.45">
      <c r="K1022" s="31">
        <v>0.75888888888888895</v>
      </c>
      <c r="L1022"/>
      <c r="M1022"/>
      <c r="P1022" s="67">
        <f t="shared" si="62"/>
        <v>0.75888888888888895</v>
      </c>
    </row>
    <row r="1023" spans="11:16" x14ac:dyDescent="0.45">
      <c r="K1023" s="31">
        <v>0.86402777777777784</v>
      </c>
      <c r="L1023"/>
      <c r="M1023"/>
      <c r="P1023" s="67">
        <f t="shared" si="62"/>
        <v>0.86402777777777784</v>
      </c>
    </row>
    <row r="1024" spans="11:16" x14ac:dyDescent="0.45">
      <c r="K1024" s="31">
        <v>0.26042824074074072</v>
      </c>
      <c r="L1024"/>
      <c r="M1024"/>
      <c r="P1024" s="67">
        <f t="shared" si="62"/>
        <v>0.26042824074074072</v>
      </c>
    </row>
    <row r="1025" spans="11:16" x14ac:dyDescent="0.45">
      <c r="K1025" s="31">
        <v>0.55252314814814818</v>
      </c>
      <c r="L1025"/>
      <c r="M1025"/>
      <c r="P1025" s="67">
        <f t="shared" si="62"/>
        <v>0.55252314814814818</v>
      </c>
    </row>
    <row r="1026" spans="11:16" x14ac:dyDescent="0.45">
      <c r="K1026" s="31">
        <v>0.5625</v>
      </c>
      <c r="L1026"/>
      <c r="M1026"/>
      <c r="P1026" s="67">
        <f t="shared" si="62"/>
        <v>0.5625</v>
      </c>
    </row>
    <row r="1027" spans="11:16" x14ac:dyDescent="0.45">
      <c r="K1027" s="31">
        <v>0.74508101851851849</v>
      </c>
      <c r="L1027"/>
      <c r="M1027"/>
      <c r="P1027" s="67">
        <f t="shared" si="62"/>
        <v>0.74508101851851849</v>
      </c>
    </row>
    <row r="1028" spans="11:16" x14ac:dyDescent="0.45">
      <c r="K1028" s="31">
        <v>0.75130787037037028</v>
      </c>
      <c r="L1028"/>
      <c r="M1028"/>
      <c r="P1028" s="67">
        <f t="shared" si="62"/>
        <v>0.75130787037037028</v>
      </c>
    </row>
    <row r="1029" spans="11:16" x14ac:dyDescent="0.45">
      <c r="K1029" s="31">
        <v>0.76041666666666663</v>
      </c>
      <c r="L1029"/>
      <c r="M1029"/>
      <c r="P1029" s="67">
        <f t="shared" si="62"/>
        <v>0.76041666666666663</v>
      </c>
    </row>
    <row r="1030" spans="11:16" x14ac:dyDescent="0.45">
      <c r="K1030" s="31">
        <v>0.7863310185185185</v>
      </c>
      <c r="L1030"/>
      <c r="M1030"/>
      <c r="P1030" s="67">
        <f t="shared" si="62"/>
        <v>0.7863310185185185</v>
      </c>
    </row>
    <row r="1031" spans="11:16" x14ac:dyDescent="0.45">
      <c r="K1031" s="31">
        <v>0.78810185185185189</v>
      </c>
      <c r="L1031"/>
      <c r="M1031"/>
      <c r="P1031" s="67">
        <f t="shared" si="62"/>
        <v>0.78810185185185189</v>
      </c>
    </row>
    <row r="1032" spans="11:16" x14ac:dyDescent="0.45">
      <c r="K1032" s="31">
        <v>0.79534722222222232</v>
      </c>
      <c r="L1032"/>
      <c r="M1032"/>
      <c r="P1032" s="67">
        <f t="shared" si="62"/>
        <v>0.79534722222222232</v>
      </c>
    </row>
    <row r="1033" spans="11:16" x14ac:dyDescent="0.45">
      <c r="K1033" s="31">
        <v>0.88546296296296301</v>
      </c>
      <c r="L1033"/>
      <c r="M1033"/>
      <c r="P1033" s="67">
        <f t="shared" si="62"/>
        <v>0.88546296296296301</v>
      </c>
    </row>
    <row r="1034" spans="11:16" x14ac:dyDescent="0.45">
      <c r="K1034" s="31">
        <v>0.46790509259259255</v>
      </c>
      <c r="L1034"/>
      <c r="M1034"/>
      <c r="P1034" s="67">
        <f t="shared" si="62"/>
        <v>0.46790509259259255</v>
      </c>
    </row>
    <row r="1035" spans="11:16" x14ac:dyDescent="0.45">
      <c r="K1035" s="31">
        <v>0.50869212962962962</v>
      </c>
      <c r="L1035"/>
      <c r="M1035"/>
      <c r="P1035" s="67">
        <f t="shared" si="62"/>
        <v>0.50869212962962962</v>
      </c>
    </row>
    <row r="1036" spans="11:16" x14ac:dyDescent="0.45">
      <c r="K1036" s="31">
        <v>0.55943287037037037</v>
      </c>
      <c r="L1036"/>
      <c r="M1036"/>
      <c r="P1036" s="67">
        <f t="shared" si="62"/>
        <v>0.55943287037037037</v>
      </c>
    </row>
    <row r="1037" spans="11:16" x14ac:dyDescent="0.45">
      <c r="K1037" s="31">
        <v>0.63655092592592599</v>
      </c>
      <c r="L1037"/>
      <c r="M1037"/>
      <c r="P1037" s="67">
        <f t="shared" si="62"/>
        <v>0.63655092592592599</v>
      </c>
    </row>
    <row r="1038" spans="11:16" x14ac:dyDescent="0.45">
      <c r="K1038" s="31">
        <v>0.75413194444444442</v>
      </c>
      <c r="L1038"/>
      <c r="M1038"/>
      <c r="P1038" s="67">
        <f t="shared" si="62"/>
        <v>0.75413194444444442</v>
      </c>
    </row>
    <row r="1039" spans="11:16" x14ac:dyDescent="0.45">
      <c r="K1039" s="31">
        <v>0.90650462962962963</v>
      </c>
      <c r="L1039"/>
      <c r="M1039"/>
      <c r="P1039" s="67">
        <f t="shared" si="62"/>
        <v>0.90650462962962963</v>
      </c>
    </row>
    <row r="1040" spans="11:16" x14ac:dyDescent="0.45">
      <c r="K1040" s="31">
        <v>0.91666666666666663</v>
      </c>
      <c r="L1040"/>
      <c r="M1040"/>
      <c r="P1040" s="67">
        <f t="shared" si="62"/>
        <v>0.91666666666666663</v>
      </c>
    </row>
    <row r="1041" spans="11:16" x14ac:dyDescent="0.45">
      <c r="K1041" s="31">
        <v>0.25957175925925929</v>
      </c>
      <c r="L1041"/>
      <c r="M1041"/>
      <c r="P1041" s="67">
        <f t="shared" si="62"/>
        <v>0.25957175925925929</v>
      </c>
    </row>
    <row r="1042" spans="11:16" x14ac:dyDescent="0.45">
      <c r="K1042"/>
      <c r="L1042" s="31">
        <v>0.4201388888888889</v>
      </c>
      <c r="M1042" s="31">
        <v>0.4236111111111111</v>
      </c>
      <c r="P1042" s="67">
        <f t="shared" si="62"/>
        <v>0.421875</v>
      </c>
    </row>
    <row r="1043" spans="11:16" x14ac:dyDescent="0.45">
      <c r="K1043" s="31">
        <v>0.60334490740740743</v>
      </c>
      <c r="L1043"/>
      <c r="M1043"/>
      <c r="P1043" s="67">
        <f t="shared" si="62"/>
        <v>0.60334490740740743</v>
      </c>
    </row>
    <row r="1044" spans="11:16" x14ac:dyDescent="0.45">
      <c r="K1044"/>
      <c r="L1044" s="31">
        <v>0.6271296296296297</v>
      </c>
      <c r="M1044" s="31">
        <v>0.62847222222222221</v>
      </c>
      <c r="P1044" s="67">
        <f t="shared" si="62"/>
        <v>0.62780092592592596</v>
      </c>
    </row>
    <row r="1045" spans="11:16" x14ac:dyDescent="0.45">
      <c r="K1045"/>
      <c r="L1045" s="31">
        <v>0.67013888888888884</v>
      </c>
      <c r="M1045" s="31">
        <v>0.67107638888888888</v>
      </c>
      <c r="P1045" s="67">
        <f t="shared" si="62"/>
        <v>0.67060763888888886</v>
      </c>
    </row>
    <row r="1046" spans="11:16" x14ac:dyDescent="0.45">
      <c r="K1046" s="31">
        <v>0.72747685185185185</v>
      </c>
      <c r="L1046"/>
      <c r="M1046"/>
      <c r="P1046" s="67">
        <f t="shared" si="62"/>
        <v>0.72747685185185185</v>
      </c>
    </row>
    <row r="1047" spans="11:16" x14ac:dyDescent="0.45">
      <c r="K1047" s="31">
        <v>0.77817129629629633</v>
      </c>
      <c r="L1047"/>
      <c r="M1047"/>
      <c r="P1047" s="67">
        <f t="shared" si="62"/>
        <v>0.77817129629629633</v>
      </c>
    </row>
    <row r="1048" spans="11:16" x14ac:dyDescent="0.45">
      <c r="K1048" s="31">
        <v>0.30996527777777777</v>
      </c>
      <c r="L1048"/>
      <c r="M1048"/>
      <c r="P1048" s="67">
        <f t="shared" si="62"/>
        <v>0.30996527777777777</v>
      </c>
    </row>
    <row r="1049" spans="11:16" x14ac:dyDescent="0.45">
      <c r="K1049" s="31">
        <v>0.42905092592592592</v>
      </c>
      <c r="L1049"/>
      <c r="M1049"/>
      <c r="P1049" s="67">
        <f t="shared" si="62"/>
        <v>0.42905092592592592</v>
      </c>
    </row>
    <row r="1050" spans="11:16" x14ac:dyDescent="0.45">
      <c r="K1050"/>
      <c r="L1050" s="31">
        <v>0.67530092592592583</v>
      </c>
      <c r="M1050" s="31">
        <v>0.67708333333333337</v>
      </c>
      <c r="P1050" s="67">
        <f t="shared" si="62"/>
        <v>0.6761921296296296</v>
      </c>
    </row>
    <row r="1051" spans="11:16" x14ac:dyDescent="0.45">
      <c r="K1051" s="31">
        <v>0.39930555555555558</v>
      </c>
      <c r="L1051"/>
      <c r="M1051"/>
      <c r="P1051" s="67">
        <f t="shared" si="62"/>
        <v>0.39930555555555558</v>
      </c>
    </row>
    <row r="1052" spans="11:16" x14ac:dyDescent="0.45">
      <c r="K1052"/>
      <c r="L1052"/>
      <c r="M1052"/>
    </row>
    <row r="1055" spans="11:16" x14ac:dyDescent="0.45">
      <c r="K1055"/>
      <c r="L1055" s="31">
        <v>0.19828703703703701</v>
      </c>
      <c r="M1055" s="31">
        <v>0.20833333333333334</v>
      </c>
      <c r="P1055" s="67">
        <f>AVERAGE(K1055:M1055)</f>
        <v>0.20331018518518518</v>
      </c>
    </row>
    <row r="1056" spans="11:16" x14ac:dyDescent="0.45">
      <c r="K1056"/>
      <c r="L1056" s="31">
        <v>0.41104166666666669</v>
      </c>
      <c r="M1056" s="31">
        <v>0.41666666666666669</v>
      </c>
      <c r="P1056" s="67">
        <f t="shared" ref="P1056:P1119" si="63">AVERAGE(K1056:M1056)</f>
        <v>0.41385416666666669</v>
      </c>
    </row>
    <row r="1057" spans="11:16" x14ac:dyDescent="0.45">
      <c r="K1057" s="31">
        <v>0.73958333333333337</v>
      </c>
      <c r="L1057"/>
      <c r="M1057"/>
      <c r="P1057" s="67">
        <f t="shared" si="63"/>
        <v>0.73958333333333337</v>
      </c>
    </row>
    <row r="1058" spans="11:16" x14ac:dyDescent="0.45">
      <c r="K1058"/>
      <c r="L1058" s="31">
        <v>8.3333333333333329E-2</v>
      </c>
      <c r="M1058" s="31">
        <v>8.7604166666666664E-2</v>
      </c>
      <c r="P1058" s="67">
        <f t="shared" si="63"/>
        <v>8.5468749999999996E-2</v>
      </c>
    </row>
    <row r="1059" spans="11:16" x14ac:dyDescent="0.45">
      <c r="K1059" s="31">
        <v>0.44320601851851849</v>
      </c>
      <c r="L1059"/>
      <c r="M1059"/>
      <c r="P1059" s="67">
        <f t="shared" si="63"/>
        <v>0.44320601851851849</v>
      </c>
    </row>
    <row r="1060" spans="11:16" x14ac:dyDescent="0.45">
      <c r="K1060" s="31">
        <v>0.60971064814814813</v>
      </c>
      <c r="L1060"/>
      <c r="M1060"/>
      <c r="P1060" s="67">
        <f t="shared" si="63"/>
        <v>0.60971064814814813</v>
      </c>
    </row>
    <row r="1061" spans="11:16" x14ac:dyDescent="0.45">
      <c r="K1061" s="31">
        <v>0.72916666666666663</v>
      </c>
      <c r="L1061"/>
      <c r="M1061"/>
      <c r="P1061" s="67">
        <f t="shared" si="63"/>
        <v>0.72916666666666663</v>
      </c>
    </row>
    <row r="1062" spans="11:16" x14ac:dyDescent="0.45">
      <c r="K1062"/>
      <c r="L1062" s="31">
        <v>0.78125</v>
      </c>
      <c r="M1062" s="31">
        <v>0.79166666666666663</v>
      </c>
      <c r="P1062" s="67">
        <f t="shared" si="63"/>
        <v>0.78645833333333326</v>
      </c>
    </row>
    <row r="1063" spans="11:16" x14ac:dyDescent="0.45">
      <c r="K1063"/>
      <c r="L1063" s="31">
        <v>0.28125</v>
      </c>
      <c r="M1063" s="31">
        <v>0.29166666666666669</v>
      </c>
      <c r="P1063" s="67">
        <f t="shared" si="63"/>
        <v>0.28645833333333337</v>
      </c>
    </row>
    <row r="1064" spans="11:16" x14ac:dyDescent="0.45">
      <c r="K1064"/>
      <c r="L1064" s="31">
        <v>0.40625</v>
      </c>
      <c r="M1064" s="31">
        <v>0.40902777777777777</v>
      </c>
      <c r="P1064" s="67">
        <f t="shared" si="63"/>
        <v>0.40763888888888888</v>
      </c>
    </row>
    <row r="1065" spans="11:16" x14ac:dyDescent="0.45">
      <c r="K1065"/>
      <c r="L1065" s="31">
        <v>0.53125</v>
      </c>
      <c r="M1065" s="31">
        <v>0.54140046296296296</v>
      </c>
      <c r="P1065" s="67">
        <f t="shared" si="63"/>
        <v>0.53632523148148148</v>
      </c>
    </row>
    <row r="1066" spans="11:16" x14ac:dyDescent="0.45">
      <c r="K1066"/>
      <c r="L1066" s="31">
        <v>0.80329861111111101</v>
      </c>
      <c r="M1066" s="31">
        <v>0.8125</v>
      </c>
      <c r="P1066" s="67">
        <f t="shared" si="63"/>
        <v>0.80789930555555545</v>
      </c>
    </row>
    <row r="1067" spans="11:16" x14ac:dyDescent="0.45">
      <c r="K1067" s="31">
        <v>0.92424768518518519</v>
      </c>
      <c r="L1067" s="31"/>
      <c r="M1067" s="31"/>
      <c r="P1067" s="67">
        <f t="shared" si="63"/>
        <v>0.92424768518518519</v>
      </c>
    </row>
    <row r="1068" spans="11:16" x14ac:dyDescent="0.45">
      <c r="K1068"/>
      <c r="L1068" s="31">
        <v>0.16894675925925925</v>
      </c>
      <c r="M1068" s="31">
        <v>0.17708333333333334</v>
      </c>
      <c r="P1068" s="67">
        <f t="shared" si="63"/>
        <v>0.1730150462962963</v>
      </c>
    </row>
    <row r="1069" spans="11:16" x14ac:dyDescent="0.45">
      <c r="K1069" s="62">
        <v>0.39118055555555559</v>
      </c>
      <c r="L1069"/>
      <c r="M1069"/>
      <c r="P1069" s="67">
        <f t="shared" si="63"/>
        <v>0.39118055555555559</v>
      </c>
    </row>
    <row r="1070" spans="11:16" x14ac:dyDescent="0.45">
      <c r="K1070" s="31">
        <v>0.53214120370370377</v>
      </c>
      <c r="L1070"/>
      <c r="M1070"/>
      <c r="P1070" s="67">
        <f t="shared" si="63"/>
        <v>0.53214120370370377</v>
      </c>
    </row>
    <row r="1071" spans="11:16" x14ac:dyDescent="0.45">
      <c r="K1071" s="31">
        <v>0.6020833333333333</v>
      </c>
      <c r="L1071"/>
      <c r="M1071"/>
      <c r="P1071" s="67">
        <f t="shared" si="63"/>
        <v>0.6020833333333333</v>
      </c>
    </row>
    <row r="1072" spans="11:16" x14ac:dyDescent="0.45">
      <c r="K1072"/>
      <c r="L1072"/>
      <c r="M1072" s="31">
        <v>0.78125</v>
      </c>
      <c r="P1072" s="67">
        <f t="shared" si="63"/>
        <v>0.78125</v>
      </c>
    </row>
    <row r="1073" spans="11:16" x14ac:dyDescent="0.45">
      <c r="K1073"/>
      <c r="L1073"/>
      <c r="M1073" s="31">
        <v>0.20833333333333334</v>
      </c>
      <c r="P1073" s="67">
        <f t="shared" si="63"/>
        <v>0.20833333333333334</v>
      </c>
    </row>
    <row r="1074" spans="11:16" x14ac:dyDescent="0.45">
      <c r="K1074" s="31">
        <v>0.72901620370370368</v>
      </c>
      <c r="L1074"/>
      <c r="M1074"/>
      <c r="P1074" s="67">
        <f t="shared" si="63"/>
        <v>0.72901620370370368</v>
      </c>
    </row>
    <row r="1075" spans="11:16" x14ac:dyDescent="0.45">
      <c r="K1075"/>
      <c r="L1075" s="31">
        <v>0.80555555555555547</v>
      </c>
      <c r="M1075" s="31">
        <v>0.80902777777777779</v>
      </c>
      <c r="P1075" s="67">
        <f t="shared" si="63"/>
        <v>0.80729166666666663</v>
      </c>
    </row>
    <row r="1076" spans="11:16" x14ac:dyDescent="0.45">
      <c r="K1076" s="31">
        <v>0.88888888888888884</v>
      </c>
      <c r="L1076"/>
      <c r="M1076"/>
      <c r="P1076" s="67">
        <f t="shared" si="63"/>
        <v>0.88888888888888884</v>
      </c>
    </row>
    <row r="1077" spans="11:16" x14ac:dyDescent="0.45">
      <c r="K1077"/>
      <c r="L1077" s="31">
        <v>0.89930555555555547</v>
      </c>
      <c r="M1077" s="31">
        <v>0.90277777777777779</v>
      </c>
      <c r="P1077" s="67">
        <f t="shared" si="63"/>
        <v>0.90104166666666663</v>
      </c>
    </row>
    <row r="1078" spans="11:16" x14ac:dyDescent="0.45">
      <c r="K1078" s="31">
        <v>0.25694444444444448</v>
      </c>
      <c r="L1078"/>
      <c r="M1078"/>
      <c r="P1078" s="67">
        <f t="shared" si="63"/>
        <v>0.25694444444444448</v>
      </c>
    </row>
    <row r="1079" spans="11:16" x14ac:dyDescent="0.45">
      <c r="K1079"/>
      <c r="L1079" s="31">
        <v>0.30555555555555552</v>
      </c>
      <c r="M1079" s="31">
        <v>0.30902777777777779</v>
      </c>
      <c r="P1079" s="67">
        <f t="shared" si="63"/>
        <v>0.30729166666666663</v>
      </c>
    </row>
    <row r="1080" spans="11:16" x14ac:dyDescent="0.45">
      <c r="K1080"/>
      <c r="L1080" s="31">
        <v>0.44444444444444442</v>
      </c>
      <c r="M1080" s="31">
        <v>0.44791666666666669</v>
      </c>
      <c r="P1080" s="67">
        <f t="shared" si="63"/>
        <v>0.44618055555555558</v>
      </c>
    </row>
    <row r="1081" spans="11:16" x14ac:dyDescent="0.45">
      <c r="K1081"/>
      <c r="L1081" s="31">
        <v>0.54969907407407403</v>
      </c>
      <c r="M1081" s="31">
        <v>0.55208333333333337</v>
      </c>
      <c r="P1081" s="67">
        <f t="shared" si="63"/>
        <v>0.5508912037037037</v>
      </c>
    </row>
    <row r="1082" spans="11:16" x14ac:dyDescent="0.45">
      <c r="K1082"/>
      <c r="L1082" s="31">
        <v>0.625</v>
      </c>
      <c r="M1082" s="31">
        <v>0.62847222222222221</v>
      </c>
      <c r="P1082" s="67">
        <f t="shared" si="63"/>
        <v>0.62673611111111116</v>
      </c>
    </row>
    <row r="1083" spans="11:16" x14ac:dyDescent="0.45">
      <c r="K1083"/>
      <c r="L1083" s="31">
        <v>0.72916666666666663</v>
      </c>
      <c r="M1083" s="31">
        <v>0.73263888888888884</v>
      </c>
      <c r="P1083" s="67">
        <f t="shared" si="63"/>
        <v>0.73090277777777768</v>
      </c>
    </row>
    <row r="1084" spans="11:16" x14ac:dyDescent="0.45">
      <c r="K1084"/>
      <c r="L1084" s="31">
        <v>0.82291666666666663</v>
      </c>
      <c r="M1084" s="31">
        <v>0.82638888888888884</v>
      </c>
      <c r="P1084" s="67">
        <f t="shared" si="63"/>
        <v>0.82465277777777768</v>
      </c>
    </row>
    <row r="1085" spans="11:16" x14ac:dyDescent="0.45">
      <c r="K1085"/>
      <c r="L1085" s="31">
        <v>0.17361111111111113</v>
      </c>
      <c r="M1085" s="31">
        <v>0.17637731481481481</v>
      </c>
      <c r="P1085" s="67">
        <f t="shared" si="63"/>
        <v>0.17499421296296297</v>
      </c>
    </row>
    <row r="1086" spans="11:16" x14ac:dyDescent="0.45">
      <c r="K1086"/>
      <c r="L1086" s="31">
        <v>0.22569444444444445</v>
      </c>
      <c r="M1086" s="31">
        <v>0.22916666666666666</v>
      </c>
      <c r="P1086" s="67">
        <f t="shared" si="63"/>
        <v>0.22743055555555555</v>
      </c>
    </row>
    <row r="1087" spans="11:16" x14ac:dyDescent="0.45">
      <c r="K1087"/>
      <c r="L1087" s="31">
        <v>0.41666666666666669</v>
      </c>
      <c r="M1087" s="31">
        <v>0.41956018518518517</v>
      </c>
      <c r="P1087" s="67">
        <f t="shared" si="63"/>
        <v>0.41811342592592593</v>
      </c>
    </row>
    <row r="1088" spans="11:16" x14ac:dyDescent="0.45">
      <c r="K1088"/>
      <c r="L1088" s="31">
        <v>0.50694444444444442</v>
      </c>
      <c r="M1088" s="31">
        <v>0.51041666666666663</v>
      </c>
      <c r="P1088" s="67">
        <f t="shared" si="63"/>
        <v>0.50868055555555558</v>
      </c>
    </row>
    <row r="1089" spans="11:16" x14ac:dyDescent="0.45">
      <c r="K1089" s="31">
        <v>0.69935185185185189</v>
      </c>
      <c r="L1089"/>
      <c r="M1089"/>
      <c r="P1089" s="67">
        <f t="shared" si="63"/>
        <v>0.69935185185185189</v>
      </c>
    </row>
    <row r="1090" spans="11:16" x14ac:dyDescent="0.45">
      <c r="K1090"/>
      <c r="L1090" s="31">
        <v>0.82291666666666663</v>
      </c>
      <c r="M1090" s="31">
        <v>0.82638888888888884</v>
      </c>
      <c r="P1090" s="67">
        <f t="shared" si="63"/>
        <v>0.82465277777777768</v>
      </c>
    </row>
    <row r="1091" spans="11:16" x14ac:dyDescent="0.45">
      <c r="K1091"/>
      <c r="L1091" s="31">
        <v>0.15625</v>
      </c>
      <c r="M1091" s="31">
        <v>0.15972222222222224</v>
      </c>
      <c r="P1091" s="67">
        <f t="shared" si="63"/>
        <v>0.1579861111111111</v>
      </c>
    </row>
    <row r="1092" spans="11:16" x14ac:dyDescent="0.45">
      <c r="K1092"/>
      <c r="L1092" s="31">
        <v>0.20347222222222219</v>
      </c>
      <c r="M1092" s="31">
        <v>0.20486111111111113</v>
      </c>
      <c r="P1092" s="67">
        <f t="shared" si="63"/>
        <v>0.20416666666666666</v>
      </c>
    </row>
    <row r="1093" spans="11:16" x14ac:dyDescent="0.45">
      <c r="K1093"/>
      <c r="L1093" s="31">
        <v>0.26041666666666669</v>
      </c>
      <c r="M1093" s="31">
        <v>0.2638888888888889</v>
      </c>
      <c r="P1093" s="67">
        <f t="shared" si="63"/>
        <v>0.26215277777777779</v>
      </c>
    </row>
    <row r="1094" spans="11:16" x14ac:dyDescent="0.45">
      <c r="K1094"/>
      <c r="L1094" s="31">
        <v>0.28125</v>
      </c>
      <c r="M1094" s="31">
        <v>0.28472222222222221</v>
      </c>
      <c r="P1094" s="67">
        <f t="shared" si="63"/>
        <v>0.2829861111111111</v>
      </c>
    </row>
    <row r="1095" spans="11:16" x14ac:dyDescent="0.45">
      <c r="K1095" s="31">
        <v>0.44097222222222227</v>
      </c>
      <c r="L1095"/>
      <c r="M1095"/>
      <c r="P1095" s="67">
        <f t="shared" si="63"/>
        <v>0.44097222222222227</v>
      </c>
    </row>
    <row r="1096" spans="11:16" x14ac:dyDescent="0.45">
      <c r="K1096" s="31">
        <v>0.5642476851851852</v>
      </c>
      <c r="L1096"/>
      <c r="M1096"/>
      <c r="P1096" s="67">
        <f t="shared" si="63"/>
        <v>0.5642476851851852</v>
      </c>
    </row>
    <row r="1097" spans="11:16" x14ac:dyDescent="0.45">
      <c r="K1097" s="31">
        <v>0.60763888888888895</v>
      </c>
      <c r="L1097"/>
      <c r="M1097"/>
      <c r="P1097" s="67">
        <f t="shared" si="63"/>
        <v>0.60763888888888895</v>
      </c>
    </row>
    <row r="1098" spans="11:16" x14ac:dyDescent="0.45">
      <c r="K1098" s="31">
        <v>0.78697916666666667</v>
      </c>
      <c r="L1098"/>
      <c r="M1098"/>
      <c r="P1098" s="67">
        <f t="shared" si="63"/>
        <v>0.78697916666666667</v>
      </c>
    </row>
    <row r="1099" spans="11:16" x14ac:dyDescent="0.45">
      <c r="K1099"/>
      <c r="L1099" s="31">
        <v>0.91319444444444453</v>
      </c>
      <c r="M1099" s="31">
        <v>0.91605324074074079</v>
      </c>
      <c r="P1099" s="67">
        <f t="shared" si="63"/>
        <v>0.91462384259259266</v>
      </c>
    </row>
    <row r="1100" spans="11:16" x14ac:dyDescent="0.45">
      <c r="K1100"/>
      <c r="L1100" s="31">
        <v>0.30208333333333331</v>
      </c>
      <c r="M1100" s="31">
        <v>0.30555555555555552</v>
      </c>
      <c r="P1100" s="67">
        <f t="shared" si="63"/>
        <v>0.30381944444444442</v>
      </c>
    </row>
    <row r="1101" spans="11:16" x14ac:dyDescent="0.45">
      <c r="K1101"/>
      <c r="L1101" s="31">
        <v>0.40277777777777773</v>
      </c>
      <c r="M1101" s="31">
        <v>0.40625</v>
      </c>
      <c r="P1101" s="67">
        <f t="shared" si="63"/>
        <v>0.40451388888888884</v>
      </c>
    </row>
    <row r="1102" spans="11:16" x14ac:dyDescent="0.45">
      <c r="K1102"/>
      <c r="L1102" s="31">
        <v>0.48400462962962965</v>
      </c>
      <c r="M1102" s="31">
        <v>0.4861111111111111</v>
      </c>
      <c r="P1102" s="67">
        <f t="shared" si="63"/>
        <v>0.4850578703703704</v>
      </c>
    </row>
    <row r="1103" spans="11:16" x14ac:dyDescent="0.45">
      <c r="K1103"/>
      <c r="L1103" s="31">
        <v>0.57291666666666663</v>
      </c>
      <c r="M1103" s="31">
        <v>0.57405092592592599</v>
      </c>
      <c r="P1103" s="67">
        <f t="shared" si="63"/>
        <v>0.57348379629629631</v>
      </c>
    </row>
    <row r="1104" spans="11:16" x14ac:dyDescent="0.45">
      <c r="K1104"/>
      <c r="L1104" s="31">
        <v>0.61458333333333337</v>
      </c>
      <c r="M1104" s="31">
        <v>0.61805555555555558</v>
      </c>
      <c r="P1104" s="67">
        <f t="shared" si="63"/>
        <v>0.61631944444444442</v>
      </c>
    </row>
    <row r="1105" spans="11:16" x14ac:dyDescent="0.45">
      <c r="K1105" s="31">
        <v>0.67013888888888884</v>
      </c>
      <c r="L1105"/>
      <c r="M1105"/>
      <c r="P1105" s="67">
        <f t="shared" si="63"/>
        <v>0.67013888888888884</v>
      </c>
    </row>
    <row r="1106" spans="11:16" x14ac:dyDescent="0.45">
      <c r="K1106"/>
      <c r="L1106" s="31">
        <v>0.84722222222222221</v>
      </c>
      <c r="M1106" s="31">
        <v>0.85069444444444453</v>
      </c>
      <c r="P1106" s="67">
        <f t="shared" si="63"/>
        <v>0.84895833333333337</v>
      </c>
    </row>
    <row r="1107" spans="11:16" x14ac:dyDescent="0.45">
      <c r="K1107"/>
      <c r="L1107" s="31">
        <v>0.30208333333333331</v>
      </c>
      <c r="M1107" s="31">
        <v>0.30555555555555552</v>
      </c>
      <c r="P1107" s="67">
        <f t="shared" si="63"/>
        <v>0.30381944444444442</v>
      </c>
    </row>
    <row r="1108" spans="11:16" x14ac:dyDescent="0.45">
      <c r="K1108"/>
      <c r="L1108" s="31">
        <v>0.47569444444444442</v>
      </c>
      <c r="M1108" s="31">
        <v>0.47916666666666669</v>
      </c>
      <c r="P1108" s="67">
        <f t="shared" si="63"/>
        <v>0.47743055555555558</v>
      </c>
    </row>
    <row r="1109" spans="11:16" x14ac:dyDescent="0.45">
      <c r="K1109"/>
      <c r="L1109" s="31">
        <v>0.66146990740740741</v>
      </c>
      <c r="M1109" s="31">
        <v>0.66319444444444442</v>
      </c>
      <c r="P1109" s="67">
        <f t="shared" si="63"/>
        <v>0.66233217592592597</v>
      </c>
    </row>
    <row r="1110" spans="11:16" x14ac:dyDescent="0.45">
      <c r="K1110"/>
      <c r="L1110" s="31">
        <v>0.68402777777777779</v>
      </c>
      <c r="M1110" s="31">
        <v>0.6875</v>
      </c>
      <c r="P1110" s="67">
        <f t="shared" si="63"/>
        <v>0.68576388888888884</v>
      </c>
    </row>
    <row r="1111" spans="11:16" x14ac:dyDescent="0.45">
      <c r="K1111"/>
      <c r="L1111" s="31">
        <v>0.77083333333333337</v>
      </c>
      <c r="M1111" s="31">
        <v>0.77430555555555547</v>
      </c>
      <c r="P1111" s="67">
        <f t="shared" si="63"/>
        <v>0.77256944444444442</v>
      </c>
    </row>
    <row r="1112" spans="11:16" x14ac:dyDescent="0.45">
      <c r="K1112" s="31">
        <v>0.87847222222222221</v>
      </c>
      <c r="L1112"/>
      <c r="M1112"/>
      <c r="P1112" s="67">
        <f t="shared" si="63"/>
        <v>0.87847222222222221</v>
      </c>
    </row>
    <row r="1113" spans="11:16" x14ac:dyDescent="0.45">
      <c r="K1113"/>
      <c r="L1113" s="31">
        <v>0.1875</v>
      </c>
      <c r="M1113" s="31">
        <v>0.19097222222222221</v>
      </c>
      <c r="P1113" s="67">
        <f t="shared" si="63"/>
        <v>0.1892361111111111</v>
      </c>
    </row>
    <row r="1114" spans="11:16" x14ac:dyDescent="0.45">
      <c r="K1114" s="31">
        <v>0.24652777777777779</v>
      </c>
      <c r="L1114"/>
      <c r="M1114"/>
      <c r="P1114" s="67">
        <f t="shared" si="63"/>
        <v>0.24652777777777779</v>
      </c>
    </row>
    <row r="1115" spans="11:16" x14ac:dyDescent="0.45">
      <c r="K1115"/>
      <c r="L1115" s="31">
        <v>0.29166666666666669</v>
      </c>
      <c r="M1115" s="31">
        <v>0.2951388888888889</v>
      </c>
      <c r="P1115" s="67">
        <f t="shared" si="63"/>
        <v>0.29340277777777779</v>
      </c>
    </row>
    <row r="1116" spans="11:16" x14ac:dyDescent="0.45">
      <c r="K1116"/>
      <c r="L1116" s="31">
        <v>0.40972222222222227</v>
      </c>
      <c r="M1116" s="31">
        <v>0.41211805555555553</v>
      </c>
      <c r="P1116" s="67">
        <f t="shared" si="63"/>
        <v>0.4109201388888889</v>
      </c>
    </row>
    <row r="1117" spans="11:16" x14ac:dyDescent="0.45">
      <c r="K1117"/>
      <c r="L1117" s="31">
        <v>0.50347222222222221</v>
      </c>
      <c r="M1117" s="31">
        <v>0.50453703703703701</v>
      </c>
      <c r="P1117" s="67">
        <f t="shared" si="63"/>
        <v>0.50400462962962966</v>
      </c>
    </row>
    <row r="1118" spans="11:16" x14ac:dyDescent="0.45">
      <c r="K1118"/>
      <c r="L1118" s="31">
        <v>0.51041666666666663</v>
      </c>
      <c r="M1118" s="31">
        <v>0.51388888888888895</v>
      </c>
      <c r="P1118" s="67">
        <f t="shared" si="63"/>
        <v>0.51215277777777779</v>
      </c>
    </row>
    <row r="1119" spans="11:16" x14ac:dyDescent="0.45">
      <c r="K1119"/>
      <c r="L1119" s="31">
        <v>0.77777777777777779</v>
      </c>
      <c r="M1119" s="31">
        <v>0.78125</v>
      </c>
      <c r="P1119" s="67">
        <f t="shared" si="63"/>
        <v>0.77951388888888884</v>
      </c>
    </row>
    <row r="1120" spans="11:16" x14ac:dyDescent="0.45">
      <c r="K1120" s="31">
        <v>0.29465277777777776</v>
      </c>
      <c r="L1120"/>
      <c r="M1120"/>
      <c r="P1120" s="67">
        <f t="shared" ref="P1120:P1126" si="64">AVERAGE(K1120:M1120)</f>
        <v>0.29465277777777776</v>
      </c>
    </row>
    <row r="1121" spans="11:16" x14ac:dyDescent="0.45">
      <c r="K1121" s="31">
        <v>0.32256944444444446</v>
      </c>
      <c r="L1121"/>
      <c r="M1121"/>
      <c r="P1121" s="67">
        <f t="shared" si="64"/>
        <v>0.32256944444444446</v>
      </c>
    </row>
    <row r="1122" spans="11:16" x14ac:dyDescent="0.45">
      <c r="K1122" s="31">
        <v>0.37364583333333329</v>
      </c>
      <c r="L1122"/>
      <c r="M1122"/>
      <c r="P1122" s="67">
        <f t="shared" si="64"/>
        <v>0.37364583333333329</v>
      </c>
    </row>
    <row r="1123" spans="11:16" x14ac:dyDescent="0.45">
      <c r="K1123" s="31">
        <v>0.5320138888888889</v>
      </c>
      <c r="L1123"/>
      <c r="M1123"/>
      <c r="P1123" s="67">
        <f t="shared" si="64"/>
        <v>0.5320138888888889</v>
      </c>
    </row>
    <row r="1124" spans="11:16" x14ac:dyDescent="0.45">
      <c r="K1124" s="31">
        <v>0.62361111111111112</v>
      </c>
      <c r="L1124"/>
      <c r="M1124"/>
      <c r="P1124" s="67">
        <f t="shared" si="64"/>
        <v>0.62361111111111112</v>
      </c>
    </row>
    <row r="1125" spans="11:16" x14ac:dyDescent="0.45">
      <c r="K1125" s="31">
        <v>0.65885416666666663</v>
      </c>
      <c r="L1125"/>
      <c r="M1125"/>
      <c r="P1125" s="67">
        <f t="shared" si="64"/>
        <v>0.65885416666666663</v>
      </c>
    </row>
    <row r="1126" spans="11:16" x14ac:dyDescent="0.45">
      <c r="K1126"/>
      <c r="L1126" s="31">
        <v>0.84027777777777779</v>
      </c>
      <c r="M1126" s="31">
        <v>0.8432291666666667</v>
      </c>
      <c r="P1126" s="67">
        <f t="shared" si="64"/>
        <v>0.84175347222222219</v>
      </c>
    </row>
    <row r="1130" spans="11:16" x14ac:dyDescent="0.45">
      <c r="K1130" s="31"/>
      <c r="L1130" s="31">
        <v>0.13542824074074075</v>
      </c>
      <c r="M1130" s="31">
        <v>0.14583333333333334</v>
      </c>
      <c r="P1130" s="67">
        <f>AVERAGE(K1130:M1130)</f>
        <v>0.14063078703703705</v>
      </c>
    </row>
    <row r="1131" spans="11:16" x14ac:dyDescent="0.45">
      <c r="K1131"/>
      <c r="L1131" s="31">
        <v>0.26430555555555557</v>
      </c>
      <c r="M1131" s="31">
        <v>0.27002314814814815</v>
      </c>
      <c r="P1131" s="67">
        <f t="shared" ref="P1131:P1194" si="65">AVERAGE(K1131:M1131)</f>
        <v>0.26716435185185183</v>
      </c>
    </row>
    <row r="1132" spans="11:16" x14ac:dyDescent="0.45">
      <c r="K1132"/>
      <c r="L1132" s="31">
        <v>0.41666666666666669</v>
      </c>
      <c r="M1132" s="31">
        <v>0.42708333333333331</v>
      </c>
      <c r="P1132" s="67">
        <f t="shared" si="65"/>
        <v>0.421875</v>
      </c>
    </row>
    <row r="1133" spans="11:16" x14ac:dyDescent="0.45">
      <c r="K1133"/>
      <c r="L1133"/>
      <c r="M1133" s="31">
        <v>0.53037037037037038</v>
      </c>
      <c r="P1133" s="67">
        <f t="shared" si="65"/>
        <v>0.53037037037037038</v>
      </c>
    </row>
    <row r="1134" spans="11:16" x14ac:dyDescent="0.45">
      <c r="K1134" s="31">
        <v>0.63436342592592598</v>
      </c>
      <c r="L1134"/>
      <c r="M1134"/>
      <c r="P1134" s="67">
        <f t="shared" si="65"/>
        <v>0.63436342592592598</v>
      </c>
    </row>
    <row r="1135" spans="11:16" x14ac:dyDescent="0.45">
      <c r="K1135" s="31">
        <v>0.63090277777777781</v>
      </c>
      <c r="L1135"/>
      <c r="M1135"/>
      <c r="P1135" s="67">
        <f t="shared" si="65"/>
        <v>0.63090277777777781</v>
      </c>
    </row>
    <row r="1136" spans="11:16" x14ac:dyDescent="0.45">
      <c r="K1136"/>
      <c r="L1136" s="31">
        <v>0.9375</v>
      </c>
      <c r="M1136" s="31">
        <v>0.93942129629629623</v>
      </c>
      <c r="P1136" s="67">
        <f t="shared" si="65"/>
        <v>0.93846064814814811</v>
      </c>
    </row>
    <row r="1137" spans="11:16" x14ac:dyDescent="0.45">
      <c r="K1137"/>
      <c r="L1137"/>
      <c r="M1137" s="31">
        <v>0.58939814814814817</v>
      </c>
      <c r="P1137" s="67">
        <f t="shared" si="65"/>
        <v>0.58939814814814817</v>
      </c>
    </row>
    <row r="1138" spans="11:16" x14ac:dyDescent="0.45">
      <c r="K1138"/>
      <c r="L1138" s="31">
        <v>0.72141203703703705</v>
      </c>
      <c r="M1138" s="31">
        <v>0.72916666666666663</v>
      </c>
      <c r="P1138" s="67">
        <f t="shared" si="65"/>
        <v>0.72528935185185184</v>
      </c>
    </row>
    <row r="1139" spans="11:16" x14ac:dyDescent="0.45">
      <c r="K1139"/>
      <c r="L1139"/>
      <c r="M1139" s="31">
        <v>0.83333333333333337</v>
      </c>
      <c r="P1139" s="67">
        <f t="shared" si="65"/>
        <v>0.83333333333333337</v>
      </c>
    </row>
    <row r="1140" spans="11:16" x14ac:dyDescent="0.45">
      <c r="K1140"/>
      <c r="L1140" s="31">
        <v>0.46424768518518517</v>
      </c>
      <c r="M1140" s="31">
        <v>0.46875</v>
      </c>
      <c r="P1140" s="67">
        <f t="shared" si="65"/>
        <v>0.46649884259259256</v>
      </c>
    </row>
    <row r="1141" spans="11:16" x14ac:dyDescent="0.45">
      <c r="K1141"/>
      <c r="L1141" s="31">
        <v>0.92361111111111116</v>
      </c>
      <c r="M1141" s="31">
        <v>0.92708333333333337</v>
      </c>
      <c r="P1141" s="67">
        <f t="shared" si="65"/>
        <v>0.92534722222222232</v>
      </c>
    </row>
    <row r="1142" spans="11:16" x14ac:dyDescent="0.45">
      <c r="K1142"/>
      <c r="L1142" s="31">
        <v>0.56070601851851853</v>
      </c>
      <c r="M1142" s="31">
        <v>0.5625</v>
      </c>
      <c r="P1142" s="67">
        <f t="shared" si="65"/>
        <v>0.56160300925925921</v>
      </c>
    </row>
    <row r="1143" spans="11:16" x14ac:dyDescent="0.45">
      <c r="K1143"/>
      <c r="L1143" s="31">
        <v>0.75563657407407403</v>
      </c>
      <c r="M1143" s="31">
        <v>0.75694444444444453</v>
      </c>
      <c r="P1143" s="67">
        <f t="shared" si="65"/>
        <v>0.75629050925925934</v>
      </c>
    </row>
    <row r="1144" spans="11:16" x14ac:dyDescent="0.45">
      <c r="K1144"/>
      <c r="L1144" s="31">
        <v>0.85158564814814808</v>
      </c>
      <c r="M1144" s="31">
        <v>0.85416666666666663</v>
      </c>
      <c r="P1144" s="67">
        <f t="shared" si="65"/>
        <v>0.8528761574074073</v>
      </c>
    </row>
    <row r="1145" spans="11:16" x14ac:dyDescent="0.45">
      <c r="K1145" s="31">
        <v>0.17584490740740741</v>
      </c>
      <c r="L1145"/>
      <c r="M1145"/>
      <c r="P1145" s="67">
        <f t="shared" si="65"/>
        <v>0.17584490740740741</v>
      </c>
    </row>
    <row r="1146" spans="11:16" x14ac:dyDescent="0.45">
      <c r="K1146" s="31">
        <v>0.2976388888888889</v>
      </c>
      <c r="L1146"/>
      <c r="M1146"/>
      <c r="P1146" s="67">
        <f t="shared" si="65"/>
        <v>0.2976388888888889</v>
      </c>
    </row>
    <row r="1147" spans="11:16" x14ac:dyDescent="0.45">
      <c r="K1147"/>
      <c r="L1147" s="31">
        <v>0.50173611111111105</v>
      </c>
      <c r="M1147" s="31">
        <v>0.50347222222222221</v>
      </c>
      <c r="P1147" s="67">
        <f t="shared" si="65"/>
        <v>0.50260416666666663</v>
      </c>
    </row>
    <row r="1148" spans="11:16" x14ac:dyDescent="0.45">
      <c r="K1148"/>
      <c r="L1148" s="31">
        <v>0.52391203703703704</v>
      </c>
      <c r="M1148" s="31">
        <v>0.52430555555555558</v>
      </c>
      <c r="P1148" s="67">
        <f t="shared" si="65"/>
        <v>0.52410879629629625</v>
      </c>
    </row>
    <row r="1149" spans="11:16" x14ac:dyDescent="0.45">
      <c r="K1149" s="31">
        <v>0.69030092592592596</v>
      </c>
      <c r="L1149"/>
      <c r="M1149"/>
      <c r="P1149" s="67">
        <f t="shared" si="65"/>
        <v>0.69030092592592596</v>
      </c>
    </row>
    <row r="1150" spans="11:16" x14ac:dyDescent="0.45">
      <c r="K1150" s="31">
        <v>0.83151620370370372</v>
      </c>
      <c r="L1150"/>
      <c r="M1150"/>
      <c r="P1150" s="67">
        <f t="shared" si="65"/>
        <v>0.83151620370370372</v>
      </c>
    </row>
    <row r="1151" spans="11:16" x14ac:dyDescent="0.45">
      <c r="K1151" s="31">
        <v>0.56153935185185189</v>
      </c>
      <c r="L1151"/>
      <c r="M1151"/>
      <c r="P1151" s="67">
        <f t="shared" si="65"/>
        <v>0.56153935185185189</v>
      </c>
    </row>
    <row r="1152" spans="11:16" x14ac:dyDescent="0.45">
      <c r="K1152"/>
      <c r="L1152" s="31">
        <v>0.71744212962962972</v>
      </c>
      <c r="M1152" s="31">
        <v>0.71875</v>
      </c>
      <c r="P1152" s="67">
        <f t="shared" si="65"/>
        <v>0.71809606481481492</v>
      </c>
    </row>
    <row r="1153" spans="11:16" x14ac:dyDescent="0.45">
      <c r="K1153" s="31">
        <v>0.88888888888888884</v>
      </c>
      <c r="L1153"/>
      <c r="M1153"/>
      <c r="P1153" s="67">
        <f t="shared" si="65"/>
        <v>0.88888888888888884</v>
      </c>
    </row>
    <row r="1154" spans="11:16" x14ac:dyDescent="0.45">
      <c r="K1154" s="31">
        <v>0.93379629629629635</v>
      </c>
      <c r="L1154"/>
      <c r="M1154"/>
      <c r="P1154" s="67">
        <f t="shared" si="65"/>
        <v>0.93379629629629635</v>
      </c>
    </row>
    <row r="1155" spans="11:16" x14ac:dyDescent="0.45">
      <c r="K1155" s="31">
        <v>0.36714120370370368</v>
      </c>
      <c r="L1155"/>
      <c r="M1155"/>
      <c r="P1155" s="67">
        <f t="shared" si="65"/>
        <v>0.36714120370370368</v>
      </c>
    </row>
    <row r="1156" spans="11:16" x14ac:dyDescent="0.45">
      <c r="K1156" s="31">
        <v>0.41159722222222223</v>
      </c>
      <c r="L1156"/>
      <c r="M1156"/>
      <c r="P1156" s="67">
        <f t="shared" si="65"/>
        <v>0.41159722222222223</v>
      </c>
    </row>
    <row r="1157" spans="11:16" x14ac:dyDescent="0.45">
      <c r="K1157" s="31">
        <v>0.49612268518518521</v>
      </c>
      <c r="L1157"/>
      <c r="M1157"/>
      <c r="P1157" s="67">
        <f t="shared" si="65"/>
        <v>0.49612268518518521</v>
      </c>
    </row>
    <row r="1158" spans="11:16" x14ac:dyDescent="0.45">
      <c r="K1158" s="31">
        <v>0.69496527777777783</v>
      </c>
      <c r="L1158"/>
      <c r="M1158"/>
      <c r="P1158" s="67">
        <f t="shared" si="65"/>
        <v>0.69496527777777783</v>
      </c>
    </row>
    <row r="1159" spans="11:16" x14ac:dyDescent="0.45">
      <c r="K1159"/>
      <c r="L1159" s="31">
        <v>0.77553240740740748</v>
      </c>
      <c r="M1159" s="31">
        <v>0.77777777777777779</v>
      </c>
      <c r="P1159" s="67">
        <f t="shared" si="65"/>
        <v>0.77665509259259258</v>
      </c>
    </row>
    <row r="1160" spans="11:16" x14ac:dyDescent="0.45">
      <c r="K1160" s="31">
        <v>0.86829861111111117</v>
      </c>
      <c r="L1160"/>
      <c r="M1160"/>
      <c r="P1160" s="67">
        <f t="shared" si="65"/>
        <v>0.86829861111111117</v>
      </c>
    </row>
    <row r="1161" spans="11:16" x14ac:dyDescent="0.45">
      <c r="K1161" s="31">
        <v>0.18055555555555555</v>
      </c>
      <c r="L1161"/>
      <c r="M1161"/>
      <c r="P1161" s="67">
        <f t="shared" si="65"/>
        <v>0.18055555555555555</v>
      </c>
    </row>
    <row r="1162" spans="11:16" x14ac:dyDescent="0.45">
      <c r="K1162" s="31">
        <v>0.29982638888888891</v>
      </c>
      <c r="L1162" s="31"/>
      <c r="M1162"/>
      <c r="P1162" s="67">
        <f t="shared" si="65"/>
        <v>0.29982638888888891</v>
      </c>
    </row>
    <row r="1163" spans="11:16" x14ac:dyDescent="0.45">
      <c r="K1163" s="31">
        <v>0.38255787037037042</v>
      </c>
      <c r="L1163"/>
      <c r="M1163"/>
      <c r="P1163" s="67">
        <f t="shared" si="65"/>
        <v>0.38255787037037042</v>
      </c>
    </row>
    <row r="1164" spans="11:16" x14ac:dyDescent="0.45">
      <c r="K1164" s="31">
        <v>0.46579861111111115</v>
      </c>
      <c r="L1164"/>
      <c r="M1164"/>
      <c r="P1164" s="67">
        <f t="shared" si="65"/>
        <v>0.46579861111111115</v>
      </c>
    </row>
    <row r="1165" spans="11:16" x14ac:dyDescent="0.45">
      <c r="K1165" s="31">
        <v>0.59325231481481489</v>
      </c>
      <c r="L1165"/>
      <c r="M1165"/>
      <c r="P1165" s="67">
        <f t="shared" si="65"/>
        <v>0.59325231481481489</v>
      </c>
    </row>
    <row r="1166" spans="11:16" x14ac:dyDescent="0.45">
      <c r="K1166" s="31">
        <v>0.68557870370370377</v>
      </c>
      <c r="L1166"/>
      <c r="M1166"/>
      <c r="P1166" s="67">
        <f t="shared" si="65"/>
        <v>0.68557870370370377</v>
      </c>
    </row>
    <row r="1167" spans="11:16" x14ac:dyDescent="0.45">
      <c r="K1167" s="31">
        <v>0.84339120370370368</v>
      </c>
      <c r="L1167"/>
      <c r="M1167"/>
      <c r="P1167" s="67">
        <f t="shared" si="65"/>
        <v>0.84339120370370368</v>
      </c>
    </row>
    <row r="1168" spans="11:16" x14ac:dyDescent="0.45">
      <c r="K1168" s="31">
        <v>0.29942129629629627</v>
      </c>
      <c r="L1168"/>
      <c r="M1168"/>
      <c r="P1168" s="67">
        <f t="shared" si="65"/>
        <v>0.29942129629629627</v>
      </c>
    </row>
    <row r="1169" spans="11:16" x14ac:dyDescent="0.45">
      <c r="K1169" s="31">
        <v>0.37266203703703704</v>
      </c>
      <c r="L1169"/>
      <c r="M1169"/>
      <c r="P1169" s="67">
        <f t="shared" si="65"/>
        <v>0.37266203703703704</v>
      </c>
    </row>
    <row r="1170" spans="11:16" x14ac:dyDescent="0.45">
      <c r="K1170" s="31">
        <v>0.46291666666666664</v>
      </c>
      <c r="L1170"/>
      <c r="M1170"/>
      <c r="P1170" s="67">
        <f t="shared" si="65"/>
        <v>0.46291666666666664</v>
      </c>
    </row>
    <row r="1171" spans="11:16" x14ac:dyDescent="0.45">
      <c r="K1171" s="31">
        <v>0.5007638888888889</v>
      </c>
      <c r="L1171"/>
      <c r="M1171"/>
      <c r="P1171" s="67">
        <f t="shared" si="65"/>
        <v>0.5007638888888889</v>
      </c>
    </row>
    <row r="1172" spans="11:16" x14ac:dyDescent="0.45">
      <c r="K1172" s="31">
        <v>0.79677083333333332</v>
      </c>
      <c r="L1172"/>
      <c r="M1172"/>
      <c r="P1172" s="67">
        <f t="shared" si="65"/>
        <v>0.79677083333333332</v>
      </c>
    </row>
    <row r="1173" spans="11:16" x14ac:dyDescent="0.45">
      <c r="K1173" s="31">
        <v>0.90314814814814814</v>
      </c>
      <c r="L1173"/>
      <c r="M1173"/>
      <c r="P1173" s="67">
        <f t="shared" si="65"/>
        <v>0.90314814814814814</v>
      </c>
    </row>
    <row r="1174" spans="11:16" x14ac:dyDescent="0.45">
      <c r="K1174" s="31">
        <v>0.93289351851851843</v>
      </c>
      <c r="L1174"/>
      <c r="M1174"/>
      <c r="P1174" s="67">
        <f t="shared" si="65"/>
        <v>0.93289351851851843</v>
      </c>
    </row>
    <row r="1175" spans="11:16" x14ac:dyDescent="0.45">
      <c r="K1175" s="31">
        <v>0.31041666666666667</v>
      </c>
      <c r="L1175"/>
      <c r="M1175"/>
      <c r="P1175" s="67">
        <f t="shared" si="65"/>
        <v>0.31041666666666667</v>
      </c>
    </row>
    <row r="1176" spans="11:16" x14ac:dyDescent="0.45">
      <c r="K1176" s="31">
        <v>0.41674768518518518</v>
      </c>
      <c r="L1176"/>
      <c r="M1176"/>
      <c r="P1176" s="67">
        <f t="shared" si="65"/>
        <v>0.41674768518518518</v>
      </c>
    </row>
    <row r="1177" spans="11:16" x14ac:dyDescent="0.45">
      <c r="K1177" s="31">
        <v>0.61186342592592591</v>
      </c>
      <c r="L1177"/>
      <c r="M1177"/>
      <c r="P1177" s="67">
        <f t="shared" si="65"/>
        <v>0.61186342592592591</v>
      </c>
    </row>
    <row r="1178" spans="11:16" x14ac:dyDescent="0.45">
      <c r="K1178" s="31">
        <v>0.61901620370370369</v>
      </c>
      <c r="L1178"/>
      <c r="M1178"/>
      <c r="P1178" s="67">
        <f t="shared" si="65"/>
        <v>0.61901620370370369</v>
      </c>
    </row>
    <row r="1179" spans="11:16" x14ac:dyDescent="0.45">
      <c r="K1179" s="31">
        <v>0.68444444444444441</v>
      </c>
      <c r="L1179"/>
      <c r="M1179"/>
      <c r="P1179" s="67">
        <f t="shared" si="65"/>
        <v>0.68444444444444441</v>
      </c>
    </row>
    <row r="1180" spans="11:16" x14ac:dyDescent="0.45">
      <c r="K1180"/>
      <c r="L1180" s="31">
        <v>0.6934027777777777</v>
      </c>
      <c r="M1180" s="31">
        <v>0.69444444444444453</v>
      </c>
      <c r="P1180" s="67">
        <f t="shared" si="65"/>
        <v>0.69392361111111112</v>
      </c>
    </row>
    <row r="1181" spans="11:16" x14ac:dyDescent="0.45">
      <c r="K1181" s="31">
        <v>0.77136574074074071</v>
      </c>
      <c r="L1181"/>
      <c r="M1181"/>
      <c r="P1181" s="67">
        <f t="shared" si="65"/>
        <v>0.77136574074074071</v>
      </c>
    </row>
    <row r="1182" spans="11:16" x14ac:dyDescent="0.45">
      <c r="K1182" s="31">
        <v>0.97351851851851856</v>
      </c>
      <c r="L1182"/>
      <c r="M1182"/>
      <c r="P1182" s="67">
        <f t="shared" si="65"/>
        <v>0.97351851851851856</v>
      </c>
    </row>
    <row r="1183" spans="11:16" x14ac:dyDescent="0.45">
      <c r="K1183" s="31">
        <v>0.20486111111111113</v>
      </c>
      <c r="L1183"/>
      <c r="M1183"/>
      <c r="P1183" s="67">
        <f t="shared" si="65"/>
        <v>0.20486111111111113</v>
      </c>
    </row>
    <row r="1184" spans="11:16" x14ac:dyDescent="0.45">
      <c r="K1184" s="31">
        <v>0.32291666666666669</v>
      </c>
      <c r="L1184"/>
      <c r="M1184"/>
      <c r="P1184" s="67">
        <f t="shared" si="65"/>
        <v>0.32291666666666669</v>
      </c>
    </row>
    <row r="1185" spans="11:16" x14ac:dyDescent="0.45">
      <c r="K1185" s="31">
        <v>0.44131944444444443</v>
      </c>
      <c r="L1185"/>
      <c r="M1185"/>
      <c r="P1185" s="67">
        <f t="shared" si="65"/>
        <v>0.44131944444444443</v>
      </c>
    </row>
    <row r="1186" spans="11:16" x14ac:dyDescent="0.45">
      <c r="K1186" s="31">
        <v>0.20581018518518521</v>
      </c>
      <c r="L1186"/>
      <c r="M1186"/>
      <c r="P1186" s="67">
        <f t="shared" si="65"/>
        <v>0.20581018518518521</v>
      </c>
    </row>
    <row r="1187" spans="11:16" x14ac:dyDescent="0.45">
      <c r="K1187" s="31">
        <v>0.24908564814814815</v>
      </c>
      <c r="L1187"/>
      <c r="M1187"/>
      <c r="P1187" s="67">
        <f t="shared" si="65"/>
        <v>0.24908564814814815</v>
      </c>
    </row>
    <row r="1188" spans="11:16" x14ac:dyDescent="0.45">
      <c r="K1188" s="31">
        <v>0.34546296296296292</v>
      </c>
      <c r="L1188"/>
      <c r="M1188"/>
      <c r="P1188" s="67">
        <f t="shared" si="65"/>
        <v>0.34546296296296292</v>
      </c>
    </row>
    <row r="1189" spans="11:16" x14ac:dyDescent="0.45">
      <c r="K1189" s="31">
        <v>0.40561342592592592</v>
      </c>
      <c r="L1189"/>
      <c r="M1189"/>
      <c r="P1189" s="67">
        <f t="shared" si="65"/>
        <v>0.40561342592592592</v>
      </c>
    </row>
    <row r="1190" spans="11:16" x14ac:dyDescent="0.45">
      <c r="K1190" s="31">
        <v>0.43148148148148152</v>
      </c>
      <c r="L1190"/>
      <c r="M1190"/>
      <c r="P1190" s="67">
        <f t="shared" si="65"/>
        <v>0.43148148148148152</v>
      </c>
    </row>
    <row r="1191" spans="11:16" x14ac:dyDescent="0.45">
      <c r="K1191" s="31">
        <v>0.6246990740740741</v>
      </c>
      <c r="L1191"/>
      <c r="M1191"/>
      <c r="P1191" s="67">
        <f t="shared" si="65"/>
        <v>0.6246990740740741</v>
      </c>
    </row>
    <row r="1192" spans="11:16" x14ac:dyDescent="0.45">
      <c r="K1192" s="31">
        <v>0.63175925925925924</v>
      </c>
      <c r="L1192"/>
      <c r="M1192"/>
      <c r="P1192" s="67">
        <f t="shared" si="65"/>
        <v>0.63175925925925924</v>
      </c>
    </row>
    <row r="1193" spans="11:16" x14ac:dyDescent="0.45">
      <c r="K1193"/>
      <c r="L1193" s="31">
        <v>0.84375</v>
      </c>
      <c r="M1193" s="31">
        <v>0.84722222222222221</v>
      </c>
      <c r="P1193" s="67">
        <f t="shared" si="65"/>
        <v>0.84548611111111116</v>
      </c>
    </row>
    <row r="1194" spans="11:16" x14ac:dyDescent="0.45">
      <c r="K1194" s="31">
        <v>0.21527777777777779</v>
      </c>
      <c r="L1194"/>
      <c r="M1194"/>
      <c r="P1194" s="67">
        <f t="shared" si="65"/>
        <v>0.21527777777777779</v>
      </c>
    </row>
    <row r="1195" spans="11:16" x14ac:dyDescent="0.45">
      <c r="K1195"/>
      <c r="L1195" s="31">
        <v>0.35427083333333331</v>
      </c>
      <c r="M1195" s="31">
        <v>0.3576388888888889</v>
      </c>
      <c r="P1195" s="67">
        <f t="shared" ref="P1195:P1225" si="66">AVERAGE(K1195:M1195)</f>
        <v>0.35595486111111108</v>
      </c>
    </row>
    <row r="1196" spans="11:16" x14ac:dyDescent="0.45">
      <c r="K1196"/>
      <c r="L1196" s="31">
        <v>0.63337962962962957</v>
      </c>
      <c r="M1196" s="31">
        <v>0.63541666666666663</v>
      </c>
      <c r="P1196" s="67">
        <f t="shared" si="66"/>
        <v>0.6343981481481481</v>
      </c>
    </row>
    <row r="1197" spans="11:16" x14ac:dyDescent="0.45">
      <c r="K1197" s="31">
        <v>0.75173611111111116</v>
      </c>
      <c r="L1197"/>
      <c r="M1197"/>
      <c r="P1197" s="67">
        <f t="shared" si="66"/>
        <v>0.75173611111111116</v>
      </c>
    </row>
    <row r="1198" spans="11:16" x14ac:dyDescent="0.45">
      <c r="K1198" s="31">
        <v>0.7965740740740741</v>
      </c>
      <c r="L1198"/>
      <c r="M1198"/>
      <c r="P1198" s="67">
        <f t="shared" si="66"/>
        <v>0.7965740740740741</v>
      </c>
    </row>
    <row r="1199" spans="11:16" x14ac:dyDescent="0.45">
      <c r="K1199"/>
      <c r="L1199" s="31">
        <v>0.82986111111111116</v>
      </c>
      <c r="M1199" s="31">
        <v>0.83333333333333337</v>
      </c>
      <c r="P1199" s="67">
        <f t="shared" si="66"/>
        <v>0.83159722222222232</v>
      </c>
    </row>
    <row r="1200" spans="11:16" x14ac:dyDescent="0.45">
      <c r="K1200" s="31">
        <v>0.91842592592592587</v>
      </c>
      <c r="L1200"/>
      <c r="M1200"/>
      <c r="P1200" s="67">
        <f t="shared" si="66"/>
        <v>0.91842592592592587</v>
      </c>
    </row>
    <row r="1201" spans="11:16" x14ac:dyDescent="0.45">
      <c r="K1201"/>
      <c r="L1201" s="31">
        <v>0.19636574074074073</v>
      </c>
      <c r="M1201" s="31">
        <v>0.19791666666666666</v>
      </c>
      <c r="P1201" s="67">
        <f t="shared" si="66"/>
        <v>0.19714120370370369</v>
      </c>
    </row>
    <row r="1202" spans="11:16" x14ac:dyDescent="0.45">
      <c r="K1202" s="31">
        <v>0.39583333333333331</v>
      </c>
      <c r="L1202"/>
      <c r="M1202"/>
      <c r="P1202" s="67">
        <f t="shared" si="66"/>
        <v>0.39583333333333331</v>
      </c>
    </row>
    <row r="1203" spans="11:16" x14ac:dyDescent="0.45">
      <c r="K1203" s="31">
        <v>0.48958333333333331</v>
      </c>
      <c r="L1203"/>
      <c r="M1203"/>
      <c r="P1203" s="67">
        <f t="shared" si="66"/>
        <v>0.48958333333333331</v>
      </c>
    </row>
    <row r="1204" spans="11:16" x14ac:dyDescent="0.45">
      <c r="K1204" s="31">
        <v>0.51284722222222223</v>
      </c>
      <c r="L1204"/>
      <c r="M1204"/>
      <c r="P1204" s="67">
        <f t="shared" si="66"/>
        <v>0.51284722222222223</v>
      </c>
    </row>
    <row r="1205" spans="11:16" x14ac:dyDescent="0.45">
      <c r="K1205"/>
      <c r="L1205" s="31">
        <v>0.52430555555555558</v>
      </c>
      <c r="M1205" s="31">
        <v>0.52673611111111118</v>
      </c>
      <c r="P1205" s="67">
        <f t="shared" si="66"/>
        <v>0.52552083333333344</v>
      </c>
    </row>
    <row r="1206" spans="11:16" x14ac:dyDescent="0.45">
      <c r="K1206" s="31">
        <v>0.7442939814814814</v>
      </c>
      <c r="L1206"/>
      <c r="M1206"/>
      <c r="P1206" s="67">
        <f t="shared" si="66"/>
        <v>0.7442939814814814</v>
      </c>
    </row>
    <row r="1207" spans="11:16" x14ac:dyDescent="0.45">
      <c r="K1207" s="31">
        <v>0.76407407407407402</v>
      </c>
      <c r="L1207"/>
      <c r="M1207"/>
      <c r="P1207" s="67">
        <f t="shared" si="66"/>
        <v>0.76407407407407402</v>
      </c>
    </row>
    <row r="1208" spans="11:16" x14ac:dyDescent="0.45">
      <c r="K1208"/>
      <c r="L1208" s="31">
        <v>0.87997685185185182</v>
      </c>
      <c r="M1208" s="31">
        <v>0.88194444444444453</v>
      </c>
      <c r="P1208" s="67">
        <f t="shared" si="66"/>
        <v>0.88096064814814823</v>
      </c>
    </row>
    <row r="1209" spans="11:16" x14ac:dyDescent="0.45">
      <c r="K1209" s="31">
        <v>0.21288194444444444</v>
      </c>
      <c r="L1209"/>
      <c r="M1209"/>
      <c r="P1209" s="67">
        <f t="shared" si="66"/>
        <v>0.21288194444444444</v>
      </c>
    </row>
    <row r="1210" spans="11:16" x14ac:dyDescent="0.45">
      <c r="K1210" s="31">
        <v>0.33357638888888891</v>
      </c>
      <c r="L1210"/>
      <c r="M1210"/>
      <c r="P1210" s="67">
        <f t="shared" si="66"/>
        <v>0.33357638888888891</v>
      </c>
    </row>
    <row r="1211" spans="11:16" x14ac:dyDescent="0.45">
      <c r="K1211"/>
      <c r="L1211" s="31">
        <v>0.3845486111111111</v>
      </c>
      <c r="M1211" s="31">
        <v>0.38541666666666669</v>
      </c>
      <c r="P1211" s="67">
        <f t="shared" si="66"/>
        <v>0.3849826388888889</v>
      </c>
    </row>
    <row r="1212" spans="11:16" x14ac:dyDescent="0.45">
      <c r="K1212" s="31">
        <v>0.4886226851851852</v>
      </c>
      <c r="L1212"/>
      <c r="M1212"/>
      <c r="P1212" s="67">
        <f t="shared" si="66"/>
        <v>0.4886226851851852</v>
      </c>
    </row>
    <row r="1213" spans="11:16" x14ac:dyDescent="0.45">
      <c r="K1213" s="31">
        <v>0.70596064814814818</v>
      </c>
      <c r="L1213"/>
      <c r="M1213"/>
      <c r="P1213" s="67">
        <f t="shared" si="66"/>
        <v>0.70596064814814818</v>
      </c>
    </row>
    <row r="1214" spans="11:16" x14ac:dyDescent="0.45">
      <c r="K1214" s="31">
        <v>0.93172453703703706</v>
      </c>
      <c r="L1214"/>
      <c r="M1214"/>
      <c r="P1214" s="67">
        <f t="shared" si="66"/>
        <v>0.93172453703703706</v>
      </c>
    </row>
    <row r="1215" spans="11:16" x14ac:dyDescent="0.45">
      <c r="K1215" s="31">
        <v>0.94672453703703707</v>
      </c>
      <c r="L1215"/>
      <c r="M1215"/>
      <c r="P1215" s="67">
        <f t="shared" si="66"/>
        <v>0.94672453703703707</v>
      </c>
    </row>
    <row r="1216" spans="11:16" x14ac:dyDescent="0.45">
      <c r="K1216" s="31">
        <v>0.16530092592592593</v>
      </c>
      <c r="L1216"/>
      <c r="M1216"/>
      <c r="P1216" s="67">
        <f t="shared" si="66"/>
        <v>0.16530092592592593</v>
      </c>
    </row>
    <row r="1217" spans="11:16" x14ac:dyDescent="0.45">
      <c r="K1217" s="31">
        <v>0.19339120370370369</v>
      </c>
      <c r="L1217"/>
      <c r="M1217"/>
      <c r="P1217" s="67">
        <f t="shared" si="66"/>
        <v>0.19339120370370369</v>
      </c>
    </row>
    <row r="1218" spans="11:16" x14ac:dyDescent="0.45">
      <c r="K1218" s="31">
        <v>0.21966435185185185</v>
      </c>
      <c r="L1218"/>
      <c r="M1218"/>
      <c r="P1218" s="67">
        <f t="shared" si="66"/>
        <v>0.21966435185185185</v>
      </c>
    </row>
    <row r="1219" spans="11:16" x14ac:dyDescent="0.45">
      <c r="K1219" s="31">
        <v>0.2502199074074074</v>
      </c>
      <c r="L1219"/>
      <c r="M1219"/>
      <c r="P1219" s="67">
        <f t="shared" si="66"/>
        <v>0.2502199074074074</v>
      </c>
    </row>
    <row r="1220" spans="11:16" x14ac:dyDescent="0.45">
      <c r="K1220" s="31">
        <v>0.32533564814814814</v>
      </c>
      <c r="L1220"/>
      <c r="M1220"/>
      <c r="P1220" s="67">
        <f t="shared" si="66"/>
        <v>0.32533564814814814</v>
      </c>
    </row>
    <row r="1221" spans="11:16" x14ac:dyDescent="0.45">
      <c r="K1221" s="31">
        <v>0.44105324074074076</v>
      </c>
      <c r="L1221"/>
      <c r="M1221"/>
      <c r="P1221" s="67">
        <f t="shared" si="66"/>
        <v>0.44105324074074076</v>
      </c>
    </row>
    <row r="1222" spans="11:16" x14ac:dyDescent="0.45">
      <c r="K1222" s="31">
        <v>0.5932291666666667</v>
      </c>
      <c r="L1222"/>
      <c r="M1222"/>
      <c r="P1222" s="67">
        <f t="shared" si="66"/>
        <v>0.5932291666666667</v>
      </c>
    </row>
    <row r="1223" spans="11:16" x14ac:dyDescent="0.45">
      <c r="K1223" s="31">
        <v>0.86925925925925929</v>
      </c>
      <c r="L1223"/>
      <c r="M1223"/>
      <c r="P1223" s="67">
        <f t="shared" si="66"/>
        <v>0.86925925925925929</v>
      </c>
    </row>
    <row r="1224" spans="11:16" x14ac:dyDescent="0.45">
      <c r="K1224" s="31">
        <v>0.87414351851851846</v>
      </c>
      <c r="L1224"/>
      <c r="M1224"/>
      <c r="P1224" s="67">
        <f t="shared" si="66"/>
        <v>0.87414351851851846</v>
      </c>
    </row>
    <row r="1225" spans="11:16" x14ac:dyDescent="0.45">
      <c r="K1225" s="31">
        <v>0.22780092592592593</v>
      </c>
      <c r="L1225"/>
      <c r="M1225"/>
      <c r="P1225" s="67">
        <f t="shared" si="66"/>
        <v>0.22780092592592593</v>
      </c>
    </row>
    <row r="1228" spans="11:16" x14ac:dyDescent="0.45">
      <c r="K1228"/>
      <c r="L1228" s="31">
        <v>0.80393518518518514</v>
      </c>
      <c r="M1228" s="31">
        <v>0.80555555555555547</v>
      </c>
      <c r="P1228" s="67">
        <f>AVERAGE(K1228:M1228)</f>
        <v>0.80474537037037031</v>
      </c>
    </row>
    <row r="1229" spans="11:16" x14ac:dyDescent="0.45">
      <c r="K1229" s="31">
        <v>0.84127314814814813</v>
      </c>
      <c r="L1229"/>
      <c r="M1229"/>
      <c r="P1229" s="67">
        <f t="shared" ref="P1229:P1269" si="67">AVERAGE(K1229:M1229)</f>
        <v>0.84127314814814813</v>
      </c>
    </row>
    <row r="1230" spans="11:16" x14ac:dyDescent="0.45">
      <c r="K1230" s="31">
        <v>0.92158564814814825</v>
      </c>
      <c r="L1230"/>
      <c r="M1230"/>
      <c r="P1230" s="67">
        <f t="shared" si="67"/>
        <v>0.92158564814814825</v>
      </c>
    </row>
    <row r="1231" spans="11:16" x14ac:dyDescent="0.45">
      <c r="K1231"/>
      <c r="L1231" s="31">
        <v>0.15972222222222224</v>
      </c>
      <c r="M1231" s="31">
        <v>0.16319444444444445</v>
      </c>
      <c r="P1231" s="67">
        <f t="shared" si="67"/>
        <v>0.16145833333333334</v>
      </c>
    </row>
    <row r="1232" spans="11:16" x14ac:dyDescent="0.45">
      <c r="K1232" s="31">
        <v>0.3904050925925926</v>
      </c>
      <c r="L1232"/>
      <c r="M1232"/>
      <c r="P1232" s="67">
        <f t="shared" si="67"/>
        <v>0.3904050925925926</v>
      </c>
    </row>
    <row r="1233" spans="11:16" x14ac:dyDescent="0.45">
      <c r="K1233" s="31">
        <v>0.44574074074074077</v>
      </c>
      <c r="L1233"/>
      <c r="M1233"/>
      <c r="P1233" s="67">
        <f t="shared" si="67"/>
        <v>0.44574074074074077</v>
      </c>
    </row>
    <row r="1234" spans="11:16" x14ac:dyDescent="0.45">
      <c r="K1234" s="31">
        <v>0.6899074074074073</v>
      </c>
      <c r="L1234"/>
      <c r="M1234"/>
      <c r="P1234" s="67">
        <f t="shared" si="67"/>
        <v>0.6899074074074073</v>
      </c>
    </row>
    <row r="1235" spans="11:16" x14ac:dyDescent="0.45">
      <c r="K1235"/>
      <c r="L1235" s="31">
        <v>0.79218749999999993</v>
      </c>
      <c r="M1235" s="31">
        <v>0.79513888888888884</v>
      </c>
      <c r="P1235" s="67">
        <f t="shared" si="67"/>
        <v>0.79366319444444433</v>
      </c>
    </row>
    <row r="1236" spans="11:16" x14ac:dyDescent="0.45">
      <c r="K1236" s="31">
        <v>0.22187500000000002</v>
      </c>
      <c r="L1236"/>
      <c r="M1236"/>
      <c r="P1236" s="67">
        <f t="shared" si="67"/>
        <v>0.22187500000000002</v>
      </c>
    </row>
    <row r="1237" spans="11:16" x14ac:dyDescent="0.45">
      <c r="K1237"/>
      <c r="L1237" s="31">
        <v>0.4826388888888889</v>
      </c>
      <c r="M1237" s="31">
        <v>0.48451388888888891</v>
      </c>
      <c r="P1237" s="67">
        <f t="shared" si="67"/>
        <v>0.48357638888888888</v>
      </c>
    </row>
    <row r="1238" spans="11:16" x14ac:dyDescent="0.45">
      <c r="K1238"/>
      <c r="L1238" s="31">
        <v>0.61998842592592596</v>
      </c>
      <c r="M1238" s="31">
        <v>0.62152777777777779</v>
      </c>
      <c r="P1238" s="67">
        <f t="shared" si="67"/>
        <v>0.62075810185185187</v>
      </c>
    </row>
    <row r="1239" spans="11:16" x14ac:dyDescent="0.45">
      <c r="K1239" s="31">
        <v>0.66993055555555558</v>
      </c>
      <c r="L1239"/>
      <c r="M1239"/>
      <c r="P1239" s="67">
        <f t="shared" si="67"/>
        <v>0.66993055555555558</v>
      </c>
    </row>
    <row r="1240" spans="11:16" x14ac:dyDescent="0.45">
      <c r="K1240"/>
      <c r="L1240" s="31">
        <v>0.77719907407407407</v>
      </c>
      <c r="M1240" s="31">
        <v>0.77777777777777779</v>
      </c>
      <c r="P1240" s="67">
        <f t="shared" si="67"/>
        <v>0.77748842592592593</v>
      </c>
    </row>
    <row r="1241" spans="11:16" x14ac:dyDescent="0.45">
      <c r="K1241"/>
      <c r="L1241" s="31">
        <v>0.21180555555555555</v>
      </c>
      <c r="M1241" s="31">
        <v>0.21469907407407407</v>
      </c>
      <c r="P1241" s="67">
        <f t="shared" si="67"/>
        <v>0.21325231481481483</v>
      </c>
    </row>
    <row r="1242" spans="11:16" x14ac:dyDescent="0.45">
      <c r="K1242" s="31">
        <v>0.30547453703703703</v>
      </c>
      <c r="L1242"/>
      <c r="M1242"/>
      <c r="P1242" s="67">
        <f t="shared" si="67"/>
        <v>0.30547453703703703</v>
      </c>
    </row>
    <row r="1243" spans="11:16" x14ac:dyDescent="0.45">
      <c r="K1243"/>
      <c r="L1243" s="31">
        <v>0.3923611111111111</v>
      </c>
      <c r="M1243" s="31">
        <v>0.39480324074074075</v>
      </c>
      <c r="P1243" s="67">
        <f t="shared" si="67"/>
        <v>0.39358217592592593</v>
      </c>
    </row>
    <row r="1244" spans="11:16" x14ac:dyDescent="0.45">
      <c r="K1244"/>
      <c r="L1244" s="31">
        <v>0.61458333333333337</v>
      </c>
      <c r="M1244" s="31">
        <v>0.61805555555555558</v>
      </c>
      <c r="P1244" s="67">
        <f t="shared" si="67"/>
        <v>0.61631944444444442</v>
      </c>
    </row>
    <row r="1245" spans="11:16" x14ac:dyDescent="0.45">
      <c r="K1245" s="31"/>
      <c r="L1245" s="31">
        <v>0.71978009259259268</v>
      </c>
      <c r="M1245" s="31">
        <v>0.72222222222222221</v>
      </c>
      <c r="P1245" s="67">
        <f t="shared" si="67"/>
        <v>0.72100115740740744</v>
      </c>
    </row>
    <row r="1246" spans="11:16" x14ac:dyDescent="0.45">
      <c r="K1246" s="31">
        <v>0.8338078703703703</v>
      </c>
      <c r="L1246"/>
      <c r="M1246"/>
      <c r="P1246" s="67">
        <f t="shared" si="67"/>
        <v>0.8338078703703703</v>
      </c>
    </row>
    <row r="1247" spans="11:16" x14ac:dyDescent="0.45">
      <c r="K1247" s="31">
        <v>0.84755787037037045</v>
      </c>
      <c r="L1247"/>
      <c r="M1247"/>
      <c r="P1247" s="67">
        <f t="shared" si="67"/>
        <v>0.84755787037037045</v>
      </c>
    </row>
    <row r="1248" spans="11:16" x14ac:dyDescent="0.45">
      <c r="K1248"/>
      <c r="L1248"/>
      <c r="M1248"/>
      <c r="P1248" s="67" t="e">
        <f t="shared" si="67"/>
        <v>#DIV/0!</v>
      </c>
    </row>
    <row r="1249" spans="11:16" x14ac:dyDescent="0.45">
      <c r="K1249" s="31">
        <v>0.17423611111111112</v>
      </c>
      <c r="L1249"/>
      <c r="M1249"/>
      <c r="P1249" s="67">
        <f t="shared" si="67"/>
        <v>0.17423611111111112</v>
      </c>
    </row>
    <row r="1250" spans="11:16" x14ac:dyDescent="0.45">
      <c r="K1250" s="31">
        <v>0.33405092592592589</v>
      </c>
      <c r="L1250"/>
      <c r="M1250"/>
      <c r="P1250" s="67">
        <f t="shared" si="67"/>
        <v>0.33405092592592589</v>
      </c>
    </row>
    <row r="1251" spans="11:16" x14ac:dyDescent="0.45">
      <c r="K1251"/>
      <c r="L1251" s="31">
        <v>0.41319444444444442</v>
      </c>
      <c r="M1251" s="31">
        <v>0.41390046296296296</v>
      </c>
      <c r="P1251" s="67">
        <f t="shared" si="67"/>
        <v>0.41354745370370372</v>
      </c>
    </row>
    <row r="1252" spans="11:16" x14ac:dyDescent="0.45">
      <c r="K1252"/>
      <c r="L1252" s="31">
        <v>0.64236111111111105</v>
      </c>
      <c r="M1252" s="31">
        <v>0.64583333333333337</v>
      </c>
      <c r="P1252" s="67">
        <f t="shared" si="67"/>
        <v>0.64409722222222221</v>
      </c>
    </row>
    <row r="1253" spans="11:16" x14ac:dyDescent="0.45">
      <c r="K1253"/>
      <c r="L1253" s="31">
        <v>0.78472222222222221</v>
      </c>
      <c r="M1253" s="31">
        <v>0.78819444444444453</v>
      </c>
      <c r="P1253" s="67">
        <f t="shared" si="67"/>
        <v>0.78645833333333337</v>
      </c>
    </row>
    <row r="1254" spans="11:16" x14ac:dyDescent="0.45">
      <c r="K1254"/>
      <c r="L1254" s="31">
        <v>0.19791666666666666</v>
      </c>
      <c r="M1254" s="31">
        <v>0.20138888888888887</v>
      </c>
      <c r="P1254" s="67">
        <f t="shared" si="67"/>
        <v>0.19965277777777776</v>
      </c>
    </row>
    <row r="1255" spans="11:16" x14ac:dyDescent="0.45">
      <c r="K1255"/>
      <c r="L1255" s="62">
        <v>0.68055555555555547</v>
      </c>
      <c r="M1255" s="31">
        <v>0.68402777777777779</v>
      </c>
      <c r="P1255" s="67">
        <f t="shared" si="67"/>
        <v>0.68229166666666663</v>
      </c>
    </row>
    <row r="1256" spans="11:16" x14ac:dyDescent="0.45">
      <c r="K1256"/>
      <c r="L1256" s="31">
        <v>0.3263888888888889</v>
      </c>
      <c r="M1256" s="31">
        <v>0.3298611111111111</v>
      </c>
      <c r="P1256" s="67">
        <f t="shared" si="67"/>
        <v>0.328125</v>
      </c>
    </row>
    <row r="1257" spans="11:16" x14ac:dyDescent="0.45">
      <c r="K1257"/>
      <c r="L1257" s="31">
        <v>0.76041666666666663</v>
      </c>
      <c r="M1257" s="31">
        <v>0.76388888888888884</v>
      </c>
      <c r="P1257" s="67">
        <f t="shared" si="67"/>
        <v>0.76215277777777768</v>
      </c>
    </row>
    <row r="1258" spans="11:16" x14ac:dyDescent="0.45">
      <c r="K1258"/>
      <c r="L1258" s="31">
        <v>0.8125</v>
      </c>
      <c r="M1258" s="31">
        <v>0.81597222222222221</v>
      </c>
      <c r="P1258" s="67">
        <f t="shared" si="67"/>
        <v>0.81423611111111116</v>
      </c>
    </row>
    <row r="1259" spans="11:16" x14ac:dyDescent="0.45">
      <c r="K1259"/>
      <c r="L1259" s="31" t="s">
        <v>44</v>
      </c>
      <c r="M1259" s="62">
        <v>0.57959490740740738</v>
      </c>
      <c r="P1259" s="67">
        <f t="shared" si="67"/>
        <v>0.57959490740740738</v>
      </c>
    </row>
    <row r="1260" spans="11:16" x14ac:dyDescent="0.45">
      <c r="K1260"/>
      <c r="L1260" s="31">
        <v>0.72222222222222221</v>
      </c>
      <c r="M1260" s="31">
        <v>0.72569444444444453</v>
      </c>
      <c r="P1260" s="67">
        <f t="shared" si="67"/>
        <v>0.72395833333333337</v>
      </c>
    </row>
    <row r="1261" spans="11:16" x14ac:dyDescent="0.45">
      <c r="K1261"/>
      <c r="L1261" s="31">
        <v>0.3888888888888889</v>
      </c>
      <c r="M1261" s="31">
        <v>0.3923611111111111</v>
      </c>
      <c r="P1261" s="67">
        <f t="shared" si="67"/>
        <v>0.390625</v>
      </c>
    </row>
    <row r="1262" spans="11:16" x14ac:dyDescent="0.45">
      <c r="K1262"/>
      <c r="L1262"/>
      <c r="M1262" s="31">
        <v>0.68402777777777779</v>
      </c>
      <c r="P1262" s="67">
        <f t="shared" si="67"/>
        <v>0.68402777777777779</v>
      </c>
    </row>
    <row r="1263" spans="11:16" x14ac:dyDescent="0.45">
      <c r="K1263"/>
      <c r="L1263" s="31">
        <v>0.77777777777777779</v>
      </c>
      <c r="M1263" s="31">
        <v>0.78125</v>
      </c>
      <c r="P1263" s="67">
        <f t="shared" si="67"/>
        <v>0.77951388888888884</v>
      </c>
    </row>
    <row r="1264" spans="11:16" x14ac:dyDescent="0.45">
      <c r="K1264" s="31">
        <v>0.6014004629629629</v>
      </c>
      <c r="L1264"/>
      <c r="M1264"/>
      <c r="P1264" s="67">
        <f t="shared" si="67"/>
        <v>0.6014004629629629</v>
      </c>
    </row>
    <row r="1265" spans="11:16" x14ac:dyDescent="0.45">
      <c r="K1265" s="31">
        <v>0.28763888888888889</v>
      </c>
      <c r="L1265"/>
      <c r="M1265"/>
      <c r="P1265" s="67">
        <f t="shared" si="67"/>
        <v>0.28763888888888889</v>
      </c>
    </row>
    <row r="1266" spans="11:16" x14ac:dyDescent="0.45">
      <c r="K1266" s="31">
        <v>0.3611111111111111</v>
      </c>
      <c r="L1266"/>
      <c r="M1266"/>
      <c r="P1266" s="67">
        <f t="shared" si="67"/>
        <v>0.3611111111111111</v>
      </c>
    </row>
    <row r="1267" spans="11:16" x14ac:dyDescent="0.45">
      <c r="K1267"/>
      <c r="L1267" s="31">
        <v>0.41666666666666669</v>
      </c>
      <c r="M1267" s="31">
        <v>0.4183101851851852</v>
      </c>
      <c r="P1267" s="67">
        <f t="shared" si="67"/>
        <v>0.41748842592592594</v>
      </c>
    </row>
    <row r="1268" spans="11:16" x14ac:dyDescent="0.45">
      <c r="K1268" s="31">
        <v>0.6856944444444445</v>
      </c>
      <c r="L1268"/>
      <c r="M1268"/>
      <c r="P1268" s="67">
        <f t="shared" si="67"/>
        <v>0.6856944444444445</v>
      </c>
    </row>
    <row r="1269" spans="11:16" x14ac:dyDescent="0.45">
      <c r="K1269" s="31">
        <v>0.31876157407407407</v>
      </c>
      <c r="L1269"/>
      <c r="M1269"/>
      <c r="P1269" s="67">
        <f t="shared" si="67"/>
        <v>0.31876157407407407</v>
      </c>
    </row>
    <row r="1272" spans="11:16" x14ac:dyDescent="0.45">
      <c r="K1272"/>
      <c r="L1272" s="31">
        <v>0.2951388888888889</v>
      </c>
      <c r="M1272" s="31">
        <v>0.29719907407407409</v>
      </c>
      <c r="P1272" s="67">
        <f>AVERAGE(K1272:M1272)</f>
        <v>0.29616898148148152</v>
      </c>
    </row>
    <row r="1273" spans="11:16" x14ac:dyDescent="0.45">
      <c r="K1273" s="31">
        <v>0.36641203703703701</v>
      </c>
      <c r="L1273"/>
      <c r="M1273"/>
      <c r="P1273" s="67">
        <f t="shared" ref="P1273:P1336" si="68">AVERAGE(K1273:M1273)</f>
        <v>0.36641203703703701</v>
      </c>
    </row>
    <row r="1274" spans="11:16" x14ac:dyDescent="0.45">
      <c r="K1274" s="31">
        <v>0.66721064814814823</v>
      </c>
      <c r="L1274"/>
      <c r="M1274"/>
      <c r="P1274" s="67">
        <f t="shared" si="68"/>
        <v>0.66721064814814823</v>
      </c>
    </row>
    <row r="1275" spans="11:16" x14ac:dyDescent="0.45">
      <c r="K1275" s="31">
        <v>0.73947916666666658</v>
      </c>
      <c r="L1275"/>
      <c r="M1275"/>
      <c r="P1275" s="67">
        <f t="shared" si="68"/>
        <v>0.73947916666666658</v>
      </c>
    </row>
    <row r="1276" spans="11:16" x14ac:dyDescent="0.45">
      <c r="K1276"/>
      <c r="L1276" s="31">
        <v>0.83680555555555547</v>
      </c>
      <c r="M1276" s="31">
        <v>0.84027777777777779</v>
      </c>
      <c r="P1276" s="67">
        <f t="shared" si="68"/>
        <v>0.83854166666666663</v>
      </c>
    </row>
    <row r="1277" spans="11:16" x14ac:dyDescent="0.45">
      <c r="K1277"/>
      <c r="L1277" s="31">
        <v>0.1076388888888889</v>
      </c>
      <c r="M1277" s="31">
        <v>0.11017361111111111</v>
      </c>
      <c r="P1277" s="67">
        <f t="shared" si="68"/>
        <v>0.10890625000000001</v>
      </c>
    </row>
    <row r="1278" spans="11:16" x14ac:dyDescent="0.45">
      <c r="K1278" s="31">
        <v>0.32467592592592592</v>
      </c>
      <c r="L1278"/>
      <c r="M1278"/>
      <c r="P1278" s="67">
        <f t="shared" si="68"/>
        <v>0.32467592592592592</v>
      </c>
    </row>
    <row r="1279" spans="11:16" x14ac:dyDescent="0.45">
      <c r="K1279"/>
      <c r="L1279" s="31">
        <v>0.71875</v>
      </c>
      <c r="M1279" s="31">
        <v>0.72222222222222221</v>
      </c>
      <c r="P1279" s="67">
        <f t="shared" si="68"/>
        <v>0.72048611111111116</v>
      </c>
    </row>
    <row r="1280" spans="11:16" x14ac:dyDescent="0.45">
      <c r="K1280"/>
      <c r="L1280" s="31">
        <v>0.66763888888888889</v>
      </c>
      <c r="M1280" s="31">
        <v>0.67013888888888884</v>
      </c>
      <c r="P1280" s="67">
        <f t="shared" si="68"/>
        <v>0.66888888888888887</v>
      </c>
    </row>
    <row r="1281" spans="11:16" x14ac:dyDescent="0.45">
      <c r="K1281"/>
      <c r="L1281" s="31">
        <v>0.76388888888888884</v>
      </c>
      <c r="M1281" s="31">
        <v>0.76728009259259267</v>
      </c>
      <c r="P1281" s="67">
        <f t="shared" si="68"/>
        <v>0.76558449074074075</v>
      </c>
    </row>
    <row r="1282" spans="11:16" x14ac:dyDescent="0.45">
      <c r="K1282" s="31">
        <v>0.57667824074074081</v>
      </c>
      <c r="L1282"/>
      <c r="M1282"/>
      <c r="P1282" s="67">
        <f t="shared" si="68"/>
        <v>0.57667824074074081</v>
      </c>
    </row>
    <row r="1283" spans="11:16" x14ac:dyDescent="0.45">
      <c r="K1283"/>
      <c r="L1283" s="31">
        <v>0.66666666666666663</v>
      </c>
      <c r="M1283" s="31">
        <v>0.66758101851851848</v>
      </c>
      <c r="P1283" s="67">
        <f t="shared" si="68"/>
        <v>0.6671238425925925</v>
      </c>
    </row>
    <row r="1284" spans="11:16" x14ac:dyDescent="0.45">
      <c r="K1284" s="31">
        <v>0.73825231481481479</v>
      </c>
      <c r="L1284"/>
      <c r="M1284"/>
      <c r="P1284" s="67">
        <f t="shared" si="68"/>
        <v>0.73825231481481479</v>
      </c>
    </row>
    <row r="1285" spans="11:16" x14ac:dyDescent="0.45">
      <c r="K1285"/>
      <c r="L1285" s="31">
        <v>0.79513888888888884</v>
      </c>
      <c r="M1285" s="31">
        <v>0.79571759259259256</v>
      </c>
      <c r="P1285" s="67">
        <f t="shared" si="68"/>
        <v>0.7954282407407407</v>
      </c>
    </row>
    <row r="1286" spans="11:16" x14ac:dyDescent="0.45">
      <c r="K1286"/>
      <c r="L1286" s="31">
        <v>0.20947916666666666</v>
      </c>
      <c r="M1286" s="31">
        <v>0.21180555555555555</v>
      </c>
      <c r="P1286" s="67">
        <f t="shared" si="68"/>
        <v>0.21064236111111112</v>
      </c>
    </row>
    <row r="1287" spans="11:16" x14ac:dyDescent="0.45">
      <c r="K1287"/>
      <c r="L1287" s="31">
        <v>0.24652777777777779</v>
      </c>
      <c r="M1287" s="31">
        <v>0.24885416666666668</v>
      </c>
      <c r="P1287" s="67">
        <f t="shared" si="68"/>
        <v>0.24769097222222225</v>
      </c>
    </row>
    <row r="1288" spans="11:16" x14ac:dyDescent="0.45">
      <c r="K1288"/>
      <c r="L1288" s="31">
        <v>0.50924768518518515</v>
      </c>
      <c r="M1288" s="31">
        <v>0.51041666666666663</v>
      </c>
      <c r="P1288" s="67">
        <f t="shared" si="68"/>
        <v>0.50983217592592589</v>
      </c>
    </row>
    <row r="1289" spans="11:16" x14ac:dyDescent="0.45">
      <c r="K1289" s="31">
        <v>0.5867013888888889</v>
      </c>
      <c r="L1289"/>
      <c r="M1289"/>
      <c r="P1289" s="67">
        <f t="shared" si="68"/>
        <v>0.5867013888888889</v>
      </c>
    </row>
    <row r="1290" spans="11:16" x14ac:dyDescent="0.45">
      <c r="K1290" s="31">
        <v>0.6347800925925926</v>
      </c>
      <c r="L1290"/>
      <c r="M1290"/>
      <c r="P1290" s="67">
        <f t="shared" si="68"/>
        <v>0.6347800925925926</v>
      </c>
    </row>
    <row r="1291" spans="11:16" x14ac:dyDescent="0.45">
      <c r="K1291" s="31">
        <v>0.79565972222222225</v>
      </c>
      <c r="L1291"/>
      <c r="M1291"/>
      <c r="P1291" s="67">
        <f t="shared" si="68"/>
        <v>0.79565972222222225</v>
      </c>
    </row>
    <row r="1292" spans="11:16" x14ac:dyDescent="0.45">
      <c r="K1292"/>
      <c r="L1292" s="31">
        <v>0.87847222222222221</v>
      </c>
      <c r="M1292" s="31">
        <v>0.88194444444444453</v>
      </c>
      <c r="P1292" s="67">
        <f t="shared" si="68"/>
        <v>0.88020833333333337</v>
      </c>
    </row>
    <row r="1293" spans="11:16" x14ac:dyDescent="0.45">
      <c r="K1293"/>
      <c r="L1293" s="31">
        <v>0.24061342592592594</v>
      </c>
      <c r="M1293" s="31">
        <v>0.24305555555555555</v>
      </c>
      <c r="P1293" s="67">
        <f t="shared" si="68"/>
        <v>0.24183449074074076</v>
      </c>
    </row>
    <row r="1294" spans="11:16" x14ac:dyDescent="0.45">
      <c r="K1294" s="31">
        <v>0.28016203703703701</v>
      </c>
      <c r="L1294"/>
      <c r="M1294"/>
      <c r="P1294" s="67">
        <f t="shared" si="68"/>
        <v>0.28016203703703701</v>
      </c>
    </row>
    <row r="1295" spans="11:16" x14ac:dyDescent="0.45">
      <c r="K1295"/>
      <c r="L1295" s="31">
        <v>0.53472222222222221</v>
      </c>
      <c r="M1295" s="31">
        <v>0.53819444444444442</v>
      </c>
      <c r="P1295" s="67">
        <f t="shared" si="68"/>
        <v>0.53645833333333326</v>
      </c>
    </row>
    <row r="1296" spans="11:16" x14ac:dyDescent="0.45">
      <c r="K1296"/>
      <c r="L1296" s="31">
        <v>0.61458333333333337</v>
      </c>
      <c r="M1296" s="31">
        <v>0.61805555555555558</v>
      </c>
      <c r="P1296" s="67">
        <f t="shared" si="68"/>
        <v>0.61631944444444442</v>
      </c>
    </row>
    <row r="1297" spans="11:16" x14ac:dyDescent="0.45">
      <c r="K1297" s="31">
        <v>0.74215277777777777</v>
      </c>
      <c r="L1297"/>
      <c r="M1297"/>
      <c r="P1297" s="67">
        <f t="shared" si="68"/>
        <v>0.74215277777777777</v>
      </c>
    </row>
    <row r="1298" spans="11:16" x14ac:dyDescent="0.45">
      <c r="K1298"/>
      <c r="L1298" s="31">
        <v>0.81944444444444453</v>
      </c>
      <c r="M1298" s="31">
        <v>0.82291666666666663</v>
      </c>
      <c r="P1298" s="67">
        <f t="shared" si="68"/>
        <v>0.82118055555555558</v>
      </c>
    </row>
    <row r="1299" spans="11:16" x14ac:dyDescent="0.45">
      <c r="K1299" s="31">
        <v>0.84907407407407398</v>
      </c>
      <c r="L1299"/>
      <c r="M1299"/>
      <c r="P1299" s="67">
        <f t="shared" si="68"/>
        <v>0.84907407407407398</v>
      </c>
    </row>
    <row r="1300" spans="11:16" x14ac:dyDescent="0.45">
      <c r="K1300" s="31">
        <v>0.44311342592592595</v>
      </c>
      <c r="L1300"/>
      <c r="M1300"/>
      <c r="P1300" s="67">
        <f t="shared" si="68"/>
        <v>0.44311342592592595</v>
      </c>
    </row>
    <row r="1301" spans="11:16" x14ac:dyDescent="0.45">
      <c r="K1301"/>
      <c r="L1301" s="31">
        <v>0.55409722222222224</v>
      </c>
      <c r="M1301" s="31">
        <v>0.55555555555555558</v>
      </c>
      <c r="P1301" s="67">
        <f t="shared" si="68"/>
        <v>0.55482638888888891</v>
      </c>
    </row>
    <row r="1302" spans="11:16" x14ac:dyDescent="0.45">
      <c r="K1302"/>
      <c r="L1302" s="31">
        <v>0.61805555555555558</v>
      </c>
      <c r="M1302" s="31">
        <v>0.62152777777777779</v>
      </c>
      <c r="P1302" s="67">
        <f t="shared" si="68"/>
        <v>0.61979166666666674</v>
      </c>
    </row>
    <row r="1303" spans="11:16" x14ac:dyDescent="0.45">
      <c r="K1303" s="31">
        <v>0.69524305555555566</v>
      </c>
      <c r="L1303"/>
      <c r="M1303"/>
      <c r="P1303" s="67">
        <f t="shared" si="68"/>
        <v>0.69524305555555566</v>
      </c>
    </row>
    <row r="1304" spans="11:16" x14ac:dyDescent="0.45">
      <c r="K1304"/>
      <c r="L1304" s="31">
        <v>0.76736111111111116</v>
      </c>
      <c r="M1304" s="31">
        <v>0.77083333333333337</v>
      </c>
      <c r="P1304" s="67">
        <f t="shared" si="68"/>
        <v>0.76909722222222232</v>
      </c>
    </row>
    <row r="1305" spans="11:16" x14ac:dyDescent="0.45">
      <c r="K1305"/>
      <c r="L1305" s="31">
        <v>0.81539351851851849</v>
      </c>
      <c r="M1305" s="31">
        <v>0.81597222222222221</v>
      </c>
      <c r="P1305" s="67">
        <f t="shared" si="68"/>
        <v>0.81568287037037035</v>
      </c>
    </row>
    <row r="1306" spans="11:16" x14ac:dyDescent="0.45">
      <c r="K1306" s="31">
        <v>0.45046296296296301</v>
      </c>
      <c r="L1306"/>
      <c r="M1306"/>
      <c r="P1306" s="67">
        <f t="shared" si="68"/>
        <v>0.45046296296296301</v>
      </c>
    </row>
    <row r="1307" spans="11:16" x14ac:dyDescent="0.45">
      <c r="K1307"/>
      <c r="L1307" s="31">
        <v>0.57291666666666663</v>
      </c>
      <c r="M1307" s="31">
        <v>0.57430555555555551</v>
      </c>
      <c r="P1307" s="67">
        <f t="shared" si="68"/>
        <v>0.57361111111111107</v>
      </c>
    </row>
    <row r="1308" spans="11:16" x14ac:dyDescent="0.45">
      <c r="K1308" s="31">
        <v>0.69137731481481479</v>
      </c>
      <c r="L1308"/>
      <c r="M1308"/>
      <c r="P1308" s="67">
        <f t="shared" si="68"/>
        <v>0.69137731481481479</v>
      </c>
    </row>
    <row r="1309" spans="11:16" x14ac:dyDescent="0.45">
      <c r="K1309" s="31">
        <v>0.70680555555555558</v>
      </c>
      <c r="L1309"/>
      <c r="M1309"/>
      <c r="P1309" s="67">
        <f t="shared" si="68"/>
        <v>0.70680555555555558</v>
      </c>
    </row>
    <row r="1310" spans="11:16" x14ac:dyDescent="0.45">
      <c r="K1310"/>
      <c r="L1310" s="31">
        <v>0.8279050925925926</v>
      </c>
      <c r="M1310" s="31">
        <v>0.82986111111111116</v>
      </c>
      <c r="P1310" s="67">
        <f t="shared" si="68"/>
        <v>0.82888310185185188</v>
      </c>
    </row>
    <row r="1311" spans="11:16" x14ac:dyDescent="0.45">
      <c r="K1311" s="31"/>
      <c r="L1311" s="31">
        <v>0.30555555555555552</v>
      </c>
      <c r="M1311" s="31">
        <v>0.30653935185185183</v>
      </c>
      <c r="P1311" s="67">
        <f t="shared" si="68"/>
        <v>0.30604745370370368</v>
      </c>
    </row>
    <row r="1312" spans="11:16" x14ac:dyDescent="0.45">
      <c r="K1312" s="31">
        <v>0.34091435185185182</v>
      </c>
      <c r="L1312"/>
      <c r="M1312"/>
      <c r="P1312" s="67">
        <f t="shared" si="68"/>
        <v>0.34091435185185182</v>
      </c>
    </row>
    <row r="1313" spans="11:16" x14ac:dyDescent="0.45">
      <c r="K1313" s="31">
        <v>0.57758101851851851</v>
      </c>
      <c r="L1313"/>
      <c r="M1313"/>
      <c r="P1313" s="67">
        <f t="shared" si="68"/>
        <v>0.57758101851851851</v>
      </c>
    </row>
    <row r="1314" spans="11:16" x14ac:dyDescent="0.45">
      <c r="K1314" s="31">
        <v>0.58150462962962968</v>
      </c>
      <c r="L1314"/>
      <c r="M1314"/>
      <c r="P1314" s="67">
        <f t="shared" si="68"/>
        <v>0.58150462962962968</v>
      </c>
    </row>
    <row r="1315" spans="11:16" x14ac:dyDescent="0.45">
      <c r="K1315" s="31">
        <v>0.72298611111111111</v>
      </c>
      <c r="L1315"/>
      <c r="M1315"/>
      <c r="P1315" s="67">
        <f t="shared" si="68"/>
        <v>0.72298611111111111</v>
      </c>
    </row>
    <row r="1316" spans="11:16" x14ac:dyDescent="0.45">
      <c r="K1316" s="31">
        <v>0.76585648148148155</v>
      </c>
      <c r="L1316"/>
      <c r="M1316"/>
      <c r="P1316" s="67">
        <f t="shared" si="68"/>
        <v>0.76585648148148155</v>
      </c>
    </row>
    <row r="1317" spans="11:16" x14ac:dyDescent="0.45">
      <c r="K1317" s="31">
        <v>0.84635416666666663</v>
      </c>
      <c r="L1317"/>
      <c r="M1317"/>
      <c r="P1317" s="67">
        <f t="shared" si="68"/>
        <v>0.84635416666666663</v>
      </c>
    </row>
    <row r="1318" spans="11:16" x14ac:dyDescent="0.45">
      <c r="K1318" s="31">
        <v>0.875</v>
      </c>
      <c r="L1318"/>
      <c r="M1318"/>
      <c r="P1318" s="67">
        <f t="shared" si="68"/>
        <v>0.875</v>
      </c>
    </row>
    <row r="1319" spans="11:16" x14ac:dyDescent="0.45">
      <c r="K1319" s="31">
        <v>0.21611111111111111</v>
      </c>
      <c r="L1319"/>
      <c r="M1319"/>
      <c r="P1319" s="67">
        <f t="shared" si="68"/>
        <v>0.21611111111111111</v>
      </c>
    </row>
    <row r="1320" spans="11:16" x14ac:dyDescent="0.45">
      <c r="K1320" s="31">
        <v>0.36969907407407404</v>
      </c>
      <c r="L1320"/>
      <c r="M1320"/>
      <c r="P1320" s="67">
        <f t="shared" si="68"/>
        <v>0.36969907407407404</v>
      </c>
    </row>
    <row r="1321" spans="11:16" x14ac:dyDescent="0.45">
      <c r="K1321"/>
      <c r="L1321" s="31">
        <v>0.59258101851851852</v>
      </c>
      <c r="M1321" s="31">
        <v>0.59375</v>
      </c>
      <c r="P1321" s="67">
        <f t="shared" si="68"/>
        <v>0.59316550925925926</v>
      </c>
    </row>
    <row r="1322" spans="11:16" x14ac:dyDescent="0.45">
      <c r="K1322" s="31">
        <v>0.60734953703703709</v>
      </c>
      <c r="L1322"/>
      <c r="M1322"/>
      <c r="P1322" s="67">
        <f t="shared" si="68"/>
        <v>0.60734953703703709</v>
      </c>
    </row>
    <row r="1323" spans="11:16" x14ac:dyDescent="0.45">
      <c r="K1323" s="31">
        <v>0.7102546296296296</v>
      </c>
      <c r="L1323"/>
      <c r="M1323"/>
      <c r="P1323" s="67">
        <f t="shared" si="68"/>
        <v>0.7102546296296296</v>
      </c>
    </row>
    <row r="1324" spans="11:16" x14ac:dyDescent="0.45">
      <c r="K1324" s="31">
        <v>0.71527777777777779</v>
      </c>
      <c r="L1324"/>
      <c r="M1324"/>
      <c r="P1324" s="67">
        <f t="shared" si="68"/>
        <v>0.71527777777777779</v>
      </c>
    </row>
    <row r="1325" spans="11:16" x14ac:dyDescent="0.45">
      <c r="K1325"/>
      <c r="L1325" s="31">
        <v>0.7327662037037036</v>
      </c>
      <c r="M1325" s="31">
        <v>0.73611111111111116</v>
      </c>
      <c r="P1325" s="67">
        <f t="shared" si="68"/>
        <v>0.73443865740740732</v>
      </c>
    </row>
    <row r="1326" spans="11:16" x14ac:dyDescent="0.45">
      <c r="K1326"/>
      <c r="L1326" s="31">
        <v>0.79521990740740733</v>
      </c>
      <c r="M1326" s="31">
        <v>0.79861111111111116</v>
      </c>
      <c r="P1326" s="67">
        <f t="shared" si="68"/>
        <v>0.79691550925925925</v>
      </c>
    </row>
    <row r="1327" spans="11:16" x14ac:dyDescent="0.45">
      <c r="K1327" s="31">
        <v>0.87616898148148159</v>
      </c>
      <c r="L1327"/>
      <c r="M1327"/>
      <c r="P1327" s="67">
        <f t="shared" si="68"/>
        <v>0.87616898148148159</v>
      </c>
    </row>
    <row r="1328" spans="11:16" x14ac:dyDescent="0.45">
      <c r="K1328" s="31">
        <v>0.21180555555555555</v>
      </c>
      <c r="L1328"/>
      <c r="M1328"/>
      <c r="P1328" s="67">
        <f t="shared" si="68"/>
        <v>0.21180555555555555</v>
      </c>
    </row>
    <row r="1329" spans="11:16" x14ac:dyDescent="0.45">
      <c r="K1329" s="31">
        <v>0.32993055555555556</v>
      </c>
      <c r="L1329"/>
      <c r="M1329"/>
      <c r="P1329" s="67">
        <f t="shared" si="68"/>
        <v>0.32993055555555556</v>
      </c>
    </row>
    <row r="1330" spans="11:16" x14ac:dyDescent="0.45">
      <c r="K1330"/>
      <c r="L1330" s="31">
        <v>0.33797453703703706</v>
      </c>
      <c r="M1330" s="31">
        <v>0.34027777777777773</v>
      </c>
      <c r="P1330" s="67">
        <f t="shared" si="68"/>
        <v>0.33912615740740737</v>
      </c>
    </row>
    <row r="1331" spans="11:16" x14ac:dyDescent="0.45">
      <c r="K1331" s="31">
        <v>0.41947916666666668</v>
      </c>
      <c r="L1331"/>
      <c r="M1331"/>
      <c r="P1331" s="67">
        <f t="shared" si="68"/>
        <v>0.41947916666666668</v>
      </c>
    </row>
    <row r="1332" spans="11:16" x14ac:dyDescent="0.45">
      <c r="K1332" s="31">
        <v>0.48085648148148147</v>
      </c>
      <c r="L1332"/>
      <c r="M1332"/>
      <c r="P1332" s="67">
        <f t="shared" si="68"/>
        <v>0.48085648148148147</v>
      </c>
    </row>
    <row r="1333" spans="11:16" x14ac:dyDescent="0.45">
      <c r="K1333" s="31">
        <v>0.50736111111111104</v>
      </c>
      <c r="L1333"/>
      <c r="M1333"/>
      <c r="P1333" s="67">
        <f t="shared" si="68"/>
        <v>0.50736111111111104</v>
      </c>
    </row>
    <row r="1334" spans="11:16" x14ac:dyDescent="0.45">
      <c r="K1334" s="31">
        <v>0.60655092592592597</v>
      </c>
      <c r="L1334"/>
      <c r="M1334"/>
      <c r="P1334" s="67">
        <f t="shared" si="68"/>
        <v>0.60655092592592597</v>
      </c>
    </row>
    <row r="1335" spans="11:16" x14ac:dyDescent="0.45">
      <c r="K1335"/>
      <c r="L1335" s="31">
        <v>0.625</v>
      </c>
      <c r="M1335" s="31">
        <v>0.62563657407407403</v>
      </c>
      <c r="P1335" s="67">
        <f t="shared" si="68"/>
        <v>0.62531828703703707</v>
      </c>
    </row>
    <row r="1336" spans="11:16" x14ac:dyDescent="0.45">
      <c r="K1336" s="31">
        <v>0.6642824074074074</v>
      </c>
      <c r="L1336"/>
      <c r="M1336"/>
      <c r="P1336" s="67">
        <f t="shared" si="68"/>
        <v>0.6642824074074074</v>
      </c>
    </row>
    <row r="1337" spans="11:16" x14ac:dyDescent="0.45">
      <c r="K1337"/>
      <c r="L1337" s="31">
        <v>0.74187499999999995</v>
      </c>
      <c r="M1337" s="31">
        <v>0.74305555555555547</v>
      </c>
      <c r="P1337" s="67">
        <f t="shared" ref="P1337:P1400" si="69">AVERAGE(K1337:M1337)</f>
        <v>0.74246527777777771</v>
      </c>
    </row>
    <row r="1338" spans="11:16" x14ac:dyDescent="0.45">
      <c r="K1338" s="31">
        <v>0.75481481481481483</v>
      </c>
      <c r="L1338"/>
      <c r="M1338"/>
      <c r="P1338" s="67">
        <f t="shared" si="69"/>
        <v>0.75481481481481483</v>
      </c>
    </row>
    <row r="1339" spans="11:16" x14ac:dyDescent="0.45">
      <c r="K1339" s="31">
        <v>0.77662037037037035</v>
      </c>
      <c r="L1339"/>
      <c r="M1339"/>
      <c r="P1339" s="67">
        <f t="shared" si="69"/>
        <v>0.77662037037037035</v>
      </c>
    </row>
    <row r="1340" spans="11:16" x14ac:dyDescent="0.45">
      <c r="K1340" s="31">
        <v>0.8790972222222222</v>
      </c>
      <c r="L1340"/>
      <c r="M1340"/>
      <c r="P1340" s="67">
        <f t="shared" si="69"/>
        <v>0.8790972222222222</v>
      </c>
    </row>
    <row r="1341" spans="11:16" x14ac:dyDescent="0.45">
      <c r="K1341" s="31">
        <v>0.21159722222222221</v>
      </c>
      <c r="L1341"/>
      <c r="M1341"/>
      <c r="P1341" s="67">
        <f t="shared" si="69"/>
        <v>0.21159722222222221</v>
      </c>
    </row>
    <row r="1342" spans="11:16" x14ac:dyDescent="0.45">
      <c r="K1342"/>
      <c r="L1342" s="31">
        <v>0.29613425925925924</v>
      </c>
      <c r="M1342" s="31">
        <v>0.2986111111111111</v>
      </c>
      <c r="P1342" s="67">
        <f t="shared" si="69"/>
        <v>0.29737268518518517</v>
      </c>
    </row>
    <row r="1343" spans="11:16" x14ac:dyDescent="0.45">
      <c r="K1343" s="31">
        <v>0.40565972222222224</v>
      </c>
      <c r="L1343"/>
      <c r="M1343"/>
      <c r="P1343" s="67">
        <f t="shared" si="69"/>
        <v>0.40565972222222224</v>
      </c>
    </row>
    <row r="1344" spans="11:16" x14ac:dyDescent="0.45">
      <c r="K1344" s="31">
        <v>0.52582175925925922</v>
      </c>
      <c r="L1344"/>
      <c r="M1344"/>
      <c r="P1344" s="67">
        <f t="shared" si="69"/>
        <v>0.52582175925925922</v>
      </c>
    </row>
    <row r="1345" spans="11:16" x14ac:dyDescent="0.45">
      <c r="K1345"/>
      <c r="L1345" s="31">
        <v>0.50143518518518515</v>
      </c>
      <c r="M1345" s="31">
        <v>0.50347222222222221</v>
      </c>
      <c r="P1345" s="67">
        <f t="shared" si="69"/>
        <v>0.50245370370370368</v>
      </c>
    </row>
    <row r="1346" spans="11:16" x14ac:dyDescent="0.45">
      <c r="K1346" s="31">
        <v>0.76790509259259254</v>
      </c>
      <c r="L1346"/>
      <c r="M1346"/>
      <c r="P1346" s="67">
        <f t="shared" si="69"/>
        <v>0.76790509259259254</v>
      </c>
    </row>
    <row r="1347" spans="11:16" x14ac:dyDescent="0.45">
      <c r="K1347" s="31">
        <v>0.82081018518518523</v>
      </c>
      <c r="L1347"/>
      <c r="M1347"/>
      <c r="P1347" s="67">
        <f t="shared" si="69"/>
        <v>0.82081018518518523</v>
      </c>
    </row>
    <row r="1348" spans="11:16" x14ac:dyDescent="0.45">
      <c r="K1348" s="31">
        <v>0.82986111111111116</v>
      </c>
      <c r="L1348"/>
      <c r="M1348"/>
      <c r="P1348" s="67">
        <f t="shared" si="69"/>
        <v>0.82986111111111116</v>
      </c>
    </row>
    <row r="1349" spans="11:16" x14ac:dyDescent="0.45">
      <c r="K1349" s="31">
        <v>0.88456018518518509</v>
      </c>
      <c r="L1349"/>
      <c r="M1349"/>
      <c r="P1349" s="67">
        <f t="shared" si="69"/>
        <v>0.88456018518518509</v>
      </c>
    </row>
    <row r="1350" spans="11:16" x14ac:dyDescent="0.45">
      <c r="K1350" s="31">
        <v>0.91306712962962966</v>
      </c>
      <c r="L1350"/>
      <c r="M1350"/>
      <c r="P1350" s="67">
        <f t="shared" si="69"/>
        <v>0.91306712962962966</v>
      </c>
    </row>
    <row r="1351" spans="11:16" x14ac:dyDescent="0.45">
      <c r="K1351" s="31">
        <v>0.20560185185185187</v>
      </c>
      <c r="L1351"/>
      <c r="M1351"/>
      <c r="P1351" s="67">
        <f t="shared" si="69"/>
        <v>0.20560185185185187</v>
      </c>
    </row>
    <row r="1352" spans="11:16" x14ac:dyDescent="0.45">
      <c r="K1352"/>
      <c r="L1352" s="31">
        <v>0.29519675925925926</v>
      </c>
      <c r="M1352" s="31">
        <v>0.2986111111111111</v>
      </c>
      <c r="P1352" s="67">
        <f t="shared" si="69"/>
        <v>0.29690393518518521</v>
      </c>
    </row>
    <row r="1353" spans="11:16" x14ac:dyDescent="0.45">
      <c r="K1353" s="31">
        <v>0.36495370370370367</v>
      </c>
      <c r="L1353"/>
      <c r="M1353"/>
      <c r="P1353" s="67">
        <f t="shared" si="69"/>
        <v>0.36495370370370367</v>
      </c>
    </row>
    <row r="1354" spans="11:16" x14ac:dyDescent="0.45">
      <c r="K1354" s="31">
        <v>0.46121527777777777</v>
      </c>
      <c r="L1354"/>
      <c r="M1354"/>
      <c r="P1354" s="67">
        <f t="shared" si="69"/>
        <v>0.46121527777777777</v>
      </c>
    </row>
    <row r="1355" spans="11:16" x14ac:dyDescent="0.45">
      <c r="K1355" s="31">
        <v>0.50640046296296293</v>
      </c>
      <c r="L1355"/>
      <c r="M1355"/>
      <c r="P1355" s="67">
        <f t="shared" si="69"/>
        <v>0.50640046296296293</v>
      </c>
    </row>
    <row r="1356" spans="11:16" x14ac:dyDescent="0.45">
      <c r="K1356" s="31">
        <v>0.50995370370370374</v>
      </c>
      <c r="L1356"/>
      <c r="M1356"/>
      <c r="P1356" s="67">
        <f t="shared" si="69"/>
        <v>0.50995370370370374</v>
      </c>
    </row>
    <row r="1357" spans="11:16" x14ac:dyDescent="0.45">
      <c r="K1357" s="31">
        <v>0.53185185185185191</v>
      </c>
      <c r="L1357"/>
      <c r="M1357"/>
      <c r="P1357" s="67">
        <f t="shared" si="69"/>
        <v>0.53185185185185191</v>
      </c>
    </row>
    <row r="1358" spans="11:16" x14ac:dyDescent="0.45">
      <c r="K1358" s="31">
        <v>0.6896874999999999</v>
      </c>
      <c r="L1358"/>
      <c r="M1358"/>
      <c r="P1358" s="67">
        <f t="shared" si="69"/>
        <v>0.6896874999999999</v>
      </c>
    </row>
    <row r="1359" spans="11:16" x14ac:dyDescent="0.45">
      <c r="K1359" s="31">
        <v>0.81476851851851861</v>
      </c>
      <c r="L1359"/>
      <c r="M1359"/>
      <c r="P1359" s="67">
        <f t="shared" si="69"/>
        <v>0.81476851851851861</v>
      </c>
    </row>
    <row r="1360" spans="11:16" x14ac:dyDescent="0.45">
      <c r="K1360" s="31">
        <v>0.21121527777777779</v>
      </c>
      <c r="L1360"/>
      <c r="M1360"/>
      <c r="P1360" s="67">
        <f t="shared" si="69"/>
        <v>0.21121527777777779</v>
      </c>
    </row>
    <row r="1361" spans="11:16" x14ac:dyDescent="0.45">
      <c r="K1361" s="31">
        <v>0.29728009259259258</v>
      </c>
      <c r="L1361"/>
      <c r="M1361"/>
      <c r="P1361" s="67">
        <f t="shared" si="69"/>
        <v>0.29728009259259258</v>
      </c>
    </row>
    <row r="1362" spans="11:16" x14ac:dyDescent="0.45">
      <c r="K1362" s="31">
        <v>0.3911458333333333</v>
      </c>
      <c r="L1362"/>
      <c r="M1362"/>
      <c r="P1362" s="67">
        <f t="shared" si="69"/>
        <v>0.3911458333333333</v>
      </c>
    </row>
    <row r="1363" spans="11:16" x14ac:dyDescent="0.45">
      <c r="K1363"/>
      <c r="L1363" s="31">
        <v>0.41866898148148146</v>
      </c>
      <c r="M1363" s="31">
        <v>0.4201388888888889</v>
      </c>
      <c r="P1363" s="67">
        <f t="shared" si="69"/>
        <v>0.41940393518518515</v>
      </c>
    </row>
    <row r="1364" spans="11:16" x14ac:dyDescent="0.45">
      <c r="K1364"/>
      <c r="L1364" s="31">
        <v>0.45005787037037037</v>
      </c>
      <c r="M1364" s="31">
        <v>0.4513888888888889</v>
      </c>
      <c r="P1364" s="67">
        <f t="shared" si="69"/>
        <v>0.45072337962962961</v>
      </c>
    </row>
    <row r="1365" spans="11:16" x14ac:dyDescent="0.45">
      <c r="K1365" s="31">
        <v>0.55957175925925928</v>
      </c>
      <c r="L1365"/>
      <c r="M1365"/>
      <c r="P1365" s="67">
        <f t="shared" si="69"/>
        <v>0.55957175925925928</v>
      </c>
    </row>
    <row r="1366" spans="11:16" x14ac:dyDescent="0.45">
      <c r="K1366" s="31">
        <v>0.60236111111111112</v>
      </c>
      <c r="L1366"/>
      <c r="M1366"/>
      <c r="P1366" s="67">
        <f t="shared" si="69"/>
        <v>0.60236111111111112</v>
      </c>
    </row>
    <row r="1367" spans="11:16" x14ac:dyDescent="0.45">
      <c r="K1367" s="31">
        <v>0.70240740740740737</v>
      </c>
      <c r="L1367"/>
      <c r="M1367"/>
      <c r="P1367" s="67">
        <f t="shared" si="69"/>
        <v>0.70240740740740737</v>
      </c>
    </row>
    <row r="1368" spans="11:16" x14ac:dyDescent="0.45">
      <c r="K1368" s="31">
        <v>0.74128472222222219</v>
      </c>
      <c r="L1368"/>
      <c r="M1368"/>
      <c r="P1368" s="67">
        <f t="shared" si="69"/>
        <v>0.74128472222222219</v>
      </c>
    </row>
    <row r="1369" spans="11:16" x14ac:dyDescent="0.45">
      <c r="K1369" s="31">
        <v>0.7465856481481481</v>
      </c>
      <c r="L1369"/>
      <c r="M1369"/>
      <c r="P1369" s="67">
        <f t="shared" si="69"/>
        <v>0.7465856481481481</v>
      </c>
    </row>
    <row r="1370" spans="11:16" x14ac:dyDescent="0.45">
      <c r="K1370" s="31">
        <v>0.80383101851851846</v>
      </c>
      <c r="L1370"/>
      <c r="M1370"/>
      <c r="P1370" s="67">
        <f t="shared" si="69"/>
        <v>0.80383101851851846</v>
      </c>
    </row>
    <row r="1371" spans="11:16" x14ac:dyDescent="0.45">
      <c r="K1371" s="31">
        <v>0.87071759259259263</v>
      </c>
      <c r="L1371"/>
      <c r="M1371"/>
      <c r="P1371" s="67">
        <f t="shared" si="69"/>
        <v>0.87071759259259263</v>
      </c>
    </row>
    <row r="1372" spans="11:16" x14ac:dyDescent="0.45">
      <c r="K1372" s="31">
        <v>0.25232638888888886</v>
      </c>
      <c r="L1372"/>
      <c r="M1372"/>
      <c r="P1372" s="67">
        <f t="shared" si="69"/>
        <v>0.25232638888888886</v>
      </c>
    </row>
    <row r="1373" spans="11:16" x14ac:dyDescent="0.45">
      <c r="K1373" s="31">
        <v>0.34070601851851851</v>
      </c>
      <c r="L1373"/>
      <c r="M1373"/>
      <c r="P1373" s="67">
        <f t="shared" si="69"/>
        <v>0.34070601851851851</v>
      </c>
    </row>
    <row r="1374" spans="11:16" x14ac:dyDescent="0.45">
      <c r="K1374" s="31">
        <v>0.54712962962962963</v>
      </c>
      <c r="L1374"/>
      <c r="M1374"/>
      <c r="P1374" s="67">
        <f t="shared" si="69"/>
        <v>0.54712962962962963</v>
      </c>
    </row>
    <row r="1375" spans="11:16" x14ac:dyDescent="0.45">
      <c r="K1375"/>
      <c r="L1375" s="31">
        <v>0.57638888888888895</v>
      </c>
      <c r="M1375" s="31">
        <v>0.57986111111111105</v>
      </c>
      <c r="P1375" s="67">
        <f t="shared" si="69"/>
        <v>0.578125</v>
      </c>
    </row>
    <row r="1376" spans="11:16" x14ac:dyDescent="0.45">
      <c r="K1376"/>
      <c r="L1376" s="31">
        <v>0.5990509259259259</v>
      </c>
      <c r="M1376" s="31">
        <v>0.60069444444444442</v>
      </c>
      <c r="P1376" s="67">
        <f t="shared" si="69"/>
        <v>0.59987268518518522</v>
      </c>
    </row>
    <row r="1377" spans="11:16" x14ac:dyDescent="0.45">
      <c r="K1377" s="31">
        <v>0.63675925925925925</v>
      </c>
      <c r="L1377"/>
      <c r="M1377"/>
      <c r="P1377" s="67">
        <f t="shared" si="69"/>
        <v>0.63675925925925925</v>
      </c>
    </row>
    <row r="1378" spans="11:16" x14ac:dyDescent="0.45">
      <c r="K1378" s="31">
        <v>0.77525462962962965</v>
      </c>
      <c r="L1378"/>
      <c r="M1378"/>
      <c r="P1378" s="67">
        <f t="shared" si="69"/>
        <v>0.77525462962962965</v>
      </c>
    </row>
    <row r="1379" spans="11:16" x14ac:dyDescent="0.45">
      <c r="K1379" s="31">
        <v>0.38945601851851852</v>
      </c>
      <c r="L1379"/>
      <c r="M1379"/>
      <c r="P1379" s="67">
        <f t="shared" si="69"/>
        <v>0.38945601851851852</v>
      </c>
    </row>
    <row r="1380" spans="11:16" x14ac:dyDescent="0.45">
      <c r="K1380" s="31">
        <v>0.42678240740740742</v>
      </c>
      <c r="L1380"/>
      <c r="M1380"/>
      <c r="P1380" s="67">
        <f t="shared" si="69"/>
        <v>0.42678240740740742</v>
      </c>
    </row>
    <row r="1381" spans="11:16" x14ac:dyDescent="0.45">
      <c r="K1381" s="31">
        <v>0.54043981481481485</v>
      </c>
      <c r="L1381"/>
      <c r="M1381"/>
      <c r="P1381" s="67">
        <f t="shared" si="69"/>
        <v>0.54043981481481485</v>
      </c>
    </row>
    <row r="1382" spans="11:16" x14ac:dyDescent="0.45">
      <c r="K1382" s="31">
        <v>0.74771990740740746</v>
      </c>
      <c r="L1382"/>
      <c r="M1382"/>
      <c r="P1382" s="67">
        <f t="shared" si="69"/>
        <v>0.74771990740740746</v>
      </c>
    </row>
    <row r="1383" spans="11:16" x14ac:dyDescent="0.45">
      <c r="K1383" s="31">
        <v>0.88482638888888887</v>
      </c>
      <c r="L1383"/>
      <c r="M1383"/>
      <c r="P1383" s="67">
        <f t="shared" si="69"/>
        <v>0.88482638888888887</v>
      </c>
    </row>
    <row r="1384" spans="11:16" x14ac:dyDescent="0.45">
      <c r="K1384" s="31">
        <v>0.3506481481481481</v>
      </c>
      <c r="L1384"/>
      <c r="M1384"/>
      <c r="P1384" s="67">
        <f t="shared" si="69"/>
        <v>0.3506481481481481</v>
      </c>
    </row>
    <row r="1385" spans="11:16" x14ac:dyDescent="0.45">
      <c r="K1385" s="31">
        <v>0.64560185185185182</v>
      </c>
      <c r="L1385"/>
      <c r="M1385"/>
      <c r="P1385" s="67">
        <f t="shared" si="69"/>
        <v>0.64560185185185182</v>
      </c>
    </row>
    <row r="1386" spans="11:16" x14ac:dyDescent="0.45">
      <c r="K1386" s="62">
        <v>0.67659722222222218</v>
      </c>
      <c r="L1386"/>
      <c r="M1386"/>
      <c r="P1386" s="67">
        <f t="shared" si="69"/>
        <v>0.67659722222222218</v>
      </c>
    </row>
    <row r="1387" spans="11:16" x14ac:dyDescent="0.45">
      <c r="K1387" s="31">
        <v>0.9229398148148148</v>
      </c>
      <c r="L1387"/>
      <c r="M1387"/>
      <c r="P1387" s="67">
        <f t="shared" si="69"/>
        <v>0.9229398148148148</v>
      </c>
    </row>
    <row r="1388" spans="11:16" x14ac:dyDescent="0.45">
      <c r="K1388" s="31">
        <v>0.38133101851851853</v>
      </c>
      <c r="L1388"/>
      <c r="M1388"/>
      <c r="P1388" s="67">
        <f t="shared" si="69"/>
        <v>0.38133101851851853</v>
      </c>
    </row>
    <row r="1389" spans="11:16" x14ac:dyDescent="0.45">
      <c r="K1389"/>
      <c r="L1389" s="31">
        <v>0.53328703703703706</v>
      </c>
      <c r="M1389" s="31">
        <v>0.53472222222222221</v>
      </c>
      <c r="P1389" s="67">
        <f t="shared" si="69"/>
        <v>0.53400462962962969</v>
      </c>
    </row>
    <row r="1390" spans="11:16" x14ac:dyDescent="0.45">
      <c r="K1390" s="31">
        <v>0.66238425925925926</v>
      </c>
      <c r="L1390"/>
      <c r="M1390"/>
      <c r="P1390" s="67">
        <f t="shared" si="69"/>
        <v>0.66238425925925926</v>
      </c>
    </row>
    <row r="1391" spans="11:16" x14ac:dyDescent="0.45">
      <c r="K1391" s="31">
        <v>0.80854166666666671</v>
      </c>
      <c r="L1391"/>
      <c r="M1391"/>
      <c r="P1391" s="67">
        <f t="shared" si="69"/>
        <v>0.80854166666666671</v>
      </c>
    </row>
    <row r="1392" spans="11:16" x14ac:dyDescent="0.45">
      <c r="K1392" s="31">
        <v>0.24384259259259258</v>
      </c>
      <c r="L1392"/>
      <c r="M1392"/>
      <c r="P1392" s="67">
        <f t="shared" si="69"/>
        <v>0.24384259259259258</v>
      </c>
    </row>
    <row r="1393" spans="11:16" x14ac:dyDescent="0.45">
      <c r="K1393" s="31">
        <v>0.59947916666666667</v>
      </c>
      <c r="L1393"/>
      <c r="M1393"/>
      <c r="P1393" s="67">
        <f t="shared" si="69"/>
        <v>0.59947916666666667</v>
      </c>
    </row>
    <row r="1394" spans="11:16" x14ac:dyDescent="0.45">
      <c r="K1394" s="31">
        <v>0.61751157407407409</v>
      </c>
      <c r="L1394"/>
      <c r="M1394"/>
      <c r="P1394" s="67">
        <f t="shared" si="69"/>
        <v>0.61751157407407409</v>
      </c>
    </row>
    <row r="1395" spans="11:16" x14ac:dyDescent="0.45">
      <c r="K1395" s="31">
        <v>0.79047453703703707</v>
      </c>
      <c r="L1395"/>
      <c r="M1395"/>
      <c r="P1395" s="67">
        <f t="shared" si="69"/>
        <v>0.79047453703703707</v>
      </c>
    </row>
    <row r="1396" spans="11:16" x14ac:dyDescent="0.45">
      <c r="K1396" s="31">
        <v>0.20278935185185185</v>
      </c>
      <c r="L1396"/>
      <c r="M1396"/>
      <c r="P1396" s="67">
        <f t="shared" si="69"/>
        <v>0.20278935185185185</v>
      </c>
    </row>
    <row r="1397" spans="11:16" x14ac:dyDescent="0.45">
      <c r="K1397" s="31">
        <v>0.36989583333333331</v>
      </c>
      <c r="L1397"/>
      <c r="M1397"/>
      <c r="P1397" s="67">
        <f t="shared" si="69"/>
        <v>0.36989583333333331</v>
      </c>
    </row>
    <row r="1398" spans="11:16" x14ac:dyDescent="0.45">
      <c r="K1398" s="31">
        <v>0.39481481481481479</v>
      </c>
      <c r="L1398"/>
      <c r="M1398"/>
      <c r="P1398" s="67">
        <f t="shared" si="69"/>
        <v>0.39481481481481479</v>
      </c>
    </row>
    <row r="1399" spans="11:16" x14ac:dyDescent="0.45">
      <c r="K1399" s="31">
        <v>0.62745370370370368</v>
      </c>
      <c r="L1399"/>
      <c r="M1399"/>
      <c r="P1399" s="67">
        <f t="shared" si="69"/>
        <v>0.62745370370370368</v>
      </c>
    </row>
    <row r="1400" spans="11:16" x14ac:dyDescent="0.45">
      <c r="K1400" s="31">
        <v>0.68177083333333333</v>
      </c>
      <c r="L1400"/>
      <c r="M1400"/>
      <c r="P1400" s="67">
        <f t="shared" si="69"/>
        <v>0.68177083333333333</v>
      </c>
    </row>
    <row r="1401" spans="11:16" x14ac:dyDescent="0.45">
      <c r="K1401" s="31">
        <v>0.74307870370370377</v>
      </c>
      <c r="L1401"/>
      <c r="M1401"/>
      <c r="P1401" s="67">
        <f t="shared" ref="P1401:P1416" si="70">AVERAGE(K1401:M1401)</f>
        <v>0.74307870370370377</v>
      </c>
    </row>
    <row r="1402" spans="11:16" x14ac:dyDescent="0.45">
      <c r="K1402" s="31">
        <v>0.87129629629629635</v>
      </c>
      <c r="L1402"/>
      <c r="M1402"/>
      <c r="P1402" s="67">
        <f t="shared" si="70"/>
        <v>0.87129629629629635</v>
      </c>
    </row>
    <row r="1403" spans="11:16" x14ac:dyDescent="0.45">
      <c r="K1403" s="31">
        <v>0.39172453703703702</v>
      </c>
      <c r="L1403"/>
      <c r="M1403"/>
      <c r="P1403" s="67">
        <f t="shared" si="70"/>
        <v>0.39172453703703702</v>
      </c>
    </row>
    <row r="1404" spans="11:16" x14ac:dyDescent="0.45">
      <c r="K1404" s="31">
        <v>0.47152777777777777</v>
      </c>
      <c r="L1404"/>
      <c r="M1404"/>
      <c r="P1404" s="67">
        <f t="shared" si="70"/>
        <v>0.47152777777777777</v>
      </c>
    </row>
    <row r="1405" spans="11:16" x14ac:dyDescent="0.45">
      <c r="K1405" s="31">
        <v>0.65084490740740741</v>
      </c>
      <c r="L1405"/>
      <c r="M1405"/>
      <c r="P1405" s="67">
        <f t="shared" si="70"/>
        <v>0.65084490740740741</v>
      </c>
    </row>
    <row r="1406" spans="11:16" x14ac:dyDescent="0.45">
      <c r="K1406" s="31">
        <v>0.8062962962962964</v>
      </c>
      <c r="L1406"/>
      <c r="M1406"/>
      <c r="P1406" s="67">
        <f t="shared" si="70"/>
        <v>0.8062962962962964</v>
      </c>
    </row>
    <row r="1407" spans="11:16" x14ac:dyDescent="0.45">
      <c r="K1407" s="31">
        <v>0.25623842592592594</v>
      </c>
      <c r="L1407"/>
      <c r="M1407"/>
      <c r="P1407" s="67">
        <f t="shared" si="70"/>
        <v>0.25623842592592594</v>
      </c>
    </row>
    <row r="1408" spans="11:16" x14ac:dyDescent="0.45">
      <c r="K1408" s="31">
        <v>0.33788194444444447</v>
      </c>
      <c r="L1408"/>
      <c r="M1408"/>
      <c r="P1408" s="67">
        <f t="shared" si="70"/>
        <v>0.33788194444444447</v>
      </c>
    </row>
    <row r="1409" spans="11:16" x14ac:dyDescent="0.45">
      <c r="K1409" s="31">
        <v>0.36980324074074072</v>
      </c>
      <c r="L1409"/>
      <c r="M1409"/>
      <c r="P1409" s="67">
        <f t="shared" si="70"/>
        <v>0.36980324074074072</v>
      </c>
    </row>
    <row r="1410" spans="11:16" x14ac:dyDescent="0.45">
      <c r="K1410" s="31">
        <v>0.41939814814814813</v>
      </c>
      <c r="L1410"/>
      <c r="M1410"/>
      <c r="P1410" s="67">
        <f t="shared" si="70"/>
        <v>0.41939814814814813</v>
      </c>
    </row>
    <row r="1411" spans="11:16" x14ac:dyDescent="0.45">
      <c r="K1411" s="31">
        <v>0.47295138888888894</v>
      </c>
      <c r="L1411"/>
      <c r="M1411"/>
      <c r="P1411" s="67">
        <f t="shared" si="70"/>
        <v>0.47295138888888894</v>
      </c>
    </row>
    <row r="1412" spans="11:16" x14ac:dyDescent="0.45">
      <c r="K1412" s="31">
        <v>0.64780092592592597</v>
      </c>
      <c r="L1412"/>
      <c r="M1412"/>
      <c r="P1412" s="67">
        <f t="shared" si="70"/>
        <v>0.64780092592592597</v>
      </c>
    </row>
    <row r="1413" spans="11:16" x14ac:dyDescent="0.45">
      <c r="K1413" s="31">
        <v>0.65708333333333335</v>
      </c>
      <c r="L1413"/>
      <c r="M1413"/>
      <c r="P1413" s="67">
        <f t="shared" si="70"/>
        <v>0.65708333333333335</v>
      </c>
    </row>
    <row r="1414" spans="11:16" x14ac:dyDescent="0.45">
      <c r="K1414" s="31">
        <v>0.66497685185185185</v>
      </c>
      <c r="L1414"/>
      <c r="M1414"/>
      <c r="P1414" s="67">
        <f t="shared" si="70"/>
        <v>0.66497685185185185</v>
      </c>
    </row>
    <row r="1415" spans="11:16" x14ac:dyDescent="0.45">
      <c r="K1415" s="31">
        <v>0.74171296296296296</v>
      </c>
      <c r="L1415"/>
      <c r="M1415"/>
      <c r="P1415" s="67">
        <f t="shared" si="70"/>
        <v>0.74171296296296296</v>
      </c>
    </row>
    <row r="1416" spans="11:16" x14ac:dyDescent="0.45">
      <c r="K1416" s="31">
        <v>0.77234953703703713</v>
      </c>
      <c r="L1416"/>
      <c r="M1416"/>
      <c r="P1416" s="67">
        <f t="shared" si="70"/>
        <v>0.77234953703703713</v>
      </c>
    </row>
    <row r="1418" spans="11:16" x14ac:dyDescent="0.45">
      <c r="K1418" s="31">
        <v>0.79788194444444438</v>
      </c>
      <c r="L1418"/>
      <c r="M1418"/>
      <c r="P1418" s="67">
        <f>AVERAGE(K1418:M1418)</f>
        <v>0.79788194444444438</v>
      </c>
    </row>
    <row r="1419" spans="11:16" x14ac:dyDescent="0.45">
      <c r="K1419" s="31">
        <v>0.9825462962962962</v>
      </c>
      <c r="L1419"/>
      <c r="M1419"/>
      <c r="P1419" s="67">
        <f t="shared" ref="P1419:P1482" si="71">AVERAGE(K1419:M1419)</f>
        <v>0.9825462962962962</v>
      </c>
    </row>
    <row r="1420" spans="11:16" x14ac:dyDescent="0.45">
      <c r="K1420" s="31">
        <v>0.32552083333333331</v>
      </c>
      <c r="L1420"/>
      <c r="M1420"/>
      <c r="P1420" s="67">
        <f t="shared" si="71"/>
        <v>0.32552083333333331</v>
      </c>
    </row>
    <row r="1421" spans="11:16" x14ac:dyDescent="0.45">
      <c r="K1421" s="31">
        <v>0.34699074074074071</v>
      </c>
      <c r="L1421"/>
      <c r="M1421"/>
      <c r="P1421" s="67">
        <f t="shared" si="71"/>
        <v>0.34699074074074071</v>
      </c>
    </row>
    <row r="1422" spans="11:16" x14ac:dyDescent="0.45">
      <c r="K1422" s="31">
        <v>0.57042824074074072</v>
      </c>
      <c r="L1422"/>
      <c r="M1422"/>
      <c r="P1422" s="67">
        <f t="shared" si="71"/>
        <v>0.57042824074074072</v>
      </c>
    </row>
    <row r="1423" spans="11:16" x14ac:dyDescent="0.45">
      <c r="K1423" s="31">
        <v>0.56625000000000003</v>
      </c>
      <c r="L1423"/>
      <c r="M1423"/>
      <c r="P1423" s="67">
        <f t="shared" si="71"/>
        <v>0.56625000000000003</v>
      </c>
    </row>
    <row r="1424" spans="11:16" x14ac:dyDescent="0.45">
      <c r="K1424" s="31">
        <v>0.8100925925925927</v>
      </c>
      <c r="L1424"/>
      <c r="M1424"/>
      <c r="P1424" s="67">
        <f t="shared" si="71"/>
        <v>0.8100925925925927</v>
      </c>
    </row>
    <row r="1425" spans="11:16" x14ac:dyDescent="0.45">
      <c r="K1425" s="31">
        <v>0.36155092592592591</v>
      </c>
      <c r="L1425"/>
      <c r="M1425"/>
      <c r="P1425" s="67">
        <f t="shared" si="71"/>
        <v>0.36155092592592591</v>
      </c>
    </row>
    <row r="1426" spans="11:16" x14ac:dyDescent="0.45">
      <c r="K1426" s="31">
        <v>0.48609953703703707</v>
      </c>
      <c r="L1426"/>
      <c r="M1426"/>
      <c r="P1426" s="67">
        <f t="shared" si="71"/>
        <v>0.48609953703703707</v>
      </c>
    </row>
    <row r="1427" spans="11:16" x14ac:dyDescent="0.45">
      <c r="K1427" s="31">
        <v>0.67270833333333335</v>
      </c>
      <c r="L1427"/>
      <c r="M1427"/>
      <c r="P1427" s="67">
        <f t="shared" si="71"/>
        <v>0.67270833333333335</v>
      </c>
    </row>
    <row r="1428" spans="11:16" x14ac:dyDescent="0.45">
      <c r="K1428" s="31">
        <v>0.90822916666666664</v>
      </c>
      <c r="L1428"/>
      <c r="M1428"/>
      <c r="P1428" s="67">
        <f t="shared" si="71"/>
        <v>0.90822916666666664</v>
      </c>
    </row>
    <row r="1429" spans="11:16" x14ac:dyDescent="0.45">
      <c r="K1429" s="31">
        <v>0.1547337962962963</v>
      </c>
      <c r="L1429"/>
      <c r="M1429"/>
      <c r="P1429" s="67">
        <f t="shared" si="71"/>
        <v>0.1547337962962963</v>
      </c>
    </row>
    <row r="1430" spans="11:16" x14ac:dyDescent="0.45">
      <c r="K1430" s="31">
        <v>0.25305555555555553</v>
      </c>
      <c r="L1430"/>
      <c r="M1430"/>
      <c r="P1430" s="67">
        <f t="shared" si="71"/>
        <v>0.25305555555555553</v>
      </c>
    </row>
    <row r="1431" spans="11:16" x14ac:dyDescent="0.45">
      <c r="K1431" s="31">
        <v>0.33674768518518516</v>
      </c>
      <c r="L1431"/>
      <c r="M1431"/>
      <c r="P1431" s="67">
        <f t="shared" si="71"/>
        <v>0.33674768518518516</v>
      </c>
    </row>
    <row r="1432" spans="11:16" x14ac:dyDescent="0.45">
      <c r="K1432" s="31">
        <v>0.39542824074074073</v>
      </c>
      <c r="L1432"/>
      <c r="M1432"/>
      <c r="P1432" s="67">
        <f t="shared" si="71"/>
        <v>0.39542824074074073</v>
      </c>
    </row>
    <row r="1433" spans="11:16" x14ac:dyDescent="0.45">
      <c r="K1433" s="31">
        <v>0.51869212962962963</v>
      </c>
      <c r="L1433"/>
      <c r="M1433"/>
      <c r="P1433" s="67">
        <f t="shared" si="71"/>
        <v>0.51869212962962963</v>
      </c>
    </row>
    <row r="1434" spans="11:16" x14ac:dyDescent="0.45">
      <c r="K1434" s="31">
        <v>0.56413194444444448</v>
      </c>
      <c r="L1434"/>
      <c r="M1434"/>
      <c r="P1434" s="67">
        <f t="shared" si="71"/>
        <v>0.56413194444444448</v>
      </c>
    </row>
    <row r="1435" spans="11:16" x14ac:dyDescent="0.45">
      <c r="K1435" s="31">
        <v>0.7782175925925926</v>
      </c>
      <c r="L1435"/>
      <c r="M1435"/>
      <c r="P1435" s="67">
        <f t="shared" si="71"/>
        <v>0.7782175925925926</v>
      </c>
    </row>
    <row r="1436" spans="11:16" x14ac:dyDescent="0.45">
      <c r="K1436" s="31">
        <v>0.83644675925925915</v>
      </c>
      <c r="L1436"/>
      <c r="M1436"/>
      <c r="P1436" s="67">
        <f t="shared" si="71"/>
        <v>0.83644675925925915</v>
      </c>
    </row>
    <row r="1437" spans="11:16" x14ac:dyDescent="0.45">
      <c r="K1437" s="31">
        <v>0.91206018518518517</v>
      </c>
      <c r="L1437"/>
      <c r="M1437"/>
      <c r="P1437" s="67">
        <f t="shared" si="71"/>
        <v>0.91206018518518517</v>
      </c>
    </row>
    <row r="1438" spans="11:16" x14ac:dyDescent="0.45">
      <c r="K1438"/>
      <c r="L1438" s="31">
        <v>0.25270833333333337</v>
      </c>
      <c r="M1438" s="31">
        <v>0.25347222222222221</v>
      </c>
      <c r="P1438" s="67">
        <f t="shared" si="71"/>
        <v>0.25309027777777782</v>
      </c>
    </row>
    <row r="1439" spans="11:16" x14ac:dyDescent="0.45">
      <c r="K1439" s="31">
        <v>0.42208333333333337</v>
      </c>
      <c r="L1439"/>
      <c r="M1439"/>
      <c r="P1439" s="67">
        <f t="shared" si="71"/>
        <v>0.42208333333333337</v>
      </c>
    </row>
    <row r="1440" spans="11:16" x14ac:dyDescent="0.45">
      <c r="K1440" s="31">
        <v>0.53465277777777775</v>
      </c>
      <c r="L1440"/>
      <c r="M1440"/>
      <c r="P1440" s="67">
        <f t="shared" si="71"/>
        <v>0.53465277777777775</v>
      </c>
    </row>
    <row r="1441" spans="11:16" x14ac:dyDescent="0.45">
      <c r="K1441" s="31">
        <v>0.54575231481481479</v>
      </c>
      <c r="L1441"/>
      <c r="M1441"/>
      <c r="P1441" s="67">
        <f t="shared" si="71"/>
        <v>0.54575231481481479</v>
      </c>
    </row>
    <row r="1442" spans="11:16" x14ac:dyDescent="0.45">
      <c r="K1442" s="31">
        <v>0.71152777777777787</v>
      </c>
      <c r="L1442"/>
      <c r="M1442"/>
      <c r="P1442" s="67">
        <f t="shared" si="71"/>
        <v>0.71152777777777787</v>
      </c>
    </row>
    <row r="1443" spans="11:16" x14ac:dyDescent="0.45">
      <c r="K1443" s="31">
        <v>0.73714120370370362</v>
      </c>
      <c r="L1443"/>
      <c r="M1443"/>
      <c r="P1443" s="67">
        <f t="shared" si="71"/>
        <v>0.73714120370370362</v>
      </c>
    </row>
    <row r="1444" spans="11:16" x14ac:dyDescent="0.45">
      <c r="K1444" s="31">
        <v>0.7987037037037038</v>
      </c>
      <c r="L1444"/>
      <c r="M1444"/>
      <c r="P1444" s="67">
        <f t="shared" si="71"/>
        <v>0.7987037037037038</v>
      </c>
    </row>
    <row r="1445" spans="11:16" x14ac:dyDescent="0.45">
      <c r="K1445" s="31">
        <v>0.20464120370370367</v>
      </c>
      <c r="L1445"/>
      <c r="M1445"/>
      <c r="P1445" s="67">
        <f t="shared" si="71"/>
        <v>0.20464120370370367</v>
      </c>
    </row>
    <row r="1446" spans="11:16" x14ac:dyDescent="0.45">
      <c r="K1446" s="31">
        <v>0.29059027777777779</v>
      </c>
      <c r="L1446"/>
      <c r="M1446"/>
      <c r="P1446" s="67">
        <f t="shared" si="71"/>
        <v>0.29059027777777779</v>
      </c>
    </row>
    <row r="1447" spans="11:16" x14ac:dyDescent="0.45">
      <c r="K1447" s="31">
        <v>0.31869212962962962</v>
      </c>
      <c r="L1447"/>
      <c r="M1447"/>
      <c r="P1447" s="67">
        <f t="shared" si="71"/>
        <v>0.31869212962962962</v>
      </c>
    </row>
    <row r="1448" spans="11:16" x14ac:dyDescent="0.45">
      <c r="K1448" s="31">
        <v>0.47210648148148149</v>
      </c>
      <c r="L1448"/>
      <c r="M1448"/>
      <c r="P1448" s="67">
        <f t="shared" si="71"/>
        <v>0.47210648148148149</v>
      </c>
    </row>
    <row r="1449" spans="11:16" x14ac:dyDescent="0.45">
      <c r="K1449" s="31">
        <v>0.74283564814814806</v>
      </c>
      <c r="L1449"/>
      <c r="M1449"/>
      <c r="P1449" s="67">
        <f t="shared" si="71"/>
        <v>0.74283564814814806</v>
      </c>
    </row>
    <row r="1450" spans="11:16" x14ac:dyDescent="0.45">
      <c r="K1450" s="31">
        <v>0.28234953703703702</v>
      </c>
      <c r="L1450"/>
      <c r="M1450"/>
      <c r="P1450" s="67">
        <f t="shared" si="71"/>
        <v>0.28234953703703702</v>
      </c>
    </row>
    <row r="1451" spans="11:16" x14ac:dyDescent="0.45">
      <c r="K1451" s="31">
        <v>0.29517361111111112</v>
      </c>
      <c r="L1451"/>
      <c r="M1451"/>
      <c r="P1451" s="67">
        <f t="shared" si="71"/>
        <v>0.29517361111111112</v>
      </c>
    </row>
    <row r="1452" spans="11:16" x14ac:dyDescent="0.45">
      <c r="K1452" s="31">
        <v>0.30849537037037039</v>
      </c>
      <c r="L1452"/>
      <c r="M1452"/>
      <c r="P1452" s="67">
        <f t="shared" si="71"/>
        <v>0.30849537037037039</v>
      </c>
    </row>
    <row r="1453" spans="11:16" x14ac:dyDescent="0.45">
      <c r="K1453" s="31">
        <v>0.36273148148148149</v>
      </c>
      <c r="L1453"/>
      <c r="M1453"/>
      <c r="P1453" s="67">
        <f t="shared" si="71"/>
        <v>0.36273148148148149</v>
      </c>
    </row>
    <row r="1454" spans="11:16" x14ac:dyDescent="0.45">
      <c r="K1454" s="31">
        <v>0.42113425925925929</v>
      </c>
      <c r="L1454"/>
      <c r="M1454"/>
      <c r="P1454" s="67">
        <f t="shared" si="71"/>
        <v>0.42113425925925929</v>
      </c>
    </row>
    <row r="1455" spans="11:16" x14ac:dyDescent="0.45">
      <c r="K1455" s="31">
        <v>0.50740740740740742</v>
      </c>
      <c r="L1455"/>
      <c r="M1455"/>
      <c r="P1455" s="67">
        <f t="shared" si="71"/>
        <v>0.50740740740740742</v>
      </c>
    </row>
    <row r="1456" spans="11:16" x14ac:dyDescent="0.45">
      <c r="K1456" s="31">
        <v>0.60085648148148152</v>
      </c>
      <c r="L1456"/>
      <c r="M1456"/>
      <c r="P1456" s="67">
        <f t="shared" si="71"/>
        <v>0.60085648148148152</v>
      </c>
    </row>
    <row r="1457" spans="11:16" x14ac:dyDescent="0.45">
      <c r="K1457" s="31">
        <v>0.66356481481481489</v>
      </c>
      <c r="L1457"/>
      <c r="M1457"/>
      <c r="P1457" s="67">
        <f t="shared" si="71"/>
        <v>0.66356481481481489</v>
      </c>
    </row>
    <row r="1458" spans="11:16" x14ac:dyDescent="0.45">
      <c r="K1458" s="31">
        <v>0.77546296296296291</v>
      </c>
      <c r="L1458"/>
      <c r="M1458"/>
      <c r="P1458" s="67">
        <f t="shared" si="71"/>
        <v>0.77546296296296291</v>
      </c>
    </row>
    <row r="1459" spans="11:16" x14ac:dyDescent="0.45">
      <c r="K1459" s="31">
        <v>0.33606481481481482</v>
      </c>
      <c r="L1459"/>
      <c r="M1459"/>
      <c r="P1459" s="67">
        <f t="shared" si="71"/>
        <v>0.33606481481481482</v>
      </c>
    </row>
    <row r="1460" spans="11:16" x14ac:dyDescent="0.45">
      <c r="K1460" s="31">
        <v>0.39021990740740736</v>
      </c>
      <c r="L1460"/>
      <c r="M1460"/>
      <c r="P1460" s="67">
        <f t="shared" si="71"/>
        <v>0.39021990740740736</v>
      </c>
    </row>
    <row r="1461" spans="11:16" x14ac:dyDescent="0.45">
      <c r="K1461" s="31">
        <v>0.41534722222222226</v>
      </c>
      <c r="L1461"/>
      <c r="M1461"/>
      <c r="P1461" s="67">
        <f t="shared" si="71"/>
        <v>0.41534722222222226</v>
      </c>
    </row>
    <row r="1462" spans="11:16" x14ac:dyDescent="0.45">
      <c r="K1462" s="31">
        <v>0.52976851851851847</v>
      </c>
      <c r="L1462"/>
      <c r="M1462"/>
      <c r="P1462" s="67">
        <f t="shared" si="71"/>
        <v>0.52976851851851847</v>
      </c>
    </row>
    <row r="1463" spans="11:16" x14ac:dyDescent="0.45">
      <c r="K1463" s="31">
        <v>0.60303240740740738</v>
      </c>
      <c r="L1463"/>
      <c r="M1463"/>
      <c r="P1463" s="67">
        <f t="shared" si="71"/>
        <v>0.60303240740740738</v>
      </c>
    </row>
    <row r="1464" spans="11:16" x14ac:dyDescent="0.45">
      <c r="K1464" s="31">
        <v>0.70881944444444445</v>
      </c>
      <c r="L1464"/>
      <c r="M1464"/>
      <c r="P1464" s="67">
        <f t="shared" si="71"/>
        <v>0.70881944444444445</v>
      </c>
    </row>
    <row r="1465" spans="11:16" x14ac:dyDescent="0.45">
      <c r="K1465" s="31">
        <v>0.85914351851851845</v>
      </c>
      <c r="L1465"/>
      <c r="M1465"/>
      <c r="P1465" s="67">
        <f t="shared" si="71"/>
        <v>0.85914351851851845</v>
      </c>
    </row>
    <row r="1466" spans="11:16" x14ac:dyDescent="0.45">
      <c r="K1466" s="31">
        <v>0.87726851851851861</v>
      </c>
      <c r="L1466"/>
      <c r="M1466"/>
      <c r="P1466" s="67">
        <f t="shared" si="71"/>
        <v>0.87726851851851861</v>
      </c>
    </row>
    <row r="1467" spans="11:16" x14ac:dyDescent="0.45">
      <c r="K1467" s="31">
        <v>0.19821759259259261</v>
      </c>
      <c r="L1467"/>
      <c r="M1467"/>
      <c r="P1467" s="67">
        <f t="shared" si="71"/>
        <v>0.19821759259259261</v>
      </c>
    </row>
    <row r="1468" spans="11:16" x14ac:dyDescent="0.45">
      <c r="K1468" s="31">
        <v>0.33417824074074076</v>
      </c>
      <c r="L1468"/>
      <c r="M1468"/>
      <c r="P1468" s="67">
        <f t="shared" si="71"/>
        <v>0.33417824074074076</v>
      </c>
    </row>
    <row r="1469" spans="11:16" x14ac:dyDescent="0.45">
      <c r="K1469" s="31">
        <v>0.34356481481481477</v>
      </c>
      <c r="L1469"/>
      <c r="M1469"/>
      <c r="P1469" s="67">
        <f t="shared" si="71"/>
        <v>0.34356481481481477</v>
      </c>
    </row>
    <row r="1470" spans="11:16" x14ac:dyDescent="0.45">
      <c r="K1470"/>
      <c r="L1470" s="31">
        <v>0.55902777777777779</v>
      </c>
      <c r="M1470" s="31">
        <v>0.55982638888888892</v>
      </c>
      <c r="P1470" s="67">
        <f t="shared" si="71"/>
        <v>0.55942708333333335</v>
      </c>
    </row>
    <row r="1471" spans="11:16" x14ac:dyDescent="0.45">
      <c r="K1471" s="31">
        <v>0.56481481481481477</v>
      </c>
      <c r="L1471"/>
      <c r="M1471"/>
      <c r="P1471" s="67">
        <f t="shared" si="71"/>
        <v>0.56481481481481477</v>
      </c>
    </row>
    <row r="1472" spans="11:16" x14ac:dyDescent="0.45">
      <c r="K1472" s="31">
        <v>0.67446759259259259</v>
      </c>
      <c r="L1472"/>
      <c r="M1472"/>
      <c r="P1472" s="67">
        <f t="shared" si="71"/>
        <v>0.67446759259259259</v>
      </c>
    </row>
    <row r="1473" spans="11:16" x14ac:dyDescent="0.45">
      <c r="K1473" s="31">
        <v>0.54736111111111108</v>
      </c>
      <c r="L1473"/>
      <c r="M1473"/>
      <c r="P1473" s="67">
        <f t="shared" si="71"/>
        <v>0.54736111111111108</v>
      </c>
    </row>
    <row r="1474" spans="11:16" x14ac:dyDescent="0.45">
      <c r="K1474" s="31">
        <v>0.58839120370370368</v>
      </c>
      <c r="L1474"/>
      <c r="M1474"/>
      <c r="P1474" s="67">
        <f t="shared" si="71"/>
        <v>0.58839120370370368</v>
      </c>
    </row>
    <row r="1475" spans="11:16" x14ac:dyDescent="0.45">
      <c r="K1475" s="31">
        <v>0.65012731481481478</v>
      </c>
      <c r="L1475"/>
      <c r="M1475"/>
      <c r="P1475" s="67">
        <f t="shared" si="71"/>
        <v>0.65012731481481478</v>
      </c>
    </row>
    <row r="1476" spans="11:16" x14ac:dyDescent="0.45">
      <c r="K1476" s="31">
        <v>0.65828703703703706</v>
      </c>
      <c r="L1476"/>
      <c r="M1476"/>
      <c r="P1476" s="67">
        <f t="shared" si="71"/>
        <v>0.65828703703703706</v>
      </c>
    </row>
    <row r="1477" spans="11:16" x14ac:dyDescent="0.45">
      <c r="K1477" s="31">
        <v>0.68991898148148145</v>
      </c>
      <c r="L1477"/>
      <c r="M1477"/>
      <c r="P1477" s="67">
        <f t="shared" si="71"/>
        <v>0.68991898148148145</v>
      </c>
    </row>
    <row r="1478" spans="11:16" x14ac:dyDescent="0.45">
      <c r="K1478" s="31">
        <v>0.74606481481481479</v>
      </c>
      <c r="L1478"/>
      <c r="M1478"/>
      <c r="P1478" s="67">
        <f t="shared" si="71"/>
        <v>0.74606481481481479</v>
      </c>
    </row>
    <row r="1479" spans="11:16" x14ac:dyDescent="0.45">
      <c r="K1479" s="31">
        <v>0.75545138888888885</v>
      </c>
      <c r="L1479"/>
      <c r="M1479"/>
      <c r="P1479" s="67">
        <f t="shared" si="71"/>
        <v>0.75545138888888885</v>
      </c>
    </row>
    <row r="1480" spans="11:16" x14ac:dyDescent="0.45">
      <c r="K1480" s="31">
        <v>0.87906249999999997</v>
      </c>
      <c r="L1480"/>
      <c r="M1480"/>
      <c r="P1480" s="67">
        <f t="shared" si="71"/>
        <v>0.87906249999999997</v>
      </c>
    </row>
    <row r="1481" spans="11:16" x14ac:dyDescent="0.45">
      <c r="K1481" s="31">
        <v>0.88651620370370365</v>
      </c>
      <c r="L1481"/>
      <c r="M1481"/>
      <c r="P1481" s="67">
        <f t="shared" si="71"/>
        <v>0.88651620370370365</v>
      </c>
    </row>
    <row r="1482" spans="11:16" x14ac:dyDescent="0.45">
      <c r="K1482" s="31">
        <v>0.90627314814814808</v>
      </c>
      <c r="L1482"/>
      <c r="M1482"/>
      <c r="P1482" s="67">
        <f t="shared" si="71"/>
        <v>0.90627314814814808</v>
      </c>
    </row>
    <row r="1483" spans="11:16" x14ac:dyDescent="0.45">
      <c r="K1483" s="31">
        <v>0.20440972222222223</v>
      </c>
      <c r="L1483"/>
      <c r="M1483"/>
      <c r="P1483" s="67">
        <f t="shared" ref="P1483:P1546" si="72">AVERAGE(K1483:M1483)</f>
        <v>0.20440972222222223</v>
      </c>
    </row>
    <row r="1484" spans="11:16" x14ac:dyDescent="0.45">
      <c r="K1484" s="31">
        <v>0.41465277777777776</v>
      </c>
      <c r="L1484"/>
      <c r="M1484"/>
      <c r="P1484" s="67">
        <f t="shared" si="72"/>
        <v>0.41465277777777776</v>
      </c>
    </row>
    <row r="1485" spans="11:16" x14ac:dyDescent="0.45">
      <c r="K1485" s="31">
        <v>0.51243055555555561</v>
      </c>
      <c r="L1485"/>
      <c r="M1485"/>
      <c r="P1485" s="67">
        <f t="shared" si="72"/>
        <v>0.51243055555555561</v>
      </c>
    </row>
    <row r="1486" spans="11:16" x14ac:dyDescent="0.45">
      <c r="K1486" s="31">
        <v>0.53196759259259252</v>
      </c>
      <c r="L1486"/>
      <c r="M1486"/>
      <c r="P1486" s="67">
        <f t="shared" si="72"/>
        <v>0.53196759259259252</v>
      </c>
    </row>
    <row r="1487" spans="11:16" x14ac:dyDescent="0.45">
      <c r="K1487" s="31">
        <v>0.52230324074074075</v>
      </c>
      <c r="L1487"/>
      <c r="M1487"/>
      <c r="P1487" s="67">
        <f t="shared" si="72"/>
        <v>0.52230324074074075</v>
      </c>
    </row>
    <row r="1488" spans="11:16" x14ac:dyDescent="0.45">
      <c r="K1488" s="31">
        <v>0.62</v>
      </c>
      <c r="L1488"/>
      <c r="M1488"/>
      <c r="P1488" s="67">
        <f t="shared" si="72"/>
        <v>0.62</v>
      </c>
    </row>
    <row r="1489" spans="11:16" x14ac:dyDescent="0.45">
      <c r="K1489" s="31">
        <v>0.66704861111111102</v>
      </c>
      <c r="L1489"/>
      <c r="M1489"/>
      <c r="P1489" s="67">
        <f t="shared" si="72"/>
        <v>0.66704861111111102</v>
      </c>
    </row>
    <row r="1490" spans="11:16" x14ac:dyDescent="0.45">
      <c r="K1490" s="31">
        <v>0.81339120370370377</v>
      </c>
      <c r="L1490"/>
      <c r="M1490"/>
      <c r="P1490" s="67">
        <f t="shared" si="72"/>
        <v>0.81339120370370377</v>
      </c>
    </row>
    <row r="1491" spans="11:16" x14ac:dyDescent="0.45">
      <c r="K1491" s="31">
        <v>0.82376157407407413</v>
      </c>
      <c r="L1491"/>
      <c r="M1491"/>
      <c r="P1491" s="67">
        <f t="shared" si="72"/>
        <v>0.82376157407407413</v>
      </c>
    </row>
    <row r="1492" spans="11:16" x14ac:dyDescent="0.45">
      <c r="K1492" s="31">
        <v>0.1774537037037037</v>
      </c>
      <c r="L1492"/>
      <c r="M1492"/>
      <c r="P1492" s="67">
        <f t="shared" si="72"/>
        <v>0.1774537037037037</v>
      </c>
    </row>
    <row r="1493" spans="11:16" x14ac:dyDescent="0.45">
      <c r="K1493" s="31">
        <v>0.19562500000000002</v>
      </c>
      <c r="L1493"/>
      <c r="M1493"/>
      <c r="P1493" s="67">
        <f t="shared" si="72"/>
        <v>0.19562500000000002</v>
      </c>
    </row>
    <row r="1494" spans="11:16" x14ac:dyDescent="0.45">
      <c r="K1494" s="31">
        <v>0.20780092592592592</v>
      </c>
      <c r="L1494"/>
      <c r="M1494"/>
      <c r="P1494" s="67">
        <f t="shared" si="72"/>
        <v>0.20780092592592592</v>
      </c>
    </row>
    <row r="1495" spans="11:16" x14ac:dyDescent="0.45">
      <c r="K1495" s="31">
        <v>0.21216435185185187</v>
      </c>
      <c r="L1495"/>
      <c r="M1495"/>
      <c r="P1495" s="67">
        <f t="shared" si="72"/>
        <v>0.21216435185185187</v>
      </c>
    </row>
    <row r="1496" spans="11:16" x14ac:dyDescent="0.45">
      <c r="K1496" s="31">
        <v>0.25284722222222222</v>
      </c>
      <c r="L1496"/>
      <c r="M1496"/>
      <c r="P1496" s="67">
        <f t="shared" si="72"/>
        <v>0.25284722222222222</v>
      </c>
    </row>
    <row r="1497" spans="11:16" x14ac:dyDescent="0.45">
      <c r="K1497" s="31">
        <v>0.28524305555555557</v>
      </c>
      <c r="L1497"/>
      <c r="M1497"/>
      <c r="P1497" s="67">
        <f t="shared" si="72"/>
        <v>0.28524305555555557</v>
      </c>
    </row>
    <row r="1498" spans="11:16" x14ac:dyDescent="0.45">
      <c r="K1498" s="31">
        <v>0.48047453703703707</v>
      </c>
      <c r="L1498"/>
      <c r="M1498"/>
      <c r="P1498" s="67">
        <f t="shared" si="72"/>
        <v>0.48047453703703707</v>
      </c>
    </row>
    <row r="1499" spans="11:16" x14ac:dyDescent="0.45">
      <c r="K1499" s="31">
        <v>0.53719907407407408</v>
      </c>
      <c r="L1499"/>
      <c r="M1499"/>
      <c r="P1499" s="67">
        <f t="shared" si="72"/>
        <v>0.53719907407407408</v>
      </c>
    </row>
    <row r="1500" spans="11:16" x14ac:dyDescent="0.45">
      <c r="K1500" s="31">
        <v>0.63917824074074081</v>
      </c>
      <c r="L1500"/>
      <c r="M1500"/>
      <c r="P1500" s="67">
        <f t="shared" si="72"/>
        <v>0.63917824074074081</v>
      </c>
    </row>
    <row r="1501" spans="11:16" x14ac:dyDescent="0.45">
      <c r="K1501" s="31">
        <v>0.6534375</v>
      </c>
      <c r="L1501"/>
      <c r="M1501"/>
      <c r="P1501" s="67">
        <f t="shared" si="72"/>
        <v>0.6534375</v>
      </c>
    </row>
    <row r="1502" spans="11:16" x14ac:dyDescent="0.45">
      <c r="K1502" s="31">
        <v>0.64665509259259257</v>
      </c>
      <c r="L1502"/>
      <c r="M1502"/>
      <c r="P1502" s="67">
        <f t="shared" si="72"/>
        <v>0.64665509259259257</v>
      </c>
    </row>
    <row r="1503" spans="11:16" x14ac:dyDescent="0.45">
      <c r="K1503" s="31">
        <v>0.69284722222222228</v>
      </c>
      <c r="L1503"/>
      <c r="M1503"/>
      <c r="P1503" s="67">
        <f t="shared" si="72"/>
        <v>0.69284722222222228</v>
      </c>
    </row>
    <row r="1504" spans="11:16" x14ac:dyDescent="0.45">
      <c r="K1504" s="31">
        <v>0.74660879629629628</v>
      </c>
      <c r="L1504"/>
      <c r="M1504"/>
      <c r="P1504" s="67">
        <f t="shared" si="72"/>
        <v>0.74660879629629628</v>
      </c>
    </row>
    <row r="1505" spans="11:16" x14ac:dyDescent="0.45">
      <c r="K1505" s="31">
        <v>0.82733796296296302</v>
      </c>
      <c r="L1505"/>
      <c r="M1505"/>
      <c r="P1505" s="67">
        <f t="shared" si="72"/>
        <v>0.82733796296296302</v>
      </c>
    </row>
    <row r="1506" spans="11:16" x14ac:dyDescent="0.45">
      <c r="K1506" s="31">
        <v>0.89358796296296295</v>
      </c>
      <c r="L1506"/>
      <c r="M1506"/>
      <c r="P1506" s="67">
        <f t="shared" si="72"/>
        <v>0.89358796296296295</v>
      </c>
    </row>
    <row r="1507" spans="11:16" x14ac:dyDescent="0.45">
      <c r="K1507" s="31">
        <v>0.34451388888888884</v>
      </c>
      <c r="L1507"/>
      <c r="M1507"/>
      <c r="P1507" s="67">
        <f t="shared" si="72"/>
        <v>0.34451388888888884</v>
      </c>
    </row>
    <row r="1508" spans="11:16" x14ac:dyDescent="0.45">
      <c r="K1508" s="31">
        <v>0.35015046296296298</v>
      </c>
      <c r="L1508"/>
      <c r="M1508"/>
      <c r="P1508" s="67">
        <f t="shared" si="72"/>
        <v>0.35015046296296298</v>
      </c>
    </row>
    <row r="1509" spans="11:16" x14ac:dyDescent="0.45">
      <c r="K1509" s="31">
        <v>0.36276620370370366</v>
      </c>
      <c r="L1509"/>
      <c r="M1509"/>
      <c r="P1509" s="67">
        <f t="shared" si="72"/>
        <v>0.36276620370370366</v>
      </c>
    </row>
    <row r="1510" spans="11:16" x14ac:dyDescent="0.45">
      <c r="K1510" s="31">
        <v>0.39156250000000004</v>
      </c>
      <c r="L1510"/>
      <c r="M1510"/>
      <c r="P1510" s="67">
        <f t="shared" si="72"/>
        <v>0.39156250000000004</v>
      </c>
    </row>
    <row r="1511" spans="11:16" x14ac:dyDescent="0.45">
      <c r="K1511" s="31">
        <v>0.42299768518518516</v>
      </c>
      <c r="L1511"/>
      <c r="M1511"/>
      <c r="P1511" s="67">
        <f t="shared" si="72"/>
        <v>0.42299768518518516</v>
      </c>
    </row>
    <row r="1512" spans="11:16" x14ac:dyDescent="0.45">
      <c r="K1512" s="31">
        <v>0.55765046296296295</v>
      </c>
      <c r="L1512"/>
      <c r="M1512"/>
      <c r="P1512" s="67">
        <f t="shared" si="72"/>
        <v>0.55765046296296295</v>
      </c>
    </row>
    <row r="1513" spans="11:16" x14ac:dyDescent="0.45">
      <c r="K1513" s="31">
        <v>0.57428240740740744</v>
      </c>
      <c r="L1513"/>
      <c r="M1513"/>
      <c r="P1513" s="67">
        <f t="shared" si="72"/>
        <v>0.57428240740740744</v>
      </c>
    </row>
    <row r="1514" spans="11:16" x14ac:dyDescent="0.45">
      <c r="K1514" s="31">
        <v>0.62503472222222223</v>
      </c>
      <c r="L1514"/>
      <c r="M1514"/>
      <c r="P1514" s="67">
        <f t="shared" si="72"/>
        <v>0.62503472222222223</v>
      </c>
    </row>
    <row r="1515" spans="11:16" x14ac:dyDescent="0.45">
      <c r="K1515" s="31">
        <v>0.64565972222222223</v>
      </c>
      <c r="L1515"/>
      <c r="M1515"/>
      <c r="P1515" s="67">
        <f t="shared" si="72"/>
        <v>0.64565972222222223</v>
      </c>
    </row>
    <row r="1516" spans="11:16" x14ac:dyDescent="0.45">
      <c r="K1516" s="31">
        <v>0.66771990740740739</v>
      </c>
      <c r="L1516"/>
      <c r="M1516"/>
      <c r="P1516" s="67">
        <f t="shared" si="72"/>
        <v>0.66771990740740739</v>
      </c>
    </row>
    <row r="1517" spans="11:16" x14ac:dyDescent="0.45">
      <c r="K1517" s="31">
        <v>0.70984953703703713</v>
      </c>
      <c r="L1517"/>
      <c r="M1517"/>
      <c r="P1517" s="67">
        <f t="shared" si="72"/>
        <v>0.70984953703703713</v>
      </c>
    </row>
    <row r="1518" spans="11:16" x14ac:dyDescent="0.45">
      <c r="K1518" s="31">
        <v>0.76569444444444434</v>
      </c>
      <c r="L1518"/>
      <c r="M1518"/>
      <c r="P1518" s="67">
        <f t="shared" si="72"/>
        <v>0.76569444444444434</v>
      </c>
    </row>
    <row r="1519" spans="11:16" x14ac:dyDescent="0.45">
      <c r="K1519" s="31">
        <v>0.31624999999999998</v>
      </c>
      <c r="L1519"/>
      <c r="M1519"/>
      <c r="P1519" s="67">
        <f t="shared" si="72"/>
        <v>0.31624999999999998</v>
      </c>
    </row>
    <row r="1520" spans="11:16" x14ac:dyDescent="0.45">
      <c r="K1520"/>
      <c r="L1520" s="31">
        <v>0.3611111111111111</v>
      </c>
      <c r="M1520" s="31">
        <v>0.36458333333333331</v>
      </c>
      <c r="P1520" s="67">
        <f t="shared" si="72"/>
        <v>0.36284722222222221</v>
      </c>
    </row>
    <row r="1521" spans="11:16" x14ac:dyDescent="0.45">
      <c r="K1521" s="31">
        <v>0.50347222222222221</v>
      </c>
      <c r="L1521"/>
      <c r="M1521"/>
      <c r="P1521" s="67">
        <f t="shared" si="72"/>
        <v>0.50347222222222221</v>
      </c>
    </row>
    <row r="1522" spans="11:16" x14ac:dyDescent="0.45">
      <c r="K1522" s="31">
        <v>0.61458333333333337</v>
      </c>
      <c r="L1522"/>
      <c r="M1522"/>
      <c r="P1522" s="67">
        <f t="shared" si="72"/>
        <v>0.61458333333333337</v>
      </c>
    </row>
    <row r="1523" spans="11:16" x14ac:dyDescent="0.45">
      <c r="K1523" s="31">
        <v>0.61670138888888892</v>
      </c>
      <c r="L1523"/>
      <c r="M1523"/>
      <c r="P1523" s="67">
        <f t="shared" si="72"/>
        <v>0.61670138888888892</v>
      </c>
    </row>
    <row r="1524" spans="11:16" x14ac:dyDescent="0.45">
      <c r="K1524" s="31">
        <v>0.65515046296296298</v>
      </c>
      <c r="L1524"/>
      <c r="M1524"/>
      <c r="P1524" s="67">
        <f t="shared" si="72"/>
        <v>0.65515046296296298</v>
      </c>
    </row>
    <row r="1525" spans="11:16" x14ac:dyDescent="0.45">
      <c r="K1525" s="31">
        <v>0.67868055555555562</v>
      </c>
      <c r="L1525"/>
      <c r="M1525"/>
      <c r="P1525" s="67">
        <f t="shared" si="72"/>
        <v>0.67868055555555562</v>
      </c>
    </row>
    <row r="1526" spans="11:16" x14ac:dyDescent="0.45">
      <c r="K1526" s="31">
        <v>0.75905092592592593</v>
      </c>
      <c r="L1526"/>
      <c r="M1526"/>
      <c r="P1526" s="67">
        <f t="shared" si="72"/>
        <v>0.75905092592592593</v>
      </c>
    </row>
    <row r="1527" spans="11:16" x14ac:dyDescent="0.45">
      <c r="K1527" s="31">
        <v>0.79005787037037034</v>
      </c>
      <c r="L1527"/>
      <c r="M1527"/>
      <c r="P1527" s="67">
        <f t="shared" si="72"/>
        <v>0.79005787037037034</v>
      </c>
    </row>
    <row r="1528" spans="11:16" x14ac:dyDescent="0.45">
      <c r="K1528" s="31">
        <v>0.79612268518518514</v>
      </c>
      <c r="L1528"/>
      <c r="M1528"/>
      <c r="P1528" s="67">
        <f t="shared" si="72"/>
        <v>0.79612268518518514</v>
      </c>
    </row>
    <row r="1529" spans="11:16" x14ac:dyDescent="0.45">
      <c r="K1529" s="31">
        <v>0.8067939814814814</v>
      </c>
      <c r="L1529"/>
      <c r="M1529"/>
      <c r="P1529" s="67">
        <f t="shared" si="72"/>
        <v>0.8067939814814814</v>
      </c>
    </row>
    <row r="1530" spans="11:16" x14ac:dyDescent="0.45">
      <c r="K1530" s="31">
        <v>0.88591435185185186</v>
      </c>
      <c r="L1530"/>
      <c r="M1530"/>
      <c r="P1530" s="67">
        <f t="shared" si="72"/>
        <v>0.88591435185185186</v>
      </c>
    </row>
    <row r="1531" spans="11:16" x14ac:dyDescent="0.45">
      <c r="K1531" s="31">
        <v>0.52430555555555558</v>
      </c>
      <c r="L1531"/>
      <c r="M1531"/>
      <c r="P1531" s="67">
        <f t="shared" si="72"/>
        <v>0.52430555555555558</v>
      </c>
    </row>
    <row r="1532" spans="11:16" x14ac:dyDescent="0.45">
      <c r="K1532" s="31">
        <v>0.55500000000000005</v>
      </c>
      <c r="L1532"/>
      <c r="M1532"/>
      <c r="P1532" s="67">
        <f t="shared" si="72"/>
        <v>0.55500000000000005</v>
      </c>
    </row>
    <row r="1533" spans="11:16" x14ac:dyDescent="0.45">
      <c r="K1533" s="31">
        <v>0.61458333333333337</v>
      </c>
      <c r="L1533"/>
      <c r="M1533"/>
      <c r="P1533" s="67">
        <f t="shared" si="72"/>
        <v>0.61458333333333337</v>
      </c>
    </row>
    <row r="1534" spans="11:16" x14ac:dyDescent="0.45">
      <c r="K1534" s="31">
        <v>0.69215277777777784</v>
      </c>
      <c r="L1534"/>
      <c r="M1534"/>
      <c r="P1534" s="67">
        <f t="shared" si="72"/>
        <v>0.69215277777777784</v>
      </c>
    </row>
    <row r="1535" spans="11:16" x14ac:dyDescent="0.45">
      <c r="K1535" s="31">
        <v>0.22142361111111111</v>
      </c>
      <c r="L1535"/>
      <c r="M1535"/>
      <c r="P1535" s="67">
        <f t="shared" si="72"/>
        <v>0.22142361111111111</v>
      </c>
    </row>
    <row r="1536" spans="11:16" x14ac:dyDescent="0.45">
      <c r="K1536" s="31">
        <v>0.34684027777777776</v>
      </c>
      <c r="L1536"/>
      <c r="M1536"/>
      <c r="P1536" s="67">
        <f t="shared" si="72"/>
        <v>0.34684027777777776</v>
      </c>
    </row>
    <row r="1537" spans="11:16" x14ac:dyDescent="0.45">
      <c r="K1537" s="31">
        <v>0.43223379629629632</v>
      </c>
      <c r="L1537"/>
      <c r="M1537"/>
      <c r="P1537" s="67">
        <f t="shared" si="72"/>
        <v>0.43223379629629632</v>
      </c>
    </row>
    <row r="1538" spans="11:16" x14ac:dyDescent="0.45">
      <c r="K1538" s="31">
        <v>0.76621527777777787</v>
      </c>
      <c r="L1538"/>
      <c r="M1538"/>
      <c r="P1538" s="67">
        <f t="shared" si="72"/>
        <v>0.76621527777777787</v>
      </c>
    </row>
    <row r="1539" spans="11:16" x14ac:dyDescent="0.45">
      <c r="K1539" s="31">
        <v>0.93060185185185185</v>
      </c>
      <c r="L1539"/>
      <c r="M1539"/>
      <c r="P1539" s="67">
        <f t="shared" si="72"/>
        <v>0.93060185185185185</v>
      </c>
    </row>
    <row r="1540" spans="11:16" x14ac:dyDescent="0.45">
      <c r="K1540" s="31">
        <v>0.34545138888888888</v>
      </c>
      <c r="L1540"/>
      <c r="M1540"/>
      <c r="P1540" s="67">
        <f t="shared" si="72"/>
        <v>0.34545138888888888</v>
      </c>
    </row>
    <row r="1541" spans="11:16" x14ac:dyDescent="0.45">
      <c r="K1541" s="31">
        <v>0.35974537037037035</v>
      </c>
      <c r="L1541"/>
      <c r="M1541"/>
      <c r="P1541" s="67">
        <f t="shared" si="72"/>
        <v>0.35974537037037035</v>
      </c>
    </row>
    <row r="1542" spans="11:16" x14ac:dyDescent="0.45">
      <c r="K1542" s="31">
        <v>0.51701388888888888</v>
      </c>
      <c r="L1542"/>
      <c r="M1542"/>
      <c r="P1542" s="67">
        <f t="shared" si="72"/>
        <v>0.51701388888888888</v>
      </c>
    </row>
    <row r="1543" spans="11:16" x14ac:dyDescent="0.45">
      <c r="K1543" s="31">
        <v>0.6055208333333334</v>
      </c>
      <c r="L1543"/>
      <c r="M1543"/>
      <c r="P1543" s="67">
        <f t="shared" si="72"/>
        <v>0.6055208333333334</v>
      </c>
    </row>
    <row r="1544" spans="11:16" x14ac:dyDescent="0.45">
      <c r="K1544" s="31">
        <v>0.78987268518518527</v>
      </c>
      <c r="L1544"/>
      <c r="M1544"/>
      <c r="P1544" s="67">
        <f t="shared" si="72"/>
        <v>0.78987268518518527</v>
      </c>
    </row>
    <row r="1545" spans="11:16" x14ac:dyDescent="0.45">
      <c r="K1545" s="31">
        <v>0.80990740740740741</v>
      </c>
      <c r="L1545"/>
      <c r="M1545"/>
      <c r="P1545" s="67">
        <f t="shared" si="72"/>
        <v>0.80990740740740741</v>
      </c>
    </row>
    <row r="1546" spans="11:16" x14ac:dyDescent="0.45">
      <c r="K1546" s="31">
        <v>0.81680555555555545</v>
      </c>
      <c r="L1546"/>
      <c r="M1546"/>
      <c r="P1546" s="67">
        <f t="shared" si="72"/>
        <v>0.81680555555555545</v>
      </c>
    </row>
    <row r="1547" spans="11:16" x14ac:dyDescent="0.45">
      <c r="K1547" s="31">
        <v>0.25961805555555556</v>
      </c>
      <c r="L1547"/>
      <c r="M1547"/>
      <c r="P1547" s="67">
        <f t="shared" ref="P1547:P1548" si="73">AVERAGE(K1547:M1547)</f>
        <v>0.25961805555555556</v>
      </c>
    </row>
    <row r="1548" spans="11:16" x14ac:dyDescent="0.45">
      <c r="K1548" s="31">
        <v>0.41542824074074075</v>
      </c>
      <c r="L1548"/>
      <c r="M1548"/>
      <c r="P1548" s="67">
        <f t="shared" si="73"/>
        <v>0.41542824074074075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7B04-5C09-4CA8-B6BB-75B54BD38BEF}">
  <dimension ref="A1:I1508"/>
  <sheetViews>
    <sheetView zoomScaleNormal="100" workbookViewId="0">
      <pane ySplit="1" topLeftCell="A1478" activePane="bottomLeft" state="frozen"/>
      <selection pane="bottomLeft" activeCell="D1509" sqref="D1509"/>
    </sheetView>
  </sheetViews>
  <sheetFormatPr defaultRowHeight="14.25" x14ac:dyDescent="0.45"/>
  <cols>
    <col min="1" max="1" width="9.06640625" style="68"/>
    <col min="2" max="2" width="16.06640625" style="68" customWidth="1"/>
    <col min="3" max="3" width="9.3984375" style="68" bestFit="1" customWidth="1"/>
    <col min="4" max="4" width="17" style="68" customWidth="1"/>
    <col min="5" max="5" width="10.46484375" style="68" bestFit="1" customWidth="1"/>
    <col min="6" max="6" width="8.86328125" style="68" bestFit="1" customWidth="1"/>
    <col min="7" max="7" width="8.46484375" style="68" bestFit="1" customWidth="1"/>
    <col min="8" max="16384" width="9.06640625" style="68"/>
  </cols>
  <sheetData>
    <row r="1" spans="1:7" ht="28.5" x14ac:dyDescent="0.45">
      <c r="A1" s="69" t="s">
        <v>35</v>
      </c>
      <c r="B1" s="69" t="s">
        <v>39</v>
      </c>
      <c r="C1" s="69" t="s">
        <v>33</v>
      </c>
      <c r="D1" s="97" t="s">
        <v>45</v>
      </c>
      <c r="E1" s="69" t="s">
        <v>30</v>
      </c>
      <c r="F1" s="69" t="s">
        <v>29</v>
      </c>
      <c r="G1" s="69" t="s">
        <v>47</v>
      </c>
    </row>
    <row r="2" spans="1:7" x14ac:dyDescent="0.45">
      <c r="A2" s="71">
        <v>78</v>
      </c>
      <c r="B2" s="71">
        <v>1</v>
      </c>
      <c r="C2" s="72">
        <v>43298</v>
      </c>
      <c r="D2" s="71">
        <v>1</v>
      </c>
      <c r="E2" s="73">
        <v>0.7642592592592593</v>
      </c>
      <c r="F2" s="73">
        <v>0.77060185185185182</v>
      </c>
      <c r="G2" s="71"/>
    </row>
    <row r="3" spans="1:7" x14ac:dyDescent="0.45">
      <c r="A3" s="71">
        <v>78</v>
      </c>
      <c r="B3" s="71">
        <v>2</v>
      </c>
      <c r="C3" s="72">
        <v>43300</v>
      </c>
      <c r="D3" s="71">
        <v>2</v>
      </c>
      <c r="E3" s="73">
        <v>0.38194444444444442</v>
      </c>
      <c r="F3" s="73">
        <v>0.3836863425925926</v>
      </c>
      <c r="G3" s="73"/>
    </row>
    <row r="4" spans="1:7" x14ac:dyDescent="0.45">
      <c r="A4" s="71">
        <v>78</v>
      </c>
      <c r="B4" s="71">
        <v>2</v>
      </c>
      <c r="C4" s="72">
        <v>43300</v>
      </c>
      <c r="D4" s="71">
        <v>2</v>
      </c>
      <c r="E4" s="73">
        <v>0.60144675925925928</v>
      </c>
      <c r="F4" s="73">
        <v>0.60538773148148151</v>
      </c>
      <c r="G4" s="73">
        <v>0.21776041666666668</v>
      </c>
    </row>
    <row r="5" spans="1:7" x14ac:dyDescent="0.45">
      <c r="A5" s="71">
        <v>78</v>
      </c>
      <c r="B5" s="71">
        <v>2</v>
      </c>
      <c r="C5" s="72">
        <v>43301</v>
      </c>
      <c r="D5" s="71">
        <v>3</v>
      </c>
      <c r="E5" s="73">
        <v>0.19444444444444445</v>
      </c>
      <c r="F5" s="73">
        <v>0.19965277777777776</v>
      </c>
      <c r="G5" s="73"/>
    </row>
    <row r="6" spans="1:7" x14ac:dyDescent="0.45">
      <c r="A6" s="71">
        <v>78</v>
      </c>
      <c r="B6" s="71">
        <v>2</v>
      </c>
      <c r="C6" s="72">
        <v>43301</v>
      </c>
      <c r="D6" s="71">
        <v>3</v>
      </c>
      <c r="E6" s="73">
        <v>0.74531249999999993</v>
      </c>
      <c r="F6" s="73">
        <v>0.75408564814814816</v>
      </c>
      <c r="G6" s="73">
        <v>0.54565972222222214</v>
      </c>
    </row>
    <row r="7" spans="1:7" x14ac:dyDescent="0.45">
      <c r="A7" s="71">
        <v>78</v>
      </c>
      <c r="B7" s="71">
        <v>2</v>
      </c>
      <c r="C7" s="72">
        <v>43302</v>
      </c>
      <c r="D7" s="71">
        <v>4</v>
      </c>
      <c r="E7" s="73">
        <v>0.20833333333333334</v>
      </c>
      <c r="F7" s="73">
        <v>0.21319444444444444</v>
      </c>
      <c r="G7" s="73"/>
    </row>
    <row r="8" spans="1:7" x14ac:dyDescent="0.45">
      <c r="A8" s="71">
        <v>78</v>
      </c>
      <c r="B8" s="71">
        <v>2</v>
      </c>
      <c r="C8" s="72">
        <v>43302</v>
      </c>
      <c r="D8" s="71">
        <v>4</v>
      </c>
      <c r="E8" s="73">
        <v>0.34050925925925929</v>
      </c>
      <c r="F8" s="73">
        <v>0.34627893518518521</v>
      </c>
      <c r="G8" s="73">
        <v>0.12731481481481485</v>
      </c>
    </row>
    <row r="9" spans="1:7" x14ac:dyDescent="0.45">
      <c r="A9" s="71">
        <v>78</v>
      </c>
      <c r="B9" s="71">
        <v>2</v>
      </c>
      <c r="C9" s="72">
        <v>43302</v>
      </c>
      <c r="D9" s="71">
        <v>4</v>
      </c>
      <c r="E9" s="73">
        <v>0.52430555555555558</v>
      </c>
      <c r="F9" s="73">
        <v>0.52777777777777779</v>
      </c>
      <c r="G9" s="73">
        <v>0.17802662037037037</v>
      </c>
    </row>
    <row r="10" spans="1:7" x14ac:dyDescent="0.45">
      <c r="A10" s="71">
        <v>78</v>
      </c>
      <c r="B10" s="71">
        <v>2</v>
      </c>
      <c r="C10" s="72">
        <v>43302</v>
      </c>
      <c r="D10" s="71">
        <v>4</v>
      </c>
      <c r="E10" s="73">
        <v>0.71437499999999998</v>
      </c>
      <c r="F10" s="73">
        <v>0.72222222222222221</v>
      </c>
      <c r="G10" s="73">
        <v>0.18659722222222219</v>
      </c>
    </row>
    <row r="11" spans="1:7" x14ac:dyDescent="0.45">
      <c r="A11" s="71">
        <v>78</v>
      </c>
      <c r="B11" s="71">
        <v>2</v>
      </c>
      <c r="C11" s="72">
        <v>43302</v>
      </c>
      <c r="D11" s="71">
        <v>4</v>
      </c>
      <c r="E11" s="73">
        <v>0.75728009259259255</v>
      </c>
      <c r="F11" s="73">
        <v>0.76153935185185195</v>
      </c>
      <c r="G11" s="73">
        <v>3.5057870370370336E-2</v>
      </c>
    </row>
    <row r="12" spans="1:7" x14ac:dyDescent="0.45">
      <c r="A12" s="71">
        <v>78</v>
      </c>
      <c r="B12" s="71">
        <v>2</v>
      </c>
      <c r="C12" s="72">
        <v>43302</v>
      </c>
      <c r="D12" s="71">
        <v>4</v>
      </c>
      <c r="E12" s="73">
        <v>0.82524305555555555</v>
      </c>
      <c r="F12" s="73">
        <v>0.82704861111111105</v>
      </c>
      <c r="G12" s="73">
        <v>6.3703703703703596E-2</v>
      </c>
    </row>
    <row r="13" spans="1:7" x14ac:dyDescent="0.45">
      <c r="A13" s="71">
        <v>78</v>
      </c>
      <c r="B13" s="71">
        <v>2</v>
      </c>
      <c r="C13" s="72">
        <v>43303</v>
      </c>
      <c r="D13" s="71">
        <v>5</v>
      </c>
      <c r="E13" s="73">
        <v>0.68586805555555552</v>
      </c>
      <c r="F13" s="73">
        <v>0.69097222222222221</v>
      </c>
      <c r="G13" s="73"/>
    </row>
    <row r="14" spans="1:7" x14ac:dyDescent="0.45">
      <c r="A14" s="71">
        <v>78</v>
      </c>
      <c r="B14" s="71">
        <v>2</v>
      </c>
      <c r="C14" s="72">
        <v>43304</v>
      </c>
      <c r="D14" s="71">
        <v>6</v>
      </c>
      <c r="E14" s="73">
        <v>0.26041666666666669</v>
      </c>
      <c r="F14" s="73">
        <v>0.26909722222222221</v>
      </c>
      <c r="G14" s="73"/>
    </row>
    <row r="15" spans="1:7" x14ac:dyDescent="0.45">
      <c r="A15" s="71">
        <v>78</v>
      </c>
      <c r="B15" s="71">
        <v>2</v>
      </c>
      <c r="C15" s="72">
        <v>43304</v>
      </c>
      <c r="D15" s="71">
        <v>6</v>
      </c>
      <c r="E15" s="73">
        <v>0.3755208333333333</v>
      </c>
      <c r="F15" s="73">
        <v>0.37847222222222227</v>
      </c>
      <c r="G15" s="73">
        <v>0.10642361111111109</v>
      </c>
    </row>
    <row r="16" spans="1:7" x14ac:dyDescent="0.45">
      <c r="A16" s="71">
        <v>78</v>
      </c>
      <c r="B16" s="71">
        <v>2</v>
      </c>
      <c r="C16" s="72">
        <v>43304</v>
      </c>
      <c r="D16" s="71">
        <v>6</v>
      </c>
      <c r="E16" s="73">
        <v>0.46743055555555557</v>
      </c>
      <c r="F16" s="73">
        <v>0.46875</v>
      </c>
      <c r="G16" s="73">
        <v>8.8958333333333306E-2</v>
      </c>
    </row>
    <row r="17" spans="1:7" x14ac:dyDescent="0.45">
      <c r="A17" s="71">
        <v>78</v>
      </c>
      <c r="B17" s="71">
        <v>2</v>
      </c>
      <c r="C17" s="72">
        <v>43304</v>
      </c>
      <c r="D17" s="71">
        <v>6</v>
      </c>
      <c r="E17" s="73">
        <v>0.55638888888888893</v>
      </c>
      <c r="F17" s="73">
        <v>0.56114583333333334</v>
      </c>
      <c r="G17" s="73">
        <v>8.7638888888888933E-2</v>
      </c>
    </row>
    <row r="18" spans="1:7" x14ac:dyDescent="0.45">
      <c r="A18" s="71">
        <v>78</v>
      </c>
      <c r="B18" s="71">
        <v>2</v>
      </c>
      <c r="C18" s="72">
        <v>43304</v>
      </c>
      <c r="D18" s="71">
        <v>6</v>
      </c>
      <c r="E18" s="73">
        <v>0.73894675925925923</v>
      </c>
      <c r="F18" s="73">
        <v>0.74364583333333334</v>
      </c>
      <c r="G18" s="73">
        <v>0.17780092592592589</v>
      </c>
    </row>
    <row r="19" spans="1:7" x14ac:dyDescent="0.45">
      <c r="A19" s="71">
        <v>78</v>
      </c>
      <c r="B19" s="71">
        <v>2</v>
      </c>
      <c r="C19" s="72">
        <v>43304</v>
      </c>
      <c r="D19" s="71">
        <v>6</v>
      </c>
      <c r="E19" s="73">
        <v>0.83553240740740742</v>
      </c>
      <c r="F19" s="73">
        <v>0.84048611111111116</v>
      </c>
      <c r="G19" s="73">
        <v>9.1886574074074079E-2</v>
      </c>
    </row>
    <row r="20" spans="1:7" x14ac:dyDescent="0.45">
      <c r="A20" s="71">
        <v>78</v>
      </c>
      <c r="B20" s="71">
        <v>2</v>
      </c>
      <c r="C20" s="72">
        <v>43305</v>
      </c>
      <c r="D20" s="71">
        <v>7</v>
      </c>
      <c r="E20" s="73">
        <v>0.3298611111111111</v>
      </c>
      <c r="F20" s="73">
        <v>0.33555555555555555</v>
      </c>
      <c r="G20" s="73"/>
    </row>
    <row r="21" spans="1:7" x14ac:dyDescent="0.45">
      <c r="A21" s="71">
        <v>78</v>
      </c>
      <c r="B21" s="71">
        <v>2</v>
      </c>
      <c r="C21" s="72">
        <v>43305</v>
      </c>
      <c r="D21" s="71">
        <v>7</v>
      </c>
      <c r="E21" s="73">
        <v>0.40822916666666664</v>
      </c>
      <c r="F21" s="73">
        <v>0.4123148148148148</v>
      </c>
      <c r="G21" s="73">
        <v>7.2673611111111092E-2</v>
      </c>
    </row>
    <row r="22" spans="1:7" x14ac:dyDescent="0.45">
      <c r="A22" s="71">
        <v>78</v>
      </c>
      <c r="B22" s="71">
        <v>2</v>
      </c>
      <c r="C22" s="72">
        <v>43305</v>
      </c>
      <c r="D22" s="71">
        <v>7</v>
      </c>
      <c r="E22" s="73">
        <v>0.49851851851851853</v>
      </c>
      <c r="F22" s="73">
        <v>0.50275462962962958</v>
      </c>
      <c r="G22" s="73">
        <v>8.6203703703703727E-2</v>
      </c>
    </row>
    <row r="23" spans="1:7" x14ac:dyDescent="0.45">
      <c r="A23" s="71">
        <v>78</v>
      </c>
      <c r="B23" s="71">
        <v>2</v>
      </c>
      <c r="C23" s="72">
        <v>43305</v>
      </c>
      <c r="D23" s="71">
        <v>7</v>
      </c>
      <c r="E23" s="73">
        <v>0.68369212962962955</v>
      </c>
      <c r="F23" s="73">
        <v>0.69167824074074069</v>
      </c>
      <c r="G23" s="73">
        <v>0.18093749999999997</v>
      </c>
    </row>
    <row r="24" spans="1:7" x14ac:dyDescent="0.45">
      <c r="A24" s="71">
        <v>78</v>
      </c>
      <c r="B24" s="71">
        <v>2</v>
      </c>
      <c r="C24" s="72">
        <v>43305</v>
      </c>
      <c r="D24" s="71">
        <v>7</v>
      </c>
      <c r="E24" s="73">
        <v>0.78819444444444453</v>
      </c>
      <c r="F24" s="73">
        <v>0.79273148148148154</v>
      </c>
      <c r="G24" s="73">
        <v>9.651620370370384E-2</v>
      </c>
    </row>
    <row r="25" spans="1:7" x14ac:dyDescent="0.45">
      <c r="A25" s="71">
        <v>78</v>
      </c>
      <c r="B25" s="71">
        <v>2</v>
      </c>
      <c r="C25" s="72">
        <v>43305</v>
      </c>
      <c r="D25" s="71">
        <v>7</v>
      </c>
      <c r="E25" s="73">
        <v>0.90195601851851848</v>
      </c>
      <c r="F25" s="73">
        <v>0.90501157407407407</v>
      </c>
      <c r="G25" s="73">
        <v>0.10922453703703694</v>
      </c>
    </row>
    <row r="26" spans="1:7" x14ac:dyDescent="0.45">
      <c r="A26" s="71">
        <v>78</v>
      </c>
      <c r="B26" s="71">
        <v>2</v>
      </c>
      <c r="C26" s="72">
        <v>43306</v>
      </c>
      <c r="D26" s="71">
        <v>8</v>
      </c>
      <c r="E26" s="73">
        <v>0.20138888888888887</v>
      </c>
      <c r="F26" s="73">
        <v>0.20568287037037036</v>
      </c>
      <c r="G26" s="73"/>
    </row>
    <row r="27" spans="1:7" x14ac:dyDescent="0.45">
      <c r="A27" s="71">
        <v>78</v>
      </c>
      <c r="B27" s="71">
        <v>2</v>
      </c>
      <c r="C27" s="72">
        <v>43306</v>
      </c>
      <c r="D27" s="71">
        <v>8</v>
      </c>
      <c r="E27" s="73">
        <v>0.30438657407407405</v>
      </c>
      <c r="F27" s="73">
        <v>0.3107638888888889</v>
      </c>
      <c r="G27" s="73">
        <v>9.8703703703703682E-2</v>
      </c>
    </row>
    <row r="28" spans="1:7" x14ac:dyDescent="0.45">
      <c r="A28" s="71">
        <v>78</v>
      </c>
      <c r="B28" s="71">
        <v>2</v>
      </c>
      <c r="C28" s="72">
        <v>43306</v>
      </c>
      <c r="D28" s="71">
        <v>8</v>
      </c>
      <c r="E28" s="73">
        <v>0.39726851851851852</v>
      </c>
      <c r="F28" s="73">
        <v>0.40412037037037035</v>
      </c>
      <c r="G28" s="73">
        <v>8.6504629629629626E-2</v>
      </c>
    </row>
    <row r="29" spans="1:7" x14ac:dyDescent="0.45">
      <c r="A29" s="71">
        <v>78</v>
      </c>
      <c r="B29" s="71">
        <v>2</v>
      </c>
      <c r="C29" s="72">
        <v>43306</v>
      </c>
      <c r="D29" s="71">
        <v>8</v>
      </c>
      <c r="E29" s="73">
        <v>0.55862268518518521</v>
      </c>
      <c r="F29" s="73">
        <v>0.5631828703703704</v>
      </c>
      <c r="G29" s="73">
        <v>0.15450231481481486</v>
      </c>
    </row>
    <row r="30" spans="1:7" x14ac:dyDescent="0.45">
      <c r="A30" s="71">
        <v>78</v>
      </c>
      <c r="B30" s="71">
        <v>2</v>
      </c>
      <c r="C30" s="72">
        <v>43306</v>
      </c>
      <c r="D30" s="71">
        <v>8</v>
      </c>
      <c r="E30" s="73">
        <v>0.67474537037037041</v>
      </c>
      <c r="F30" s="73">
        <v>0.67935185185185187</v>
      </c>
      <c r="G30" s="73">
        <v>0.11156250000000001</v>
      </c>
    </row>
    <row r="31" spans="1:7" x14ac:dyDescent="0.45">
      <c r="A31" s="71">
        <v>78</v>
      </c>
      <c r="B31" s="71">
        <v>2</v>
      </c>
      <c r="C31" s="72">
        <v>43306</v>
      </c>
      <c r="D31" s="71">
        <v>8</v>
      </c>
      <c r="E31" s="73">
        <v>0.80791666666666673</v>
      </c>
      <c r="F31" s="73">
        <v>0.81656249999999997</v>
      </c>
      <c r="G31" s="73">
        <v>0.12856481481481485</v>
      </c>
    </row>
    <row r="32" spans="1:7" x14ac:dyDescent="0.45">
      <c r="A32" s="71">
        <v>78</v>
      </c>
      <c r="B32" s="71">
        <v>2</v>
      </c>
      <c r="C32" s="72">
        <v>43306</v>
      </c>
      <c r="D32" s="71">
        <v>8</v>
      </c>
      <c r="E32" s="73">
        <v>0.90420138888888879</v>
      </c>
      <c r="F32" s="73">
        <v>0.90738425925925925</v>
      </c>
      <c r="G32" s="73">
        <v>8.7638888888888822E-2</v>
      </c>
    </row>
    <row r="33" spans="1:7" x14ac:dyDescent="0.45">
      <c r="A33" s="71">
        <v>78</v>
      </c>
      <c r="B33" s="71">
        <v>2</v>
      </c>
      <c r="C33" s="72">
        <v>43307</v>
      </c>
      <c r="D33" s="71">
        <v>9</v>
      </c>
      <c r="E33" s="73">
        <v>0.41474537037037035</v>
      </c>
      <c r="F33" s="73">
        <v>0.42390046296296297</v>
      </c>
      <c r="G33" s="73"/>
    </row>
    <row r="34" spans="1:7" x14ac:dyDescent="0.45">
      <c r="A34" s="71">
        <v>78</v>
      </c>
      <c r="B34" s="71">
        <v>2</v>
      </c>
      <c r="C34" s="72">
        <v>43307</v>
      </c>
      <c r="D34" s="71">
        <v>9</v>
      </c>
      <c r="E34" s="73">
        <v>0.53107638888888886</v>
      </c>
      <c r="F34" s="73">
        <v>0.53517361111111106</v>
      </c>
      <c r="G34" s="73">
        <v>0.1071759259259259</v>
      </c>
    </row>
    <row r="35" spans="1:7" x14ac:dyDescent="0.45">
      <c r="A35" s="71">
        <v>78</v>
      </c>
      <c r="B35" s="71">
        <v>2</v>
      </c>
      <c r="C35" s="72">
        <v>43307</v>
      </c>
      <c r="D35" s="71">
        <v>9</v>
      </c>
      <c r="E35" s="73">
        <v>0.6590625</v>
      </c>
      <c r="F35" s="73">
        <v>0.66324074074074069</v>
      </c>
      <c r="G35" s="73">
        <v>0.12388888888888894</v>
      </c>
    </row>
    <row r="36" spans="1:7" x14ac:dyDescent="0.45">
      <c r="A36" s="71">
        <v>78</v>
      </c>
      <c r="B36" s="71">
        <v>2</v>
      </c>
      <c r="C36" s="72">
        <v>43307</v>
      </c>
      <c r="D36" s="71">
        <v>9</v>
      </c>
      <c r="E36" s="73">
        <v>0.80974537037037031</v>
      </c>
      <c r="F36" s="73">
        <v>0.81890046296296293</v>
      </c>
      <c r="G36" s="73">
        <v>0.14650462962962962</v>
      </c>
    </row>
    <row r="37" spans="1:7" x14ac:dyDescent="0.45">
      <c r="A37" s="71">
        <v>78</v>
      </c>
      <c r="B37" s="71">
        <v>2</v>
      </c>
      <c r="C37" s="72">
        <v>43308</v>
      </c>
      <c r="D37" s="71">
        <v>10</v>
      </c>
      <c r="E37" s="73">
        <v>0.21339120370370371</v>
      </c>
      <c r="F37" s="73">
        <v>0.2204861111111111</v>
      </c>
      <c r="G37" s="73"/>
    </row>
    <row r="38" spans="1:7" x14ac:dyDescent="0.45">
      <c r="A38" s="71">
        <v>78</v>
      </c>
      <c r="B38" s="71">
        <v>2</v>
      </c>
      <c r="C38" s="72">
        <v>43308</v>
      </c>
      <c r="D38" s="71">
        <v>10</v>
      </c>
      <c r="E38" s="73">
        <v>0.55179398148148151</v>
      </c>
      <c r="F38" s="73">
        <v>0.5580208333333333</v>
      </c>
      <c r="G38" s="73">
        <v>0.33130787037037041</v>
      </c>
    </row>
    <row r="39" spans="1:7" x14ac:dyDescent="0.45">
      <c r="A39" s="71">
        <v>78</v>
      </c>
      <c r="B39" s="71">
        <v>2</v>
      </c>
      <c r="C39" s="72">
        <v>43308</v>
      </c>
      <c r="D39" s="71">
        <v>10</v>
      </c>
      <c r="E39" s="73">
        <v>0.64245370370370369</v>
      </c>
      <c r="F39" s="73">
        <v>0.64653935185185185</v>
      </c>
      <c r="G39" s="73">
        <v>8.4432870370370394E-2</v>
      </c>
    </row>
    <row r="40" spans="1:7" x14ac:dyDescent="0.45">
      <c r="A40" s="71">
        <v>78</v>
      </c>
      <c r="B40" s="71">
        <v>2</v>
      </c>
      <c r="C40" s="72">
        <v>43308</v>
      </c>
      <c r="D40" s="71">
        <v>10</v>
      </c>
      <c r="E40" s="73">
        <v>0.68359953703703702</v>
      </c>
      <c r="F40" s="73">
        <v>0.68853009259259268</v>
      </c>
      <c r="G40" s="73">
        <v>3.7060185185185168E-2</v>
      </c>
    </row>
    <row r="41" spans="1:7" x14ac:dyDescent="0.45">
      <c r="A41" s="71">
        <v>78</v>
      </c>
      <c r="B41" s="71">
        <v>2</v>
      </c>
      <c r="C41" s="72">
        <v>43308</v>
      </c>
      <c r="D41" s="71">
        <v>10</v>
      </c>
      <c r="E41" s="73">
        <v>0.80783564814814823</v>
      </c>
      <c r="F41" s="73">
        <v>0.80783564814814823</v>
      </c>
      <c r="G41" s="73">
        <v>0.11930555555555555</v>
      </c>
    </row>
    <row r="42" spans="1:7" x14ac:dyDescent="0.45">
      <c r="A42" s="71">
        <v>78</v>
      </c>
      <c r="B42" s="71">
        <v>2</v>
      </c>
      <c r="C42" s="72">
        <v>43309</v>
      </c>
      <c r="D42" s="71">
        <v>11</v>
      </c>
      <c r="E42" s="73">
        <v>0.317349537037037</v>
      </c>
      <c r="F42" s="73">
        <v>0.32468750000000002</v>
      </c>
      <c r="G42" s="73"/>
    </row>
    <row r="43" spans="1:7" x14ac:dyDescent="0.45">
      <c r="A43" s="71">
        <v>78</v>
      </c>
      <c r="B43" s="71">
        <v>2</v>
      </c>
      <c r="C43" s="72">
        <v>43309</v>
      </c>
      <c r="D43" s="71">
        <v>11</v>
      </c>
      <c r="E43" s="73">
        <v>0.61458333333333337</v>
      </c>
      <c r="F43" s="73">
        <v>0.30902777777777779</v>
      </c>
      <c r="G43" s="73">
        <v>0.28989583333333335</v>
      </c>
    </row>
    <row r="44" spans="1:7" x14ac:dyDescent="0.45">
      <c r="A44" s="71">
        <v>78</v>
      </c>
      <c r="B44" s="71">
        <v>2</v>
      </c>
      <c r="C44" s="72">
        <v>43309</v>
      </c>
      <c r="D44" s="71">
        <v>11</v>
      </c>
      <c r="E44" s="73">
        <v>0.69315972222222222</v>
      </c>
      <c r="F44" s="73">
        <v>0.69883101851851848</v>
      </c>
      <c r="G44" s="73">
        <v>0.38413194444444443</v>
      </c>
    </row>
    <row r="45" spans="1:7" x14ac:dyDescent="0.45">
      <c r="A45" s="71">
        <v>78</v>
      </c>
      <c r="B45" s="71">
        <v>2</v>
      </c>
      <c r="C45" s="72">
        <v>43309</v>
      </c>
      <c r="D45" s="71">
        <v>11</v>
      </c>
      <c r="E45" s="73">
        <v>0.75900462962962967</v>
      </c>
      <c r="F45" s="73">
        <v>0.76150462962962961</v>
      </c>
      <c r="G45" s="73">
        <v>6.0173611111111192E-2</v>
      </c>
    </row>
    <row r="46" spans="1:7" x14ac:dyDescent="0.45">
      <c r="A46" s="71">
        <v>78</v>
      </c>
      <c r="B46" s="71">
        <v>2</v>
      </c>
      <c r="C46" s="72">
        <v>43309</v>
      </c>
      <c r="D46" s="71">
        <v>11</v>
      </c>
      <c r="E46" s="73">
        <v>0.80333333333333334</v>
      </c>
      <c r="F46" s="73">
        <v>0.80874999999999997</v>
      </c>
      <c r="G46" s="73">
        <v>4.1828703703703729E-2</v>
      </c>
    </row>
    <row r="47" spans="1:7" x14ac:dyDescent="0.45">
      <c r="A47" s="71">
        <v>78</v>
      </c>
      <c r="B47" s="71">
        <v>2</v>
      </c>
      <c r="C47" s="72">
        <v>43310</v>
      </c>
      <c r="D47" s="71">
        <v>12</v>
      </c>
      <c r="E47" s="73">
        <v>0.58333333333333337</v>
      </c>
      <c r="F47" s="73">
        <v>0.58912037037037035</v>
      </c>
      <c r="G47" s="73"/>
    </row>
    <row r="48" spans="1:7" x14ac:dyDescent="0.45">
      <c r="A48" s="71">
        <v>78</v>
      </c>
      <c r="B48" s="71">
        <v>2</v>
      </c>
      <c r="C48" s="72">
        <v>43310</v>
      </c>
      <c r="D48" s="71">
        <v>12</v>
      </c>
      <c r="E48" s="73">
        <v>0.76782407407407405</v>
      </c>
      <c r="F48" s="73">
        <v>0.77447916666666661</v>
      </c>
      <c r="G48" s="73">
        <v>0.1787037037037037</v>
      </c>
    </row>
    <row r="49" spans="1:7" x14ac:dyDescent="0.45">
      <c r="A49" s="71">
        <v>78</v>
      </c>
      <c r="B49" s="71">
        <v>2</v>
      </c>
      <c r="C49" s="72">
        <v>43310</v>
      </c>
      <c r="D49" s="71">
        <v>12</v>
      </c>
      <c r="E49" s="73">
        <v>0.88888888888888884</v>
      </c>
      <c r="F49" s="73">
        <v>0.89178240740740744</v>
      </c>
      <c r="G49" s="73">
        <v>0.11440972222222223</v>
      </c>
    </row>
    <row r="50" spans="1:7" x14ac:dyDescent="0.45">
      <c r="A50" s="71">
        <v>78</v>
      </c>
      <c r="B50" s="71">
        <v>2</v>
      </c>
      <c r="C50" s="72">
        <v>43311</v>
      </c>
      <c r="D50" s="71">
        <v>13</v>
      </c>
      <c r="E50" s="73">
        <v>0.20423611111111109</v>
      </c>
      <c r="F50" s="73">
        <v>0.20486111111111113</v>
      </c>
      <c r="G50" s="73"/>
    </row>
    <row r="51" spans="1:7" x14ac:dyDescent="0.45">
      <c r="A51" s="71">
        <v>78</v>
      </c>
      <c r="B51" s="71">
        <v>2</v>
      </c>
      <c r="C51" s="72">
        <v>43311</v>
      </c>
      <c r="D51" s="71">
        <v>13</v>
      </c>
      <c r="E51" s="73">
        <v>0.29424768518518518</v>
      </c>
      <c r="F51" s="73">
        <v>0.32457175925925924</v>
      </c>
      <c r="G51" s="73">
        <v>8.9386574074074049E-2</v>
      </c>
    </row>
    <row r="52" spans="1:7" x14ac:dyDescent="0.45">
      <c r="A52" s="71">
        <v>78</v>
      </c>
      <c r="B52" s="71">
        <v>2</v>
      </c>
      <c r="C52" s="72">
        <v>43311</v>
      </c>
      <c r="D52" s="71">
        <v>13</v>
      </c>
      <c r="E52" s="73">
        <v>0.50893518518518521</v>
      </c>
      <c r="F52" s="73">
        <v>0.51686342592592593</v>
      </c>
      <c r="G52" s="73">
        <v>0.18436342592592597</v>
      </c>
    </row>
    <row r="53" spans="1:7" x14ac:dyDescent="0.45">
      <c r="A53" s="71">
        <v>78</v>
      </c>
      <c r="B53" s="71">
        <v>2</v>
      </c>
      <c r="C53" s="72">
        <v>43311</v>
      </c>
      <c r="D53" s="71">
        <v>13</v>
      </c>
      <c r="E53" s="73">
        <v>0.57489583333333327</v>
      </c>
      <c r="F53" s="73">
        <v>0.57638888888888895</v>
      </c>
      <c r="G53" s="73">
        <v>5.8032407407407338E-2</v>
      </c>
    </row>
    <row r="54" spans="1:7" x14ac:dyDescent="0.45">
      <c r="A54" s="71">
        <v>78</v>
      </c>
      <c r="B54" s="71">
        <v>2</v>
      </c>
      <c r="C54" s="72">
        <v>43311</v>
      </c>
      <c r="D54" s="71">
        <v>13</v>
      </c>
      <c r="E54" s="73">
        <v>0.60658564814814808</v>
      </c>
      <c r="F54" s="73">
        <v>0.61282407407407413</v>
      </c>
      <c r="G54" s="73">
        <v>3.0196759259259132E-2</v>
      </c>
    </row>
    <row r="55" spans="1:7" x14ac:dyDescent="0.45">
      <c r="A55" s="71">
        <v>78</v>
      </c>
      <c r="B55" s="71">
        <v>2</v>
      </c>
      <c r="C55" s="72">
        <v>43311</v>
      </c>
      <c r="D55" s="71">
        <v>13</v>
      </c>
      <c r="E55" s="73">
        <v>0.73774305555555564</v>
      </c>
      <c r="F55" s="73">
        <v>0.74001157407407414</v>
      </c>
      <c r="G55" s="73">
        <v>0.12491898148148151</v>
      </c>
    </row>
    <row r="56" spans="1:7" x14ac:dyDescent="0.45">
      <c r="A56" s="71">
        <v>78</v>
      </c>
      <c r="B56" s="71">
        <v>2</v>
      </c>
      <c r="C56" s="72">
        <v>43311</v>
      </c>
      <c r="D56" s="71">
        <v>13</v>
      </c>
      <c r="E56" s="73">
        <v>0.82972222222222225</v>
      </c>
      <c r="F56" s="73">
        <v>0.83739583333333334</v>
      </c>
      <c r="G56" s="73">
        <v>8.9710648148148109E-2</v>
      </c>
    </row>
    <row r="57" spans="1:7" x14ac:dyDescent="0.45">
      <c r="A57" s="71">
        <v>78</v>
      </c>
      <c r="B57" s="71">
        <v>2</v>
      </c>
      <c r="C57" s="72">
        <v>43312</v>
      </c>
      <c r="D57" s="71">
        <v>14</v>
      </c>
      <c r="E57" s="73">
        <v>0.23263888888888887</v>
      </c>
      <c r="F57" s="73">
        <v>0.2369097222222222</v>
      </c>
      <c r="G57" s="73"/>
    </row>
    <row r="58" spans="1:7" x14ac:dyDescent="0.45">
      <c r="A58" s="71">
        <v>78</v>
      </c>
      <c r="B58" s="71">
        <v>2</v>
      </c>
      <c r="C58" s="72">
        <v>43312</v>
      </c>
      <c r="D58" s="71">
        <v>14</v>
      </c>
      <c r="E58" s="73">
        <v>0.3427546296296296</v>
      </c>
      <c r="F58" s="73">
        <v>0.34967592592592595</v>
      </c>
      <c r="G58" s="73">
        <v>0.1058449074074074</v>
      </c>
    </row>
    <row r="59" spans="1:7" x14ac:dyDescent="0.45">
      <c r="A59" s="71">
        <v>78</v>
      </c>
      <c r="B59" s="71">
        <v>2</v>
      </c>
      <c r="C59" s="72">
        <v>43312</v>
      </c>
      <c r="D59" s="71">
        <v>14</v>
      </c>
      <c r="E59" s="73">
        <v>0.46686342592592589</v>
      </c>
      <c r="F59" s="73">
        <v>0.46755787037037039</v>
      </c>
      <c r="G59" s="73">
        <v>0.11718749999999994</v>
      </c>
    </row>
    <row r="60" spans="1:7" x14ac:dyDescent="0.45">
      <c r="A60" s="71">
        <v>78</v>
      </c>
      <c r="B60" s="71">
        <v>2</v>
      </c>
      <c r="C60" s="72">
        <v>43312</v>
      </c>
      <c r="D60" s="71">
        <v>14</v>
      </c>
      <c r="E60" s="73">
        <v>0.47142361111111114</v>
      </c>
      <c r="F60" s="73">
        <v>0.47653935185185187</v>
      </c>
      <c r="G60" s="73">
        <v>3.8657407407407529E-3</v>
      </c>
    </row>
    <row r="61" spans="1:7" x14ac:dyDescent="0.45">
      <c r="A61" s="71">
        <v>78</v>
      </c>
      <c r="B61" s="71">
        <v>2</v>
      </c>
      <c r="C61" s="72">
        <v>43312</v>
      </c>
      <c r="D61" s="71">
        <v>14</v>
      </c>
      <c r="E61" s="73">
        <v>0.6338773148148148</v>
      </c>
      <c r="F61" s="73">
        <v>0.64091435185185186</v>
      </c>
      <c r="G61" s="73">
        <v>0.15733796296296293</v>
      </c>
    </row>
    <row r="62" spans="1:7" x14ac:dyDescent="0.45">
      <c r="A62" s="71">
        <v>78</v>
      </c>
      <c r="B62" s="71">
        <v>2</v>
      </c>
      <c r="C62" s="72">
        <v>43312</v>
      </c>
      <c r="D62" s="71">
        <v>14</v>
      </c>
      <c r="E62" s="73">
        <v>0.73958333333333337</v>
      </c>
      <c r="F62" s="73">
        <v>0.74267361111111108</v>
      </c>
      <c r="G62" s="73">
        <v>9.866898148148151E-2</v>
      </c>
    </row>
    <row r="63" spans="1:7" x14ac:dyDescent="0.45">
      <c r="A63" s="71">
        <v>78</v>
      </c>
      <c r="B63" s="71">
        <v>2</v>
      </c>
      <c r="C63" s="72">
        <v>43312</v>
      </c>
      <c r="D63" s="71">
        <v>14</v>
      </c>
      <c r="E63" s="73">
        <v>0.81013888888888896</v>
      </c>
      <c r="F63" s="73">
        <v>0.81365740740740744</v>
      </c>
      <c r="G63" s="73">
        <v>6.7465277777777888E-2</v>
      </c>
    </row>
    <row r="64" spans="1:7" x14ac:dyDescent="0.45">
      <c r="A64" s="71">
        <v>78</v>
      </c>
      <c r="B64" s="71">
        <v>2</v>
      </c>
      <c r="C64" s="72">
        <v>43313</v>
      </c>
      <c r="D64" s="71">
        <v>15</v>
      </c>
      <c r="E64" s="73">
        <v>0.18490740740740741</v>
      </c>
      <c r="F64" s="73">
        <v>0.1910185185185185</v>
      </c>
      <c r="G64" s="73"/>
    </row>
    <row r="65" spans="1:7" x14ac:dyDescent="0.45">
      <c r="A65" s="71">
        <v>78</v>
      </c>
      <c r="B65" s="71">
        <v>2</v>
      </c>
      <c r="C65" s="72">
        <v>43313</v>
      </c>
      <c r="D65" s="71">
        <v>15</v>
      </c>
      <c r="E65" s="73">
        <v>0.30435185185185182</v>
      </c>
      <c r="F65" s="73">
        <v>0.31074074074074071</v>
      </c>
      <c r="G65" s="73">
        <v>0.11333333333333331</v>
      </c>
    </row>
    <row r="66" spans="1:7" x14ac:dyDescent="0.45">
      <c r="A66" s="71">
        <v>78</v>
      </c>
      <c r="B66" s="71">
        <v>2</v>
      </c>
      <c r="C66" s="72">
        <v>43313</v>
      </c>
      <c r="D66" s="71">
        <v>15</v>
      </c>
      <c r="E66" s="73">
        <v>0.34804398148148147</v>
      </c>
      <c r="F66" s="73">
        <v>0.35069444444444442</v>
      </c>
      <c r="G66" s="73">
        <v>3.7303240740740762E-2</v>
      </c>
    </row>
    <row r="67" spans="1:7" x14ac:dyDescent="0.45">
      <c r="A67" s="71">
        <v>78</v>
      </c>
      <c r="B67" s="71">
        <v>2</v>
      </c>
      <c r="C67" s="72">
        <v>43313</v>
      </c>
      <c r="D67" s="71">
        <v>15</v>
      </c>
      <c r="E67" s="73">
        <v>0.41876157407407405</v>
      </c>
      <c r="F67" s="73">
        <v>0.42192129629629632</v>
      </c>
      <c r="G67" s="73">
        <v>6.806712962962963E-2</v>
      </c>
    </row>
    <row r="68" spans="1:7" x14ac:dyDescent="0.45">
      <c r="A68" s="71">
        <v>78</v>
      </c>
      <c r="B68" s="71">
        <v>2</v>
      </c>
      <c r="C68" s="72">
        <v>43313</v>
      </c>
      <c r="D68" s="71">
        <v>15</v>
      </c>
      <c r="E68" s="73">
        <v>0.51384259259259257</v>
      </c>
      <c r="F68" s="73">
        <v>0.52075231481481488</v>
      </c>
      <c r="G68" s="73">
        <v>9.1921296296296251E-2</v>
      </c>
    </row>
    <row r="69" spans="1:7" x14ac:dyDescent="0.45">
      <c r="A69" s="71">
        <v>78</v>
      </c>
      <c r="B69" s="71">
        <v>2</v>
      </c>
      <c r="C69" s="72">
        <v>43313</v>
      </c>
      <c r="D69" s="71">
        <v>15</v>
      </c>
      <c r="E69" s="73">
        <v>0.56832175925925921</v>
      </c>
      <c r="F69" s="73">
        <v>0.57079861111111108</v>
      </c>
      <c r="G69" s="73">
        <v>4.7569444444444331E-2</v>
      </c>
    </row>
    <row r="70" spans="1:7" x14ac:dyDescent="0.45">
      <c r="A70" s="71">
        <v>78</v>
      </c>
      <c r="B70" s="71">
        <v>2</v>
      </c>
      <c r="C70" s="72">
        <v>43313</v>
      </c>
      <c r="D70" s="71">
        <v>15</v>
      </c>
      <c r="E70" s="73">
        <v>0.58585648148148151</v>
      </c>
      <c r="F70" s="73">
        <v>0.58824074074074073</v>
      </c>
      <c r="G70" s="73">
        <v>1.505787037037043E-2</v>
      </c>
    </row>
    <row r="71" spans="1:7" x14ac:dyDescent="0.45">
      <c r="A71" s="71">
        <v>78</v>
      </c>
      <c r="B71" s="71">
        <v>2</v>
      </c>
      <c r="C71" s="72">
        <v>43313</v>
      </c>
      <c r="D71" s="71">
        <v>15</v>
      </c>
      <c r="E71" s="73">
        <v>0.8125</v>
      </c>
      <c r="F71" s="73">
        <v>0.81908564814814822</v>
      </c>
      <c r="G71" s="73">
        <v>0.22425925925925927</v>
      </c>
    </row>
    <row r="72" spans="1:7" x14ac:dyDescent="0.45">
      <c r="A72" s="71">
        <v>78</v>
      </c>
      <c r="B72" s="71">
        <v>2</v>
      </c>
      <c r="C72" s="72">
        <v>43313</v>
      </c>
      <c r="D72" s="71">
        <v>15</v>
      </c>
      <c r="E72" s="73">
        <v>0.87207175925925917</v>
      </c>
      <c r="F72" s="73">
        <v>0.87979166666666664</v>
      </c>
      <c r="G72" s="73">
        <v>5.2986111111110956E-2</v>
      </c>
    </row>
    <row r="73" spans="1:7" x14ac:dyDescent="0.45">
      <c r="A73" s="71">
        <v>78</v>
      </c>
      <c r="B73" s="71">
        <v>2</v>
      </c>
      <c r="C73" s="72">
        <v>43314</v>
      </c>
      <c r="D73" s="71">
        <v>16</v>
      </c>
      <c r="E73" s="73">
        <v>0.20585648148148147</v>
      </c>
      <c r="F73" s="73">
        <v>0.20751157407407406</v>
      </c>
      <c r="G73" s="73"/>
    </row>
    <row r="74" spans="1:7" x14ac:dyDescent="0.45">
      <c r="A74" s="71">
        <v>78</v>
      </c>
      <c r="B74" s="71">
        <v>2</v>
      </c>
      <c r="C74" s="72">
        <v>43314</v>
      </c>
      <c r="D74" s="71">
        <v>16</v>
      </c>
      <c r="E74" s="73">
        <v>0.26258101851851851</v>
      </c>
      <c r="F74" s="73">
        <v>0.26541666666666669</v>
      </c>
      <c r="G74" s="73">
        <v>5.5069444444444449E-2</v>
      </c>
    </row>
    <row r="75" spans="1:7" x14ac:dyDescent="0.45">
      <c r="A75" s="71">
        <v>78</v>
      </c>
      <c r="B75" s="71">
        <v>2</v>
      </c>
      <c r="C75" s="72">
        <v>43314</v>
      </c>
      <c r="D75" s="71">
        <v>16</v>
      </c>
      <c r="E75" s="73">
        <v>0.30949074074074073</v>
      </c>
      <c r="F75" s="73">
        <v>0.31244212962962964</v>
      </c>
      <c r="G75" s="73">
        <v>4.4074074074074043E-2</v>
      </c>
    </row>
    <row r="76" spans="1:7" x14ac:dyDescent="0.45">
      <c r="A76" s="71">
        <v>78</v>
      </c>
      <c r="B76" s="71">
        <v>2</v>
      </c>
      <c r="C76" s="72">
        <v>43314</v>
      </c>
      <c r="D76" s="71">
        <v>16</v>
      </c>
      <c r="E76" s="73">
        <v>0.48534722222222221</v>
      </c>
      <c r="F76" s="73">
        <v>0.4861226851851852</v>
      </c>
      <c r="G76" s="73">
        <v>0.17290509259259257</v>
      </c>
    </row>
    <row r="77" spans="1:7" x14ac:dyDescent="0.45">
      <c r="A77" s="71">
        <v>78</v>
      </c>
      <c r="B77" s="71">
        <v>2</v>
      </c>
      <c r="C77" s="72">
        <v>43314</v>
      </c>
      <c r="D77" s="71">
        <v>16</v>
      </c>
      <c r="E77" s="73">
        <v>0.52108796296296289</v>
      </c>
      <c r="F77" s="73">
        <v>0.52166666666666661</v>
      </c>
      <c r="G77" s="73">
        <v>3.4965277777777692E-2</v>
      </c>
    </row>
    <row r="78" spans="1:7" x14ac:dyDescent="0.45">
      <c r="A78" s="71">
        <v>78</v>
      </c>
      <c r="B78" s="71">
        <v>2</v>
      </c>
      <c r="C78" s="72">
        <v>43314</v>
      </c>
      <c r="D78" s="71">
        <v>16</v>
      </c>
      <c r="E78" s="73">
        <v>0.52430555555555558</v>
      </c>
      <c r="F78" s="73">
        <v>0.53319444444444442</v>
      </c>
      <c r="G78" s="73">
        <v>2.6388888888889683E-3</v>
      </c>
    </row>
    <row r="79" spans="1:7" x14ac:dyDescent="0.45">
      <c r="A79" s="71">
        <v>78</v>
      </c>
      <c r="B79" s="71">
        <v>2</v>
      </c>
      <c r="C79" s="72">
        <v>43314</v>
      </c>
      <c r="D79" s="71">
        <v>16</v>
      </c>
      <c r="E79" s="73">
        <v>0.55224537037037036</v>
      </c>
      <c r="F79" s="73">
        <v>0.55544560185185188</v>
      </c>
      <c r="G79" s="73">
        <v>1.9050925925925943E-2</v>
      </c>
    </row>
    <row r="80" spans="1:7" x14ac:dyDescent="0.45">
      <c r="A80" s="71">
        <v>78</v>
      </c>
      <c r="B80" s="71">
        <v>2</v>
      </c>
      <c r="C80" s="72">
        <v>43314</v>
      </c>
      <c r="D80" s="71">
        <v>16</v>
      </c>
      <c r="E80" s="73">
        <v>0.58475694444444437</v>
      </c>
      <c r="F80" s="73">
        <v>0.58831018518518519</v>
      </c>
      <c r="G80" s="73">
        <v>2.9311342592592493E-2</v>
      </c>
    </row>
    <row r="81" spans="1:7" x14ac:dyDescent="0.45">
      <c r="A81" s="71">
        <v>78</v>
      </c>
      <c r="B81" s="71">
        <v>2</v>
      </c>
      <c r="C81" s="72">
        <v>43314</v>
      </c>
      <c r="D81" s="71">
        <v>16</v>
      </c>
      <c r="E81" s="73">
        <v>0.74731481481481488</v>
      </c>
      <c r="F81" s="73">
        <v>0.75150462962962961</v>
      </c>
      <c r="G81" s="73">
        <v>0.15900462962962969</v>
      </c>
    </row>
    <row r="82" spans="1:7" x14ac:dyDescent="0.45">
      <c r="A82" s="71">
        <v>78</v>
      </c>
      <c r="B82" s="71">
        <v>2</v>
      </c>
      <c r="C82" s="72">
        <v>43314</v>
      </c>
      <c r="D82" s="71">
        <v>16</v>
      </c>
      <c r="E82" s="73">
        <v>0.79274305555555558</v>
      </c>
      <c r="F82" s="73">
        <v>0.79776620370370377</v>
      </c>
      <c r="G82" s="73">
        <v>4.123842592592597E-2</v>
      </c>
    </row>
    <row r="83" spans="1:7" x14ac:dyDescent="0.45">
      <c r="A83" s="71">
        <v>78</v>
      </c>
      <c r="B83" s="71">
        <v>2</v>
      </c>
      <c r="C83" s="72">
        <v>43314</v>
      </c>
      <c r="D83" s="71">
        <v>16</v>
      </c>
      <c r="E83" s="73">
        <v>0.80495370370370367</v>
      </c>
      <c r="F83" s="73">
        <v>0.80937499999999996</v>
      </c>
      <c r="G83" s="73">
        <v>7.1874999999999023E-3</v>
      </c>
    </row>
    <row r="84" spans="1:7" x14ac:dyDescent="0.45">
      <c r="A84" s="71">
        <v>78</v>
      </c>
      <c r="B84" s="71">
        <v>2</v>
      </c>
      <c r="C84" s="72">
        <v>43315</v>
      </c>
      <c r="D84" s="71">
        <v>17</v>
      </c>
      <c r="E84" s="73">
        <v>0.26807870370370374</v>
      </c>
      <c r="F84" s="73">
        <v>0.27994212962962961</v>
      </c>
      <c r="G84" s="73"/>
    </row>
    <row r="85" spans="1:7" x14ac:dyDescent="0.45">
      <c r="A85" s="71">
        <v>78</v>
      </c>
      <c r="B85" s="71">
        <v>2</v>
      </c>
      <c r="C85" s="72">
        <v>43315</v>
      </c>
      <c r="D85" s="71">
        <v>17</v>
      </c>
      <c r="E85" s="73">
        <v>0.3272916666666667</v>
      </c>
      <c r="F85" s="73">
        <v>0.3291782407407407</v>
      </c>
      <c r="G85" s="73">
        <v>4.7349537037037093E-2</v>
      </c>
    </row>
    <row r="86" spans="1:7" x14ac:dyDescent="0.45">
      <c r="A86" s="71">
        <v>78</v>
      </c>
      <c r="B86" s="71">
        <v>2</v>
      </c>
      <c r="C86" s="72">
        <v>43315</v>
      </c>
      <c r="D86" s="71">
        <v>17</v>
      </c>
      <c r="E86" s="73">
        <v>0.34164351851851849</v>
      </c>
      <c r="F86" s="73">
        <v>0.34255208333333331</v>
      </c>
      <c r="G86" s="73">
        <v>1.2465277777777783E-2</v>
      </c>
    </row>
    <row r="87" spans="1:7" x14ac:dyDescent="0.45">
      <c r="A87" s="71">
        <v>78</v>
      </c>
      <c r="B87" s="71">
        <v>2</v>
      </c>
      <c r="C87" s="72">
        <v>43315</v>
      </c>
      <c r="D87" s="71">
        <v>17</v>
      </c>
      <c r="E87" s="73">
        <v>0.39128472222222221</v>
      </c>
      <c r="F87" s="73">
        <v>0.39344907407407409</v>
      </c>
      <c r="G87" s="73">
        <v>4.8732638888888902E-2</v>
      </c>
    </row>
    <row r="88" spans="1:7" x14ac:dyDescent="0.45">
      <c r="A88" s="71">
        <v>78</v>
      </c>
      <c r="B88" s="71">
        <v>2</v>
      </c>
      <c r="C88" s="72">
        <v>43317</v>
      </c>
      <c r="D88" s="71">
        <v>19</v>
      </c>
      <c r="E88" s="73">
        <v>0.65200231481481474</v>
      </c>
      <c r="F88" s="73">
        <v>0.65339120370370374</v>
      </c>
      <c r="G88" s="73">
        <v>0.25855324074074065</v>
      </c>
    </row>
    <row r="89" spans="1:7" x14ac:dyDescent="0.45">
      <c r="A89" s="71">
        <v>78</v>
      </c>
      <c r="B89" s="71">
        <v>2</v>
      </c>
      <c r="C89" s="72">
        <v>43317</v>
      </c>
      <c r="D89" s="71">
        <v>19</v>
      </c>
      <c r="E89" s="73">
        <v>0.76258101851851856</v>
      </c>
      <c r="F89" s="73">
        <v>0.76388888888888884</v>
      </c>
      <c r="G89" s="73">
        <v>0.10918981481481482</v>
      </c>
    </row>
    <row r="90" spans="1:7" x14ac:dyDescent="0.45">
      <c r="A90" s="71">
        <v>78</v>
      </c>
      <c r="B90" s="71">
        <v>2</v>
      </c>
      <c r="C90" s="72">
        <v>43317</v>
      </c>
      <c r="D90" s="71">
        <v>19</v>
      </c>
      <c r="E90" s="73">
        <v>0.82638888888888884</v>
      </c>
      <c r="F90" s="73">
        <v>0.83899884259259261</v>
      </c>
      <c r="G90" s="73">
        <v>6.25E-2</v>
      </c>
    </row>
    <row r="91" spans="1:7" x14ac:dyDescent="0.45">
      <c r="A91" s="71">
        <v>78</v>
      </c>
      <c r="B91" s="71">
        <v>2</v>
      </c>
      <c r="C91" s="72">
        <v>43318</v>
      </c>
      <c r="D91" s="71">
        <v>20</v>
      </c>
      <c r="E91" s="73">
        <v>0.32618055555555553</v>
      </c>
      <c r="F91" s="73">
        <v>0.3319097222222222</v>
      </c>
      <c r="G91" s="73"/>
    </row>
    <row r="92" spans="1:7" x14ac:dyDescent="0.45">
      <c r="A92" s="71">
        <v>78</v>
      </c>
      <c r="B92" s="71">
        <v>2</v>
      </c>
      <c r="C92" s="72">
        <v>43318</v>
      </c>
      <c r="D92" s="71">
        <v>20</v>
      </c>
      <c r="E92" s="73">
        <v>0.56422453703703701</v>
      </c>
      <c r="F92" s="73">
        <v>0.56548611111111113</v>
      </c>
      <c r="G92" s="73">
        <v>0.23231481481481481</v>
      </c>
    </row>
    <row r="93" spans="1:7" x14ac:dyDescent="0.45">
      <c r="A93" s="71">
        <v>78</v>
      </c>
      <c r="B93" s="71">
        <v>2</v>
      </c>
      <c r="C93" s="72">
        <v>43318</v>
      </c>
      <c r="D93" s="71">
        <v>20</v>
      </c>
      <c r="E93" s="73">
        <v>0.61111111111111105</v>
      </c>
      <c r="F93" s="73">
        <v>0.61623842592592593</v>
      </c>
      <c r="G93" s="73">
        <v>4.5624999999999916E-2</v>
      </c>
    </row>
    <row r="94" spans="1:7" x14ac:dyDescent="0.45">
      <c r="A94" s="71">
        <v>78</v>
      </c>
      <c r="B94" s="71">
        <v>2</v>
      </c>
      <c r="C94" s="72">
        <v>43318</v>
      </c>
      <c r="D94" s="71">
        <v>20</v>
      </c>
      <c r="E94" s="73">
        <v>0.61956018518518519</v>
      </c>
      <c r="F94" s="73">
        <v>0.62137731481481484</v>
      </c>
      <c r="G94" s="73">
        <v>3.3217592592592604E-3</v>
      </c>
    </row>
    <row r="95" spans="1:7" x14ac:dyDescent="0.45">
      <c r="A95" s="71">
        <v>78</v>
      </c>
      <c r="B95" s="71">
        <v>2</v>
      </c>
      <c r="C95" s="72">
        <v>43318</v>
      </c>
      <c r="D95" s="71">
        <v>20</v>
      </c>
      <c r="E95" s="73">
        <v>0.69866898148148149</v>
      </c>
      <c r="F95" s="73">
        <v>0.70138888888888884</v>
      </c>
      <c r="G95" s="73">
        <v>7.7291666666666647E-2</v>
      </c>
    </row>
    <row r="96" spans="1:7" x14ac:dyDescent="0.45">
      <c r="A96" s="71">
        <v>78</v>
      </c>
      <c r="B96" s="71">
        <v>2</v>
      </c>
      <c r="C96" s="72">
        <v>43318</v>
      </c>
      <c r="D96" s="71">
        <v>20</v>
      </c>
      <c r="E96" s="73">
        <v>0.7976388888888889</v>
      </c>
      <c r="F96" s="73">
        <v>0.8057523148148148</v>
      </c>
      <c r="G96" s="73">
        <v>9.6250000000000058E-2</v>
      </c>
    </row>
    <row r="97" spans="1:7" x14ac:dyDescent="0.45">
      <c r="A97" s="71">
        <v>78</v>
      </c>
      <c r="B97" s="71">
        <v>2</v>
      </c>
      <c r="C97" s="72">
        <v>43319</v>
      </c>
      <c r="D97" s="71">
        <v>21</v>
      </c>
      <c r="E97" s="73">
        <v>0.2240277777777778</v>
      </c>
      <c r="F97" s="73">
        <v>0.25347222222222221</v>
      </c>
      <c r="G97" s="73"/>
    </row>
    <row r="98" spans="1:7" x14ac:dyDescent="0.45">
      <c r="A98" s="71">
        <v>78</v>
      </c>
      <c r="B98" s="71">
        <v>2</v>
      </c>
      <c r="C98" s="72">
        <v>43319</v>
      </c>
      <c r="D98" s="71">
        <v>21</v>
      </c>
      <c r="E98" s="73">
        <v>0.30902777777777779</v>
      </c>
      <c r="F98" s="73">
        <v>0.31597222222222221</v>
      </c>
      <c r="G98" s="73">
        <v>5.555555555555558E-2</v>
      </c>
    </row>
    <row r="99" spans="1:7" x14ac:dyDescent="0.45">
      <c r="A99" s="71">
        <v>78</v>
      </c>
      <c r="B99" s="71">
        <v>2</v>
      </c>
      <c r="C99" s="72">
        <v>43319</v>
      </c>
      <c r="D99" s="71">
        <v>21</v>
      </c>
      <c r="E99" s="73">
        <v>0.48939814814814814</v>
      </c>
      <c r="F99" s="73">
        <v>0.49023148148148149</v>
      </c>
      <c r="G99" s="73">
        <v>0.17342592592592593</v>
      </c>
    </row>
    <row r="100" spans="1:7" x14ac:dyDescent="0.45">
      <c r="A100" s="71">
        <v>78</v>
      </c>
      <c r="B100" s="71">
        <v>2</v>
      </c>
      <c r="C100" s="72">
        <v>43319</v>
      </c>
      <c r="D100" s="71">
        <v>21</v>
      </c>
      <c r="E100" s="73">
        <v>0.5099421296296297</v>
      </c>
      <c r="F100" s="73">
        <v>0.51215277777777779</v>
      </c>
      <c r="G100" s="73">
        <v>1.9710648148148213E-2</v>
      </c>
    </row>
    <row r="101" spans="1:7" x14ac:dyDescent="0.45">
      <c r="A101" s="71">
        <v>78</v>
      </c>
      <c r="B101" s="71">
        <v>2</v>
      </c>
      <c r="C101" s="72">
        <v>43319</v>
      </c>
      <c r="D101" s="71">
        <v>21</v>
      </c>
      <c r="E101" s="73">
        <v>0.54861111111111105</v>
      </c>
      <c r="F101" s="73">
        <v>0.55186342592592597</v>
      </c>
      <c r="G101" s="73">
        <v>3.6458333333333259E-2</v>
      </c>
    </row>
    <row r="102" spans="1:7" x14ac:dyDescent="0.45">
      <c r="A102" s="71">
        <v>78</v>
      </c>
      <c r="B102" s="71">
        <v>2</v>
      </c>
      <c r="C102" s="72">
        <v>43319</v>
      </c>
      <c r="D102" s="71">
        <v>21</v>
      </c>
      <c r="E102" s="73">
        <v>0.71290509259259249</v>
      </c>
      <c r="F102" s="73">
        <v>0.71659722222222222</v>
      </c>
      <c r="G102" s="73">
        <v>0.16104166666666653</v>
      </c>
    </row>
    <row r="103" spans="1:7" x14ac:dyDescent="0.45">
      <c r="A103" s="71">
        <v>78</v>
      </c>
      <c r="B103" s="71">
        <v>2</v>
      </c>
      <c r="C103" s="72">
        <v>43319</v>
      </c>
      <c r="D103" s="71">
        <v>21</v>
      </c>
      <c r="E103" s="73">
        <v>0.76975694444444442</v>
      </c>
      <c r="F103" s="73">
        <v>0.7740393518518518</v>
      </c>
      <c r="G103" s="73">
        <v>5.3159722222222205E-2</v>
      </c>
    </row>
    <row r="104" spans="1:7" x14ac:dyDescent="0.45">
      <c r="A104" s="71">
        <v>78</v>
      </c>
      <c r="B104" s="71">
        <v>2</v>
      </c>
      <c r="C104" s="72">
        <v>43319</v>
      </c>
      <c r="D104" s="71">
        <v>21</v>
      </c>
      <c r="E104" s="73">
        <v>0.87590277777777781</v>
      </c>
      <c r="F104" s="73">
        <v>0.88280092592592585</v>
      </c>
      <c r="G104" s="73">
        <v>0.10186342592592601</v>
      </c>
    </row>
    <row r="105" spans="1:7" x14ac:dyDescent="0.45">
      <c r="A105" s="71">
        <v>78</v>
      </c>
      <c r="B105" s="71">
        <v>2</v>
      </c>
      <c r="C105" s="72">
        <v>43320</v>
      </c>
      <c r="D105" s="71">
        <v>22</v>
      </c>
      <c r="E105" s="73">
        <v>0.22666666666666668</v>
      </c>
      <c r="F105" s="73">
        <v>0.22958333333333333</v>
      </c>
      <c r="G105" s="73"/>
    </row>
    <row r="106" spans="1:7" x14ac:dyDescent="0.45">
      <c r="A106" s="71">
        <v>78</v>
      </c>
      <c r="B106" s="71">
        <v>2</v>
      </c>
      <c r="C106" s="72">
        <v>43320</v>
      </c>
      <c r="D106" s="71">
        <v>22</v>
      </c>
      <c r="E106" s="73">
        <v>0.34938657407407409</v>
      </c>
      <c r="F106" s="73">
        <v>0.35695601851851855</v>
      </c>
      <c r="G106" s="73">
        <v>0.11980324074074075</v>
      </c>
    </row>
    <row r="107" spans="1:7" x14ac:dyDescent="0.45">
      <c r="A107" s="71">
        <v>78</v>
      </c>
      <c r="B107" s="71">
        <v>2</v>
      </c>
      <c r="C107" s="72">
        <v>43320</v>
      </c>
      <c r="D107" s="71">
        <v>22</v>
      </c>
      <c r="E107" s="73">
        <v>0.39186342592592593</v>
      </c>
      <c r="F107" s="73">
        <v>0.39583333333333331</v>
      </c>
      <c r="G107" s="73">
        <v>3.4907407407407387E-2</v>
      </c>
    </row>
    <row r="108" spans="1:7" x14ac:dyDescent="0.45">
      <c r="A108" s="71">
        <v>78</v>
      </c>
      <c r="B108" s="71">
        <v>2</v>
      </c>
      <c r="C108" s="72">
        <v>43320</v>
      </c>
      <c r="D108" s="71">
        <v>22</v>
      </c>
      <c r="E108" s="73">
        <v>0.43745370370370368</v>
      </c>
      <c r="F108" s="73">
        <v>0.4541203703703704</v>
      </c>
      <c r="G108" s="73">
        <v>4.1620370370370363E-2</v>
      </c>
    </row>
    <row r="109" spans="1:7" x14ac:dyDescent="0.45">
      <c r="A109" s="71">
        <v>78</v>
      </c>
      <c r="B109" s="71">
        <v>2</v>
      </c>
      <c r="C109" s="72">
        <v>43320</v>
      </c>
      <c r="D109" s="71">
        <v>22</v>
      </c>
      <c r="E109" s="73">
        <v>0.50020833333333337</v>
      </c>
      <c r="F109" s="73">
        <v>0.50347222222222221</v>
      </c>
      <c r="G109" s="73">
        <v>4.6087962962962969E-2</v>
      </c>
    </row>
    <row r="110" spans="1:7" x14ac:dyDescent="0.45">
      <c r="A110" s="71">
        <v>78</v>
      </c>
      <c r="B110" s="71">
        <v>2</v>
      </c>
      <c r="C110" s="72">
        <v>43320</v>
      </c>
      <c r="D110" s="71">
        <v>22</v>
      </c>
      <c r="E110" s="73">
        <v>0.54141203703703711</v>
      </c>
      <c r="F110" s="73">
        <v>0.54200231481481487</v>
      </c>
      <c r="G110" s="73">
        <v>3.7939814814814898E-2</v>
      </c>
    </row>
    <row r="111" spans="1:7" x14ac:dyDescent="0.45">
      <c r="A111" s="71">
        <v>78</v>
      </c>
      <c r="B111" s="71">
        <v>2</v>
      </c>
      <c r="C111" s="72">
        <v>43320</v>
      </c>
      <c r="D111" s="71">
        <v>22</v>
      </c>
      <c r="E111" s="73">
        <v>0.63824074074074078</v>
      </c>
      <c r="F111" s="73">
        <v>0.64070601851851849</v>
      </c>
      <c r="G111" s="73">
        <v>9.6238425925925908E-2</v>
      </c>
    </row>
    <row r="112" spans="1:7" x14ac:dyDescent="0.45">
      <c r="A112" s="71">
        <v>78</v>
      </c>
      <c r="B112" s="71">
        <v>2</v>
      </c>
      <c r="C112" s="72">
        <v>43320</v>
      </c>
      <c r="D112" s="71">
        <v>22</v>
      </c>
      <c r="E112" s="73">
        <v>0.6676157407407407</v>
      </c>
      <c r="F112" s="73">
        <v>0.67194444444444434</v>
      </c>
      <c r="G112" s="73">
        <v>2.690972222222221E-2</v>
      </c>
    </row>
    <row r="113" spans="1:7" x14ac:dyDescent="0.45">
      <c r="A113" s="71">
        <v>78</v>
      </c>
      <c r="B113" s="71">
        <v>2</v>
      </c>
      <c r="C113" s="72">
        <v>43320</v>
      </c>
      <c r="D113" s="71">
        <v>22</v>
      </c>
      <c r="E113" s="73">
        <v>0.69376157407407402</v>
      </c>
      <c r="F113" s="73">
        <v>0.28012731481481484</v>
      </c>
      <c r="G113" s="73">
        <v>2.1817129629629672E-2</v>
      </c>
    </row>
    <row r="114" spans="1:7" x14ac:dyDescent="0.45">
      <c r="A114" s="71">
        <v>78</v>
      </c>
      <c r="B114" s="71">
        <v>2</v>
      </c>
      <c r="C114" s="72">
        <v>43320</v>
      </c>
      <c r="D114" s="71">
        <v>22</v>
      </c>
      <c r="E114" s="73">
        <v>0.72006944444444443</v>
      </c>
      <c r="F114" s="73">
        <v>0.72018518518518515</v>
      </c>
      <c r="G114" s="73">
        <v>0.43994212962962959</v>
      </c>
    </row>
    <row r="115" spans="1:7" x14ac:dyDescent="0.45">
      <c r="A115" s="71">
        <v>78</v>
      </c>
      <c r="B115" s="71">
        <v>2</v>
      </c>
      <c r="C115" s="72">
        <v>43320</v>
      </c>
      <c r="D115" s="71">
        <v>22</v>
      </c>
      <c r="E115" s="73">
        <v>0.78471064814814817</v>
      </c>
      <c r="F115" s="73">
        <v>0.78614583333333332</v>
      </c>
      <c r="G115" s="73">
        <v>6.4525462962963021E-2</v>
      </c>
    </row>
    <row r="116" spans="1:7" x14ac:dyDescent="0.45">
      <c r="A116" s="71">
        <v>78</v>
      </c>
      <c r="B116" s="71">
        <v>2</v>
      </c>
      <c r="C116" s="72">
        <v>43321</v>
      </c>
      <c r="D116" s="71">
        <v>23</v>
      </c>
      <c r="E116" s="73">
        <v>0.19666666666666666</v>
      </c>
      <c r="F116" s="73">
        <v>0.19807291666666665</v>
      </c>
      <c r="G116" s="73"/>
    </row>
    <row r="117" spans="1:7" x14ac:dyDescent="0.45">
      <c r="A117" s="71">
        <v>78</v>
      </c>
      <c r="B117" s="71">
        <v>2</v>
      </c>
      <c r="C117" s="72">
        <v>43321</v>
      </c>
      <c r="D117" s="71">
        <v>23</v>
      </c>
      <c r="E117" s="73">
        <v>0.24608796296296295</v>
      </c>
      <c r="F117" s="73">
        <v>0.24938657407407408</v>
      </c>
      <c r="G117" s="73">
        <v>4.8015046296296299E-2</v>
      </c>
    </row>
    <row r="118" spans="1:7" x14ac:dyDescent="0.45">
      <c r="A118" s="71">
        <v>78</v>
      </c>
      <c r="B118" s="71">
        <v>2</v>
      </c>
      <c r="C118" s="72">
        <v>43321</v>
      </c>
      <c r="D118" s="71">
        <v>23</v>
      </c>
      <c r="E118" s="73">
        <v>0.2867939814814815</v>
      </c>
      <c r="F118" s="73">
        <v>0.28910879629629632</v>
      </c>
      <c r="G118" s="73">
        <v>3.7407407407407417E-2</v>
      </c>
    </row>
    <row r="119" spans="1:7" x14ac:dyDescent="0.45">
      <c r="A119" s="71">
        <v>78</v>
      </c>
      <c r="B119" s="71">
        <v>2</v>
      </c>
      <c r="C119" s="72">
        <v>43321</v>
      </c>
      <c r="D119" s="71">
        <v>23</v>
      </c>
      <c r="E119" s="73">
        <v>0.44004629629629632</v>
      </c>
      <c r="F119" s="73">
        <v>0.45704861111111111</v>
      </c>
      <c r="G119" s="73">
        <v>0.1509375</v>
      </c>
    </row>
    <row r="120" spans="1:7" x14ac:dyDescent="0.45">
      <c r="A120" s="71">
        <v>78</v>
      </c>
      <c r="B120" s="71">
        <v>2</v>
      </c>
      <c r="C120" s="72">
        <v>43321</v>
      </c>
      <c r="D120" s="71">
        <v>23</v>
      </c>
      <c r="E120" s="73">
        <v>0.51932870370370365</v>
      </c>
      <c r="F120" s="73">
        <v>0.52170138888888895</v>
      </c>
      <c r="G120" s="73">
        <v>6.228009259259254E-2</v>
      </c>
    </row>
    <row r="121" spans="1:7" x14ac:dyDescent="0.45">
      <c r="A121" s="71">
        <v>78</v>
      </c>
      <c r="B121" s="71">
        <v>2</v>
      </c>
      <c r="C121" s="72">
        <v>43321</v>
      </c>
      <c r="D121" s="71">
        <v>23</v>
      </c>
      <c r="E121" s="73">
        <v>0.53096064814814814</v>
      </c>
      <c r="F121" s="73">
        <v>0.54513888888888895</v>
      </c>
      <c r="G121" s="73">
        <v>9.2592592592591894E-3</v>
      </c>
    </row>
    <row r="122" spans="1:7" x14ac:dyDescent="0.45">
      <c r="A122" s="71">
        <v>78</v>
      </c>
      <c r="B122" s="71">
        <v>2</v>
      </c>
      <c r="C122" s="72">
        <v>43321</v>
      </c>
      <c r="D122" s="71">
        <v>23</v>
      </c>
      <c r="E122" s="73">
        <v>0.54947916666666663</v>
      </c>
      <c r="F122" s="73">
        <v>0.55074074074074075</v>
      </c>
      <c r="G122" s="73">
        <v>4.3402777777776791E-3</v>
      </c>
    </row>
    <row r="123" spans="1:7" x14ac:dyDescent="0.45">
      <c r="A123" s="74">
        <v>77</v>
      </c>
      <c r="B123" s="74">
        <v>2</v>
      </c>
      <c r="C123" s="75">
        <v>43298</v>
      </c>
      <c r="D123" s="74">
        <v>1</v>
      </c>
      <c r="E123" s="76">
        <v>0.80143518518518519</v>
      </c>
      <c r="F123" s="76">
        <v>0.80293402777777778</v>
      </c>
      <c r="G123" s="74"/>
    </row>
    <row r="124" spans="1:7" x14ac:dyDescent="0.45">
      <c r="A124" s="74">
        <v>77</v>
      </c>
      <c r="B124" s="74">
        <v>2</v>
      </c>
      <c r="C124" s="75">
        <v>43298</v>
      </c>
      <c r="D124" s="74">
        <v>1</v>
      </c>
      <c r="E124" s="76">
        <v>0.85146990740740736</v>
      </c>
      <c r="F124" s="76">
        <v>0.85590277777777768</v>
      </c>
      <c r="G124" s="76">
        <f>E124-F123</f>
        <v>4.8535879629629575E-2</v>
      </c>
    </row>
    <row r="125" spans="1:7" x14ac:dyDescent="0.45">
      <c r="A125" s="74">
        <v>77</v>
      </c>
      <c r="B125" s="74">
        <v>2</v>
      </c>
      <c r="C125" s="75">
        <v>43299</v>
      </c>
      <c r="D125" s="74">
        <v>2</v>
      </c>
      <c r="E125" s="76">
        <v>0.47347222222222224</v>
      </c>
      <c r="F125" s="76">
        <v>0.47569444444444442</v>
      </c>
      <c r="G125" s="76"/>
    </row>
    <row r="126" spans="1:7" x14ac:dyDescent="0.45">
      <c r="A126" s="74">
        <v>77</v>
      </c>
      <c r="B126" s="74">
        <v>2</v>
      </c>
      <c r="C126" s="75">
        <v>43299</v>
      </c>
      <c r="D126" s="74">
        <v>2</v>
      </c>
      <c r="E126" s="76">
        <v>0.60069444444444442</v>
      </c>
      <c r="F126" s="76">
        <v>0.60590277777777779</v>
      </c>
      <c r="G126" s="76">
        <f t="shared" ref="G126:G188" si="0">E126-F125</f>
        <v>0.125</v>
      </c>
    </row>
    <row r="127" spans="1:7" x14ac:dyDescent="0.45">
      <c r="A127" s="74">
        <v>77</v>
      </c>
      <c r="B127" s="74">
        <v>2</v>
      </c>
      <c r="C127" s="75">
        <v>43300</v>
      </c>
      <c r="D127" s="74">
        <v>3</v>
      </c>
      <c r="E127" s="76">
        <v>0.23958333333333334</v>
      </c>
      <c r="F127" s="76">
        <v>0.24131944444444445</v>
      </c>
      <c r="G127" s="76"/>
    </row>
    <row r="128" spans="1:7" x14ac:dyDescent="0.45">
      <c r="A128" s="74">
        <v>77</v>
      </c>
      <c r="B128" s="74">
        <v>2</v>
      </c>
      <c r="C128" s="75">
        <v>43300</v>
      </c>
      <c r="D128" s="74">
        <v>3</v>
      </c>
      <c r="E128" s="76">
        <v>0.60416666666666663</v>
      </c>
      <c r="F128" s="76">
        <v>0.59548611111111116</v>
      </c>
      <c r="G128" s="76">
        <f t="shared" si="0"/>
        <v>0.36284722222222221</v>
      </c>
    </row>
    <row r="129" spans="1:7" x14ac:dyDescent="0.45">
      <c r="A129" s="74">
        <v>77</v>
      </c>
      <c r="B129" s="74">
        <v>3</v>
      </c>
      <c r="C129" s="75">
        <v>43300</v>
      </c>
      <c r="D129" s="74">
        <v>3</v>
      </c>
      <c r="E129" s="76">
        <v>0.71875</v>
      </c>
      <c r="F129" s="76">
        <v>0.72395833333333337</v>
      </c>
      <c r="G129" s="76">
        <f t="shared" si="0"/>
        <v>0.12326388888888884</v>
      </c>
    </row>
    <row r="130" spans="1:7" x14ac:dyDescent="0.45">
      <c r="A130" s="74">
        <v>77</v>
      </c>
      <c r="B130" s="74">
        <v>3</v>
      </c>
      <c r="C130" s="75">
        <v>43300</v>
      </c>
      <c r="D130" s="74">
        <v>3</v>
      </c>
      <c r="E130" s="76">
        <v>0.94097222222222221</v>
      </c>
      <c r="F130" s="76">
        <v>0.94444444444444453</v>
      </c>
      <c r="G130" s="76">
        <f t="shared" si="0"/>
        <v>0.21701388888888884</v>
      </c>
    </row>
    <row r="131" spans="1:7" x14ac:dyDescent="0.45">
      <c r="A131" s="74">
        <v>77</v>
      </c>
      <c r="B131" s="74">
        <v>3</v>
      </c>
      <c r="C131" s="75">
        <v>43301</v>
      </c>
      <c r="D131" s="74">
        <v>4</v>
      </c>
      <c r="E131" s="76">
        <v>0.19488425925925926</v>
      </c>
      <c r="F131" s="76">
        <v>0.203125</v>
      </c>
      <c r="G131" s="76"/>
    </row>
    <row r="132" spans="1:7" x14ac:dyDescent="0.45">
      <c r="A132" s="74">
        <v>77</v>
      </c>
      <c r="B132" s="74">
        <v>3</v>
      </c>
      <c r="C132" s="75">
        <v>43301</v>
      </c>
      <c r="D132" s="74">
        <v>4</v>
      </c>
      <c r="E132" s="76">
        <v>0.28819444444444448</v>
      </c>
      <c r="F132" s="76">
        <v>0.29166666666666669</v>
      </c>
      <c r="G132" s="76">
        <f t="shared" si="0"/>
        <v>8.5069444444444475E-2</v>
      </c>
    </row>
    <row r="133" spans="1:7" x14ac:dyDescent="0.45">
      <c r="A133" s="74">
        <v>77</v>
      </c>
      <c r="B133" s="74">
        <v>3</v>
      </c>
      <c r="C133" s="75">
        <v>43301</v>
      </c>
      <c r="D133" s="74">
        <v>4</v>
      </c>
      <c r="E133" s="76">
        <v>0.5</v>
      </c>
      <c r="F133" s="76">
        <v>0.50868055555555558</v>
      </c>
      <c r="G133" s="76">
        <f t="shared" si="0"/>
        <v>0.20833333333333331</v>
      </c>
    </row>
    <row r="134" spans="1:7" x14ac:dyDescent="0.45">
      <c r="A134" s="74">
        <v>77</v>
      </c>
      <c r="B134" s="74">
        <v>3</v>
      </c>
      <c r="C134" s="75">
        <v>43301</v>
      </c>
      <c r="D134" s="74">
        <v>4</v>
      </c>
      <c r="E134" s="76">
        <v>0.66319444444444442</v>
      </c>
      <c r="F134" s="76">
        <v>0.66840277777777768</v>
      </c>
      <c r="G134" s="76">
        <f t="shared" si="0"/>
        <v>0.15451388888888884</v>
      </c>
    </row>
    <row r="135" spans="1:7" x14ac:dyDescent="0.45">
      <c r="A135" s="74">
        <v>77</v>
      </c>
      <c r="B135" s="74">
        <v>3</v>
      </c>
      <c r="C135" s="75">
        <v>43301</v>
      </c>
      <c r="D135" s="74">
        <v>4</v>
      </c>
      <c r="E135" s="76">
        <v>0.86805555555555547</v>
      </c>
      <c r="F135" s="76">
        <v>0.87152777777777779</v>
      </c>
      <c r="G135" s="76">
        <f t="shared" si="0"/>
        <v>0.19965277777777779</v>
      </c>
    </row>
    <row r="136" spans="1:7" x14ac:dyDescent="0.45">
      <c r="A136" s="74">
        <v>77</v>
      </c>
      <c r="B136" s="74">
        <v>3</v>
      </c>
      <c r="C136" s="75">
        <v>43301</v>
      </c>
      <c r="D136" s="74">
        <v>4</v>
      </c>
      <c r="E136" s="76">
        <v>0.95077546296296289</v>
      </c>
      <c r="F136" s="76">
        <v>0.95659722222222232</v>
      </c>
      <c r="G136" s="76">
        <f t="shared" si="0"/>
        <v>7.9247685185185102E-2</v>
      </c>
    </row>
    <row r="137" spans="1:7" x14ac:dyDescent="0.45">
      <c r="A137" s="74">
        <v>77</v>
      </c>
      <c r="B137" s="74">
        <v>3</v>
      </c>
      <c r="C137" s="75">
        <v>43302</v>
      </c>
      <c r="D137" s="74">
        <v>5</v>
      </c>
      <c r="E137" s="76">
        <v>0.16177083333333334</v>
      </c>
      <c r="F137" s="76">
        <v>0.16840277777777776</v>
      </c>
      <c r="G137" s="76"/>
    </row>
    <row r="138" spans="1:7" x14ac:dyDescent="0.45">
      <c r="A138" s="74">
        <v>77</v>
      </c>
      <c r="B138" s="74">
        <v>3</v>
      </c>
      <c r="C138" s="75">
        <v>43302</v>
      </c>
      <c r="D138" s="74">
        <v>5</v>
      </c>
      <c r="E138" s="76">
        <v>0.2673611111111111</v>
      </c>
      <c r="F138" s="76">
        <v>0.27083333333333331</v>
      </c>
      <c r="G138" s="76">
        <f t="shared" si="0"/>
        <v>9.8958333333333343E-2</v>
      </c>
    </row>
    <row r="139" spans="1:7" x14ac:dyDescent="0.45">
      <c r="A139" s="74">
        <v>77</v>
      </c>
      <c r="B139" s="74">
        <v>3</v>
      </c>
      <c r="C139" s="75">
        <v>43302</v>
      </c>
      <c r="D139" s="74">
        <v>5</v>
      </c>
      <c r="E139" s="76">
        <v>0.46180555555555558</v>
      </c>
      <c r="F139" s="76">
        <v>0.46701388888888884</v>
      </c>
      <c r="G139" s="76">
        <f t="shared" si="0"/>
        <v>0.19097222222222227</v>
      </c>
    </row>
    <row r="140" spans="1:7" x14ac:dyDescent="0.45">
      <c r="A140" s="74">
        <v>77</v>
      </c>
      <c r="B140" s="74">
        <v>3</v>
      </c>
      <c r="C140" s="75">
        <v>43302</v>
      </c>
      <c r="D140" s="74">
        <v>5</v>
      </c>
      <c r="E140" s="76">
        <v>0.59722222222222221</v>
      </c>
      <c r="F140" s="76">
        <v>0.60243055555555558</v>
      </c>
      <c r="G140" s="76">
        <f t="shared" si="0"/>
        <v>0.13020833333333337</v>
      </c>
    </row>
    <row r="141" spans="1:7" x14ac:dyDescent="0.45">
      <c r="A141" s="74">
        <v>77</v>
      </c>
      <c r="B141" s="74">
        <v>3</v>
      </c>
      <c r="C141" s="75">
        <v>43302</v>
      </c>
      <c r="D141" s="74">
        <v>5</v>
      </c>
      <c r="E141" s="76">
        <v>0.68402777777777779</v>
      </c>
      <c r="F141" s="76">
        <v>0.68923611111111116</v>
      </c>
      <c r="G141" s="76">
        <f t="shared" si="0"/>
        <v>8.159722222222221E-2</v>
      </c>
    </row>
    <row r="142" spans="1:7" x14ac:dyDescent="0.45">
      <c r="A142" s="74">
        <v>77</v>
      </c>
      <c r="B142" s="74">
        <v>3</v>
      </c>
      <c r="C142" s="75">
        <v>43302</v>
      </c>
      <c r="D142" s="74">
        <v>5</v>
      </c>
      <c r="E142" s="76">
        <v>0.85416666666666663</v>
      </c>
      <c r="F142" s="76">
        <v>0.85763888888888884</v>
      </c>
      <c r="G142" s="76">
        <f t="shared" si="0"/>
        <v>0.16493055555555547</v>
      </c>
    </row>
    <row r="143" spans="1:7" x14ac:dyDescent="0.45">
      <c r="A143" s="74">
        <v>77</v>
      </c>
      <c r="B143" s="74">
        <v>3</v>
      </c>
      <c r="C143" s="75">
        <v>43302</v>
      </c>
      <c r="D143" s="74">
        <v>5</v>
      </c>
      <c r="E143" s="76">
        <v>0.87356481481481474</v>
      </c>
      <c r="F143" s="76">
        <v>0.88020833333333337</v>
      </c>
      <c r="G143" s="76">
        <f t="shared" si="0"/>
        <v>1.5925925925925899E-2</v>
      </c>
    </row>
    <row r="144" spans="1:7" x14ac:dyDescent="0.45">
      <c r="A144" s="74">
        <v>77</v>
      </c>
      <c r="B144" s="74">
        <v>3</v>
      </c>
      <c r="C144" s="75">
        <v>43303</v>
      </c>
      <c r="D144" s="74">
        <v>6</v>
      </c>
      <c r="E144" s="76">
        <v>0.20833333333333334</v>
      </c>
      <c r="F144" s="76">
        <v>0.21354166666666669</v>
      </c>
      <c r="G144" s="76"/>
    </row>
    <row r="145" spans="1:7" x14ac:dyDescent="0.45">
      <c r="A145" s="74">
        <v>77</v>
      </c>
      <c r="B145" s="74">
        <v>3</v>
      </c>
      <c r="C145" s="75">
        <v>43303</v>
      </c>
      <c r="D145" s="74">
        <v>6</v>
      </c>
      <c r="E145" s="76">
        <v>0.3212962962962963</v>
      </c>
      <c r="F145" s="76">
        <v>0.32465277777777779</v>
      </c>
      <c r="G145" s="76">
        <f t="shared" si="0"/>
        <v>0.10775462962962962</v>
      </c>
    </row>
    <row r="146" spans="1:7" x14ac:dyDescent="0.45">
      <c r="A146" s="74">
        <v>77</v>
      </c>
      <c r="B146" s="74">
        <v>3</v>
      </c>
      <c r="C146" s="75">
        <v>43303</v>
      </c>
      <c r="D146" s="74">
        <v>6</v>
      </c>
      <c r="E146" s="76">
        <v>0.41666666666666669</v>
      </c>
      <c r="F146" s="76">
        <v>0.4201388888888889</v>
      </c>
      <c r="G146" s="76">
        <f t="shared" si="0"/>
        <v>9.2013888888888895E-2</v>
      </c>
    </row>
    <row r="147" spans="1:7" x14ac:dyDescent="0.45">
      <c r="A147" s="74">
        <v>77</v>
      </c>
      <c r="B147" s="74">
        <v>3</v>
      </c>
      <c r="C147" s="75">
        <v>43303</v>
      </c>
      <c r="D147" s="74">
        <v>6</v>
      </c>
      <c r="E147" s="76">
        <v>0.47295138888888894</v>
      </c>
      <c r="F147" s="76">
        <v>0.4743518518518518</v>
      </c>
      <c r="G147" s="76">
        <f t="shared" si="0"/>
        <v>5.281250000000004E-2</v>
      </c>
    </row>
    <row r="148" spans="1:7" x14ac:dyDescent="0.45">
      <c r="A148" s="74">
        <v>77</v>
      </c>
      <c r="B148" s="74">
        <v>3</v>
      </c>
      <c r="C148" s="75">
        <v>43303</v>
      </c>
      <c r="D148" s="74">
        <v>6</v>
      </c>
      <c r="E148" s="76">
        <v>0.64930555555555558</v>
      </c>
      <c r="F148" s="76">
        <v>0.65451388888888884</v>
      </c>
      <c r="G148" s="76">
        <f t="shared" si="0"/>
        <v>0.17495370370370378</v>
      </c>
    </row>
    <row r="149" spans="1:7" x14ac:dyDescent="0.45">
      <c r="A149" s="74">
        <v>77</v>
      </c>
      <c r="B149" s="74">
        <v>3</v>
      </c>
      <c r="C149" s="75">
        <v>43303</v>
      </c>
      <c r="D149" s="74">
        <v>6</v>
      </c>
      <c r="E149" s="76">
        <v>0.77430555555555547</v>
      </c>
      <c r="F149" s="76">
        <v>0.77951388888888884</v>
      </c>
      <c r="G149" s="76">
        <f t="shared" si="0"/>
        <v>0.11979166666666663</v>
      </c>
    </row>
    <row r="150" spans="1:7" x14ac:dyDescent="0.45">
      <c r="A150" s="74">
        <v>77</v>
      </c>
      <c r="B150" s="74">
        <v>3</v>
      </c>
      <c r="C150" s="75">
        <v>43303</v>
      </c>
      <c r="D150" s="74">
        <v>6</v>
      </c>
      <c r="E150" s="76">
        <v>0.80555555555555547</v>
      </c>
      <c r="F150" s="76">
        <v>0.81076388888888884</v>
      </c>
      <c r="G150" s="76">
        <f t="shared" si="0"/>
        <v>2.604166666666663E-2</v>
      </c>
    </row>
    <row r="151" spans="1:7" x14ac:dyDescent="0.45">
      <c r="A151" s="74">
        <v>77</v>
      </c>
      <c r="B151" s="74">
        <v>3</v>
      </c>
      <c r="C151" s="75">
        <v>43303</v>
      </c>
      <c r="D151" s="74">
        <v>6</v>
      </c>
      <c r="E151" s="76">
        <v>0.96527777777777779</v>
      </c>
      <c r="F151" s="76">
        <v>0.96875</v>
      </c>
      <c r="G151" s="76">
        <f t="shared" si="0"/>
        <v>0.15451388888888895</v>
      </c>
    </row>
    <row r="152" spans="1:7" x14ac:dyDescent="0.45">
      <c r="A152" s="74">
        <v>77</v>
      </c>
      <c r="B152" s="74">
        <v>3</v>
      </c>
      <c r="C152" s="75">
        <v>43304</v>
      </c>
      <c r="D152" s="74">
        <v>7</v>
      </c>
      <c r="E152" s="76">
        <v>0.21557870370370369</v>
      </c>
      <c r="F152" s="76">
        <v>0.22016203703703702</v>
      </c>
      <c r="G152" s="76"/>
    </row>
    <row r="153" spans="1:7" x14ac:dyDescent="0.45">
      <c r="A153" s="74">
        <v>77</v>
      </c>
      <c r="B153" s="74">
        <v>3</v>
      </c>
      <c r="C153" s="75">
        <v>43304</v>
      </c>
      <c r="D153" s="74">
        <v>7</v>
      </c>
      <c r="E153" s="76">
        <v>0.32553240740740741</v>
      </c>
      <c r="F153" s="76">
        <v>0.328125</v>
      </c>
      <c r="G153" s="76">
        <f t="shared" si="0"/>
        <v>0.10537037037037039</v>
      </c>
    </row>
    <row r="154" spans="1:7" x14ac:dyDescent="0.45">
      <c r="A154" s="74">
        <v>77</v>
      </c>
      <c r="B154" s="74">
        <v>3</v>
      </c>
      <c r="C154" s="75">
        <v>43304</v>
      </c>
      <c r="D154" s="74">
        <v>7</v>
      </c>
      <c r="E154" s="76">
        <v>0.53819444444444442</v>
      </c>
      <c r="F154" s="76">
        <v>0.54340277777777779</v>
      </c>
      <c r="G154" s="76">
        <f t="shared" si="0"/>
        <v>0.21006944444444442</v>
      </c>
    </row>
    <row r="155" spans="1:7" x14ac:dyDescent="0.45">
      <c r="A155" s="74">
        <v>77</v>
      </c>
      <c r="B155" s="74">
        <v>3</v>
      </c>
      <c r="C155" s="75">
        <v>43304</v>
      </c>
      <c r="D155" s="74">
        <v>7</v>
      </c>
      <c r="E155" s="76">
        <v>0.69067129629629631</v>
      </c>
      <c r="F155" s="76">
        <v>0.69270833333333337</v>
      </c>
      <c r="G155" s="76">
        <f t="shared" si="0"/>
        <v>0.14726851851851852</v>
      </c>
    </row>
    <row r="156" spans="1:7" x14ac:dyDescent="0.45">
      <c r="A156" s="74">
        <v>77</v>
      </c>
      <c r="B156" s="74">
        <v>3</v>
      </c>
      <c r="C156" s="75">
        <v>43304</v>
      </c>
      <c r="D156" s="74">
        <v>7</v>
      </c>
      <c r="E156" s="76">
        <v>0.91666666666666663</v>
      </c>
      <c r="F156" s="76">
        <v>0.90104166666666674</v>
      </c>
      <c r="G156" s="76">
        <f t="shared" si="0"/>
        <v>0.22395833333333326</v>
      </c>
    </row>
    <row r="157" spans="1:7" x14ac:dyDescent="0.45">
      <c r="A157" s="74">
        <v>77</v>
      </c>
      <c r="B157" s="74">
        <v>3</v>
      </c>
      <c r="C157" s="75">
        <v>43305</v>
      </c>
      <c r="D157" s="74">
        <v>8</v>
      </c>
      <c r="E157" s="76">
        <v>0.14930555555555555</v>
      </c>
      <c r="F157" s="76">
        <v>0.15394675925925927</v>
      </c>
      <c r="G157" s="76"/>
    </row>
    <row r="158" spans="1:7" x14ac:dyDescent="0.45">
      <c r="A158" s="74">
        <v>77</v>
      </c>
      <c r="B158" s="74">
        <v>3</v>
      </c>
      <c r="C158" s="75">
        <v>43305</v>
      </c>
      <c r="D158" s="74">
        <v>8</v>
      </c>
      <c r="E158" s="76">
        <v>0.22569444444444445</v>
      </c>
      <c r="F158" s="76">
        <v>0.22916666666666666</v>
      </c>
      <c r="G158" s="76">
        <f t="shared" si="0"/>
        <v>7.1747685185185178E-2</v>
      </c>
    </row>
    <row r="159" spans="1:7" x14ac:dyDescent="0.45">
      <c r="A159" s="74">
        <v>77</v>
      </c>
      <c r="B159" s="74">
        <v>3</v>
      </c>
      <c r="C159" s="75">
        <v>43305</v>
      </c>
      <c r="D159" s="74">
        <v>8</v>
      </c>
      <c r="E159" s="76">
        <v>0.2951388888888889</v>
      </c>
      <c r="F159" s="76">
        <v>0.2986111111111111</v>
      </c>
      <c r="G159" s="76">
        <f t="shared" si="0"/>
        <v>6.5972222222222238E-2</v>
      </c>
    </row>
    <row r="160" spans="1:7" x14ac:dyDescent="0.45">
      <c r="A160" s="74">
        <v>77</v>
      </c>
      <c r="B160" s="74">
        <v>3</v>
      </c>
      <c r="C160" s="75">
        <v>43305</v>
      </c>
      <c r="D160" s="74">
        <v>8</v>
      </c>
      <c r="E160" s="76">
        <v>0.46180555555555558</v>
      </c>
      <c r="F160" s="76">
        <v>0.47048611111111116</v>
      </c>
      <c r="G160" s="76">
        <f t="shared" si="0"/>
        <v>0.16319444444444448</v>
      </c>
    </row>
    <row r="161" spans="1:7" x14ac:dyDescent="0.45">
      <c r="A161" s="74">
        <v>77</v>
      </c>
      <c r="B161" s="74">
        <v>3</v>
      </c>
      <c r="C161" s="75">
        <v>43305</v>
      </c>
      <c r="D161" s="74">
        <v>8</v>
      </c>
      <c r="E161" s="76">
        <v>0.58333333333333337</v>
      </c>
      <c r="F161" s="76">
        <v>0.58854166666666674</v>
      </c>
      <c r="G161" s="76">
        <f t="shared" si="0"/>
        <v>0.11284722222222221</v>
      </c>
    </row>
    <row r="162" spans="1:7" x14ac:dyDescent="0.45">
      <c r="A162" s="74">
        <v>77</v>
      </c>
      <c r="B162" s="74">
        <v>3</v>
      </c>
      <c r="C162" s="75">
        <v>43305</v>
      </c>
      <c r="D162" s="74">
        <v>8</v>
      </c>
      <c r="E162" s="76">
        <v>0.77430555555555547</v>
      </c>
      <c r="F162" s="76">
        <v>0.77951388888888884</v>
      </c>
      <c r="G162" s="76">
        <f t="shared" si="0"/>
        <v>0.18576388888888873</v>
      </c>
    </row>
    <row r="163" spans="1:7" x14ac:dyDescent="0.45">
      <c r="A163" s="74">
        <v>77</v>
      </c>
      <c r="B163" s="74">
        <v>3</v>
      </c>
      <c r="C163" s="75">
        <v>43305</v>
      </c>
      <c r="D163" s="74">
        <v>8</v>
      </c>
      <c r="E163" s="76">
        <v>0.89583333333333337</v>
      </c>
      <c r="F163" s="76">
        <v>0.89930555555555547</v>
      </c>
      <c r="G163" s="76">
        <f t="shared" si="0"/>
        <v>0.11631944444444453</v>
      </c>
    </row>
    <row r="164" spans="1:7" x14ac:dyDescent="0.45">
      <c r="A164" s="74">
        <v>77</v>
      </c>
      <c r="B164" s="74">
        <v>3</v>
      </c>
      <c r="C164" s="75">
        <v>43306</v>
      </c>
      <c r="D164" s="74">
        <v>9</v>
      </c>
      <c r="E164" s="76">
        <v>0.29351851851851851</v>
      </c>
      <c r="F164" s="76">
        <v>0.30034722222222221</v>
      </c>
      <c r="G164" s="76"/>
    </row>
    <row r="165" spans="1:7" x14ac:dyDescent="0.45">
      <c r="A165" s="74">
        <v>77</v>
      </c>
      <c r="B165" s="74">
        <v>3</v>
      </c>
      <c r="C165" s="75">
        <v>43306</v>
      </c>
      <c r="D165" s="74">
        <v>9</v>
      </c>
      <c r="E165" s="76">
        <v>0.50347222222222221</v>
      </c>
      <c r="F165" s="76">
        <v>0.515625</v>
      </c>
      <c r="G165" s="76">
        <f t="shared" si="0"/>
        <v>0.203125</v>
      </c>
    </row>
    <row r="166" spans="1:7" x14ac:dyDescent="0.45">
      <c r="A166" s="74">
        <v>77</v>
      </c>
      <c r="B166" s="74">
        <v>3</v>
      </c>
      <c r="C166" s="75">
        <v>43306</v>
      </c>
      <c r="D166" s="74">
        <v>9</v>
      </c>
      <c r="E166" s="76">
        <v>0.60763888888888895</v>
      </c>
      <c r="F166" s="76">
        <v>0.61284722222222221</v>
      </c>
      <c r="G166" s="76">
        <f t="shared" si="0"/>
        <v>9.2013888888888951E-2</v>
      </c>
    </row>
    <row r="167" spans="1:7" x14ac:dyDescent="0.45">
      <c r="A167" s="74">
        <v>77</v>
      </c>
      <c r="B167" s="74">
        <v>3</v>
      </c>
      <c r="C167" s="75">
        <v>43307</v>
      </c>
      <c r="D167" s="74">
        <v>10</v>
      </c>
      <c r="E167" s="76">
        <v>0.39841435185185187</v>
      </c>
      <c r="F167" s="76">
        <v>0.40104166666666663</v>
      </c>
      <c r="G167" s="76"/>
    </row>
    <row r="168" spans="1:7" x14ac:dyDescent="0.45">
      <c r="A168" s="74">
        <v>77</v>
      </c>
      <c r="B168" s="74">
        <v>3</v>
      </c>
      <c r="C168" s="75">
        <v>43307</v>
      </c>
      <c r="D168" s="74">
        <v>10</v>
      </c>
      <c r="E168" s="76">
        <v>0.48173611111111114</v>
      </c>
      <c r="F168" s="76">
        <v>0.484375</v>
      </c>
      <c r="G168" s="76">
        <f t="shared" si="0"/>
        <v>8.0694444444444513E-2</v>
      </c>
    </row>
    <row r="169" spans="1:7" x14ac:dyDescent="0.45">
      <c r="A169" s="74">
        <v>77</v>
      </c>
      <c r="B169" s="74">
        <v>3</v>
      </c>
      <c r="C169" s="75">
        <v>43307</v>
      </c>
      <c r="D169" s="74">
        <v>10</v>
      </c>
      <c r="E169" s="76">
        <v>0.54861111111111105</v>
      </c>
      <c r="F169" s="76">
        <v>0.55208333333333337</v>
      </c>
      <c r="G169" s="76">
        <f t="shared" si="0"/>
        <v>6.4236111111111049E-2</v>
      </c>
    </row>
    <row r="170" spans="1:7" x14ac:dyDescent="0.45">
      <c r="A170" s="74">
        <v>77</v>
      </c>
      <c r="B170" s="74">
        <v>3</v>
      </c>
      <c r="C170" s="75">
        <v>43307</v>
      </c>
      <c r="D170" s="74">
        <v>10</v>
      </c>
      <c r="E170" s="76">
        <v>0.69097222222222221</v>
      </c>
      <c r="F170" s="76">
        <v>0.69616319444444452</v>
      </c>
      <c r="G170" s="76">
        <f t="shared" si="0"/>
        <v>0.13888888888888884</v>
      </c>
    </row>
    <row r="171" spans="1:7" x14ac:dyDescent="0.45">
      <c r="A171" s="74">
        <v>77</v>
      </c>
      <c r="B171" s="74">
        <v>3</v>
      </c>
      <c r="C171" s="75">
        <v>43307</v>
      </c>
      <c r="D171" s="74">
        <v>10</v>
      </c>
      <c r="E171" s="76">
        <v>0.88194444444444453</v>
      </c>
      <c r="F171" s="76">
        <v>0.88541666666666663</v>
      </c>
      <c r="G171" s="76">
        <f t="shared" si="0"/>
        <v>0.18578125000000001</v>
      </c>
    </row>
    <row r="172" spans="1:7" x14ac:dyDescent="0.45">
      <c r="A172" s="74">
        <v>77</v>
      </c>
      <c r="B172" s="74">
        <v>3</v>
      </c>
      <c r="C172" s="75">
        <v>43307</v>
      </c>
      <c r="D172" s="74">
        <v>10</v>
      </c>
      <c r="E172" s="76">
        <v>0.92013888888888884</v>
      </c>
      <c r="F172" s="76">
        <v>0.88368055555555558</v>
      </c>
      <c r="G172" s="76">
        <f t="shared" si="0"/>
        <v>3.472222222222221E-2</v>
      </c>
    </row>
    <row r="173" spans="1:7" x14ac:dyDescent="0.45">
      <c r="A173" s="74">
        <v>77</v>
      </c>
      <c r="B173" s="74">
        <v>3</v>
      </c>
      <c r="C173" s="75">
        <v>43308</v>
      </c>
      <c r="D173" s="74">
        <v>11</v>
      </c>
      <c r="E173" s="76">
        <v>0.2986111111111111</v>
      </c>
      <c r="F173" s="76">
        <v>0.30729166666666663</v>
      </c>
      <c r="G173" s="76"/>
    </row>
    <row r="174" spans="1:7" x14ac:dyDescent="0.45">
      <c r="A174" s="74">
        <v>77</v>
      </c>
      <c r="B174" s="74">
        <v>3</v>
      </c>
      <c r="C174" s="75">
        <v>43308</v>
      </c>
      <c r="D174" s="74">
        <v>11</v>
      </c>
      <c r="E174" s="76">
        <v>0.55960648148148151</v>
      </c>
      <c r="F174" s="76">
        <v>0.56194444444444447</v>
      </c>
      <c r="G174" s="76">
        <f t="shared" si="0"/>
        <v>0.25231481481481488</v>
      </c>
    </row>
    <row r="175" spans="1:7" x14ac:dyDescent="0.45">
      <c r="A175" s="74">
        <v>77</v>
      </c>
      <c r="B175" s="74">
        <v>3</v>
      </c>
      <c r="C175" s="75">
        <v>43308</v>
      </c>
      <c r="D175" s="74">
        <v>11</v>
      </c>
      <c r="E175" s="76">
        <v>0.68055555555555547</v>
      </c>
      <c r="F175" s="76">
        <v>0.68402777777777779</v>
      </c>
      <c r="G175" s="76">
        <f t="shared" si="0"/>
        <v>0.118611111111111</v>
      </c>
    </row>
    <row r="176" spans="1:7" x14ac:dyDescent="0.45">
      <c r="A176" s="74">
        <v>77</v>
      </c>
      <c r="B176" s="74">
        <v>3</v>
      </c>
      <c r="C176" s="75">
        <v>43309</v>
      </c>
      <c r="D176" s="74">
        <v>12</v>
      </c>
      <c r="E176" s="76">
        <v>0.3611111111111111</v>
      </c>
      <c r="F176" s="76">
        <v>0.36458333333333331</v>
      </c>
      <c r="G176" s="76"/>
    </row>
    <row r="177" spans="1:7" x14ac:dyDescent="0.45">
      <c r="A177" s="74">
        <v>77</v>
      </c>
      <c r="B177" s="74">
        <v>3</v>
      </c>
      <c r="C177" s="75">
        <v>43309</v>
      </c>
      <c r="D177" s="74">
        <v>12</v>
      </c>
      <c r="E177" s="76">
        <v>0.42708333333333331</v>
      </c>
      <c r="F177" s="76">
        <v>0.43055555555555558</v>
      </c>
      <c r="G177" s="76">
        <f t="shared" si="0"/>
        <v>6.25E-2</v>
      </c>
    </row>
    <row r="178" spans="1:7" x14ac:dyDescent="0.45">
      <c r="A178" s="74">
        <v>77</v>
      </c>
      <c r="B178" s="74">
        <v>3</v>
      </c>
      <c r="C178" s="75">
        <v>43309</v>
      </c>
      <c r="D178" s="74">
        <v>12</v>
      </c>
      <c r="E178" s="76">
        <v>0.70486111111111116</v>
      </c>
      <c r="F178" s="76">
        <v>0.71006944444444442</v>
      </c>
      <c r="G178" s="76">
        <f t="shared" si="0"/>
        <v>0.27430555555555558</v>
      </c>
    </row>
    <row r="179" spans="1:7" x14ac:dyDescent="0.45">
      <c r="A179" s="74">
        <v>77</v>
      </c>
      <c r="B179" s="74">
        <v>3</v>
      </c>
      <c r="C179" s="75">
        <v>43309</v>
      </c>
      <c r="D179" s="74">
        <v>12</v>
      </c>
      <c r="E179" s="76">
        <v>0.80208333333333337</v>
      </c>
      <c r="F179" s="76">
        <v>0.80555555555555547</v>
      </c>
      <c r="G179" s="76">
        <f t="shared" si="0"/>
        <v>9.2013888888888951E-2</v>
      </c>
    </row>
    <row r="180" spans="1:7" x14ac:dyDescent="0.45">
      <c r="A180" s="74">
        <v>77</v>
      </c>
      <c r="B180" s="74">
        <v>3</v>
      </c>
      <c r="C180" s="75">
        <v>43309</v>
      </c>
      <c r="D180" s="74">
        <v>12</v>
      </c>
      <c r="E180" s="76">
        <v>0.83680555555555547</v>
      </c>
      <c r="F180" s="76">
        <v>0.84201388888888884</v>
      </c>
      <c r="G180" s="76">
        <f t="shared" si="0"/>
        <v>3.125E-2</v>
      </c>
    </row>
    <row r="181" spans="1:7" x14ac:dyDescent="0.45">
      <c r="A181" s="74">
        <v>77</v>
      </c>
      <c r="B181" s="74">
        <v>3</v>
      </c>
      <c r="C181" s="75">
        <v>43310</v>
      </c>
      <c r="D181" s="74">
        <v>13</v>
      </c>
      <c r="E181" s="76">
        <v>0.22222222222222221</v>
      </c>
      <c r="F181" s="76">
        <v>0.22569444444444445</v>
      </c>
      <c r="G181" s="76"/>
    </row>
    <row r="182" spans="1:7" x14ac:dyDescent="0.45">
      <c r="A182" s="74">
        <v>77</v>
      </c>
      <c r="B182" s="74">
        <v>3</v>
      </c>
      <c r="C182" s="75">
        <v>43310</v>
      </c>
      <c r="D182" s="74">
        <v>13</v>
      </c>
      <c r="E182" s="76">
        <v>0.30844907407407407</v>
      </c>
      <c r="F182" s="76">
        <v>0.3107638888888889</v>
      </c>
      <c r="G182" s="76">
        <f t="shared" si="0"/>
        <v>8.2754629629629622E-2</v>
      </c>
    </row>
    <row r="183" spans="1:7" x14ac:dyDescent="0.45">
      <c r="A183" s="74">
        <v>77</v>
      </c>
      <c r="B183" s="74">
        <v>3</v>
      </c>
      <c r="C183" s="75">
        <v>43310</v>
      </c>
      <c r="D183" s="74">
        <v>13</v>
      </c>
      <c r="E183" s="76">
        <v>0.34931712962962963</v>
      </c>
      <c r="F183" s="76">
        <v>0.35243055555555558</v>
      </c>
      <c r="G183" s="76">
        <f t="shared" si="0"/>
        <v>3.8553240740740735E-2</v>
      </c>
    </row>
    <row r="184" spans="1:7" x14ac:dyDescent="0.45">
      <c r="A184" s="74">
        <v>77</v>
      </c>
      <c r="B184" s="74">
        <v>3</v>
      </c>
      <c r="C184" s="75">
        <v>43310</v>
      </c>
      <c r="D184" s="74">
        <v>13</v>
      </c>
      <c r="E184" s="76">
        <v>0.49652777777777773</v>
      </c>
      <c r="F184" s="76">
        <v>0.5</v>
      </c>
      <c r="G184" s="76">
        <f t="shared" si="0"/>
        <v>0.14409722222222215</v>
      </c>
    </row>
    <row r="185" spans="1:7" x14ac:dyDescent="0.45">
      <c r="A185" s="74">
        <v>77</v>
      </c>
      <c r="B185" s="74">
        <v>3</v>
      </c>
      <c r="C185" s="75">
        <v>43310</v>
      </c>
      <c r="D185" s="74">
        <v>13</v>
      </c>
      <c r="E185" s="76">
        <v>0.71527777777777779</v>
      </c>
      <c r="F185" s="76">
        <v>0.71875</v>
      </c>
      <c r="G185" s="76">
        <f t="shared" si="0"/>
        <v>0.21527777777777779</v>
      </c>
    </row>
    <row r="186" spans="1:7" x14ac:dyDescent="0.45">
      <c r="A186" s="74">
        <v>77</v>
      </c>
      <c r="B186" s="74">
        <v>3</v>
      </c>
      <c r="C186" s="75">
        <v>43310</v>
      </c>
      <c r="D186" s="74">
        <v>13</v>
      </c>
      <c r="E186" s="76">
        <v>0.72916666666666663</v>
      </c>
      <c r="F186" s="76">
        <v>0.73263888888888884</v>
      </c>
      <c r="G186" s="76">
        <f t="shared" si="0"/>
        <v>1.041666666666663E-2</v>
      </c>
    </row>
    <row r="187" spans="1:7" x14ac:dyDescent="0.45">
      <c r="A187" s="74">
        <v>77</v>
      </c>
      <c r="B187" s="74">
        <v>3</v>
      </c>
      <c r="C187" s="75">
        <v>43310</v>
      </c>
      <c r="D187" s="74">
        <v>13</v>
      </c>
      <c r="E187" s="76">
        <v>0.80208333333333337</v>
      </c>
      <c r="F187" s="76">
        <v>0.80555555555555547</v>
      </c>
      <c r="G187" s="76">
        <f t="shared" si="0"/>
        <v>6.9444444444444531E-2</v>
      </c>
    </row>
    <row r="188" spans="1:7" x14ac:dyDescent="0.45">
      <c r="A188" s="74">
        <v>77</v>
      </c>
      <c r="B188" s="74">
        <v>3</v>
      </c>
      <c r="C188" s="75">
        <v>43310</v>
      </c>
      <c r="D188" s="74">
        <v>13</v>
      </c>
      <c r="E188" s="76">
        <v>0.82638888888888884</v>
      </c>
      <c r="F188" s="76">
        <v>0.82859953703703704</v>
      </c>
      <c r="G188" s="76">
        <f t="shared" si="0"/>
        <v>2.083333333333337E-2</v>
      </c>
    </row>
    <row r="189" spans="1:7" x14ac:dyDescent="0.45">
      <c r="A189" s="74">
        <v>77</v>
      </c>
      <c r="B189" s="74">
        <v>3</v>
      </c>
      <c r="C189" s="75">
        <v>43310</v>
      </c>
      <c r="D189" s="74">
        <v>13</v>
      </c>
      <c r="E189" s="76">
        <v>0.84375</v>
      </c>
      <c r="F189" s="76">
        <v>0.84722222222222221</v>
      </c>
      <c r="G189" s="76">
        <f t="shared" ref="G189:G251" si="1">E189-F188</f>
        <v>1.5150462962962963E-2</v>
      </c>
    </row>
    <row r="190" spans="1:7" x14ac:dyDescent="0.45">
      <c r="A190" s="74">
        <v>77</v>
      </c>
      <c r="B190" s="74">
        <v>3</v>
      </c>
      <c r="C190" s="75">
        <v>43310</v>
      </c>
      <c r="D190" s="74">
        <v>13</v>
      </c>
      <c r="E190" s="76">
        <v>0.94791666666666663</v>
      </c>
      <c r="F190" s="76">
        <v>0.86805555555555547</v>
      </c>
      <c r="G190" s="76">
        <f t="shared" si="1"/>
        <v>0.10069444444444442</v>
      </c>
    </row>
    <row r="191" spans="1:7" x14ac:dyDescent="0.45">
      <c r="A191" s="74">
        <v>77</v>
      </c>
      <c r="B191" s="74">
        <v>3</v>
      </c>
      <c r="C191" s="75">
        <v>43311</v>
      </c>
      <c r="D191" s="74">
        <v>14</v>
      </c>
      <c r="E191" s="76">
        <v>0.17689814814814817</v>
      </c>
      <c r="F191" s="76">
        <v>0.17881944444444445</v>
      </c>
      <c r="G191" s="76"/>
    </row>
    <row r="192" spans="1:7" x14ac:dyDescent="0.45">
      <c r="A192" s="74">
        <v>77</v>
      </c>
      <c r="B192" s="74">
        <v>3</v>
      </c>
      <c r="C192" s="75">
        <v>43311</v>
      </c>
      <c r="D192" s="74">
        <v>14</v>
      </c>
      <c r="E192" s="76">
        <v>0.28305555555555556</v>
      </c>
      <c r="F192" s="76">
        <v>0.28394675925925927</v>
      </c>
      <c r="G192" s="76">
        <f t="shared" si="1"/>
        <v>0.10423611111111111</v>
      </c>
    </row>
    <row r="193" spans="1:7" x14ac:dyDescent="0.45">
      <c r="A193" s="74">
        <v>77</v>
      </c>
      <c r="B193" s="74">
        <v>3</v>
      </c>
      <c r="C193" s="75">
        <v>43311</v>
      </c>
      <c r="D193" s="74">
        <v>14</v>
      </c>
      <c r="E193" s="76">
        <v>0.29166666666666669</v>
      </c>
      <c r="F193" s="76">
        <v>0.29260416666666667</v>
      </c>
      <c r="G193" s="76">
        <f t="shared" si="1"/>
        <v>7.7199074074074114E-3</v>
      </c>
    </row>
    <row r="194" spans="1:7" x14ac:dyDescent="0.45">
      <c r="A194" s="74">
        <v>77</v>
      </c>
      <c r="B194" s="74">
        <v>3</v>
      </c>
      <c r="C194" s="75">
        <v>43311</v>
      </c>
      <c r="D194" s="74">
        <v>14</v>
      </c>
      <c r="E194" s="76">
        <v>0.34158564814814812</v>
      </c>
      <c r="F194" s="76">
        <v>0.34487268518518521</v>
      </c>
      <c r="G194" s="76">
        <f t="shared" si="1"/>
        <v>4.8981481481481459E-2</v>
      </c>
    </row>
    <row r="195" spans="1:7" x14ac:dyDescent="0.45">
      <c r="A195" s="74">
        <v>77</v>
      </c>
      <c r="B195" s="74">
        <v>3</v>
      </c>
      <c r="C195" s="75">
        <v>43311</v>
      </c>
      <c r="D195" s="74">
        <v>14</v>
      </c>
      <c r="E195" s="76">
        <v>0.40972222222222227</v>
      </c>
      <c r="F195" s="76">
        <v>0.41319444444444442</v>
      </c>
      <c r="G195" s="76">
        <f t="shared" si="1"/>
        <v>6.4849537037037053E-2</v>
      </c>
    </row>
    <row r="196" spans="1:7" x14ac:dyDescent="0.45">
      <c r="A196" s="74">
        <v>77</v>
      </c>
      <c r="B196" s="74">
        <v>3</v>
      </c>
      <c r="C196" s="75">
        <v>43311</v>
      </c>
      <c r="D196" s="74">
        <v>14</v>
      </c>
      <c r="E196" s="76">
        <v>0.43055555555555558</v>
      </c>
      <c r="F196" s="76">
        <v>0.43292245370370369</v>
      </c>
      <c r="G196" s="76">
        <f t="shared" si="1"/>
        <v>1.736111111111116E-2</v>
      </c>
    </row>
    <row r="197" spans="1:7" x14ac:dyDescent="0.45">
      <c r="A197" s="74">
        <v>77</v>
      </c>
      <c r="B197" s="74">
        <v>3</v>
      </c>
      <c r="C197" s="75">
        <v>43311</v>
      </c>
      <c r="D197" s="74">
        <v>14</v>
      </c>
      <c r="E197" s="76">
        <v>0.53364583333333326</v>
      </c>
      <c r="F197" s="76">
        <v>0.53770254629629632</v>
      </c>
      <c r="G197" s="76">
        <f t="shared" si="1"/>
        <v>0.10072337962962957</v>
      </c>
    </row>
    <row r="198" spans="1:7" x14ac:dyDescent="0.45">
      <c r="A198" s="74">
        <v>77</v>
      </c>
      <c r="B198" s="74">
        <v>3</v>
      </c>
      <c r="C198" s="75">
        <v>43311</v>
      </c>
      <c r="D198" s="74">
        <v>14</v>
      </c>
      <c r="E198" s="76">
        <v>0.63377314814814811</v>
      </c>
      <c r="F198" s="76">
        <v>0.64756944444444442</v>
      </c>
      <c r="G198" s="76">
        <f t="shared" si="1"/>
        <v>9.6070601851851789E-2</v>
      </c>
    </row>
    <row r="199" spans="1:7" x14ac:dyDescent="0.45">
      <c r="A199" s="74">
        <v>77</v>
      </c>
      <c r="B199" s="74">
        <v>3</v>
      </c>
      <c r="C199" s="75">
        <v>43311</v>
      </c>
      <c r="D199" s="74">
        <v>14</v>
      </c>
      <c r="E199" s="76">
        <v>0.76549768518518524</v>
      </c>
      <c r="F199" s="76">
        <v>0.76776041666666672</v>
      </c>
      <c r="G199" s="76">
        <f t="shared" si="1"/>
        <v>0.11792824074074082</v>
      </c>
    </row>
    <row r="200" spans="1:7" x14ac:dyDescent="0.45">
      <c r="A200" s="74">
        <v>77</v>
      </c>
      <c r="B200" s="74">
        <v>3</v>
      </c>
      <c r="C200" s="75">
        <v>43311</v>
      </c>
      <c r="D200" s="74">
        <v>14</v>
      </c>
      <c r="E200" s="76">
        <v>0.82422453703703702</v>
      </c>
      <c r="F200" s="76">
        <v>0.8282349537037037</v>
      </c>
      <c r="G200" s="76">
        <f t="shared" si="1"/>
        <v>5.6464120370370297E-2</v>
      </c>
    </row>
    <row r="201" spans="1:7" x14ac:dyDescent="0.45">
      <c r="A201" s="74">
        <v>77</v>
      </c>
      <c r="B201" s="74">
        <v>3</v>
      </c>
      <c r="C201" s="75">
        <v>43312</v>
      </c>
      <c r="D201" s="74">
        <v>15</v>
      </c>
      <c r="E201" s="76">
        <v>0.17013888888888887</v>
      </c>
      <c r="F201" s="76">
        <v>0.17361111111111113</v>
      </c>
      <c r="G201" s="76"/>
    </row>
    <row r="202" spans="1:7" x14ac:dyDescent="0.45">
      <c r="A202" s="74">
        <v>77</v>
      </c>
      <c r="B202" s="74">
        <v>3</v>
      </c>
      <c r="C202" s="75">
        <v>43312</v>
      </c>
      <c r="D202" s="74">
        <v>15</v>
      </c>
      <c r="E202" s="76">
        <v>0.17975694444444446</v>
      </c>
      <c r="F202" s="76">
        <v>0.18212962962962964</v>
      </c>
      <c r="G202" s="76">
        <f t="shared" si="1"/>
        <v>6.1458333333333226E-3</v>
      </c>
    </row>
    <row r="203" spans="1:7" x14ac:dyDescent="0.45">
      <c r="A203" s="74">
        <v>77</v>
      </c>
      <c r="B203" s="74">
        <v>3</v>
      </c>
      <c r="C203" s="75">
        <v>43312</v>
      </c>
      <c r="D203" s="74">
        <v>15</v>
      </c>
      <c r="E203" s="76">
        <v>0.25307870370370372</v>
      </c>
      <c r="F203" s="76">
        <v>0.25545138888888891</v>
      </c>
      <c r="G203" s="76">
        <f t="shared" si="1"/>
        <v>7.0949074074074081E-2</v>
      </c>
    </row>
    <row r="204" spans="1:7" x14ac:dyDescent="0.45">
      <c r="A204" s="74">
        <v>77</v>
      </c>
      <c r="B204" s="74">
        <v>3</v>
      </c>
      <c r="C204" s="75">
        <v>43312</v>
      </c>
      <c r="D204" s="74">
        <v>15</v>
      </c>
      <c r="E204" s="76">
        <v>0.30108796296296297</v>
      </c>
      <c r="F204" s="76">
        <v>0.30381944444444442</v>
      </c>
      <c r="G204" s="76">
        <f t="shared" si="1"/>
        <v>4.5636574074074066E-2</v>
      </c>
    </row>
    <row r="205" spans="1:7" x14ac:dyDescent="0.45">
      <c r="A205" s="74">
        <v>77</v>
      </c>
      <c r="B205" s="74">
        <v>3</v>
      </c>
      <c r="C205" s="75">
        <v>43312</v>
      </c>
      <c r="D205" s="74">
        <v>15</v>
      </c>
      <c r="E205" s="76">
        <v>0.39060185185185187</v>
      </c>
      <c r="F205" s="76">
        <v>0.39409722222222221</v>
      </c>
      <c r="G205" s="76">
        <f t="shared" si="1"/>
        <v>8.6782407407407447E-2</v>
      </c>
    </row>
    <row r="206" spans="1:7" x14ac:dyDescent="0.45">
      <c r="A206" s="74">
        <v>77</v>
      </c>
      <c r="B206" s="74">
        <v>3</v>
      </c>
      <c r="C206" s="75">
        <v>43312</v>
      </c>
      <c r="D206" s="74">
        <v>15</v>
      </c>
      <c r="E206" s="76">
        <v>0.44097222222222227</v>
      </c>
      <c r="F206" s="76">
        <v>0.44172453703703707</v>
      </c>
      <c r="G206" s="76">
        <f t="shared" si="1"/>
        <v>4.6875000000000056E-2</v>
      </c>
    </row>
    <row r="207" spans="1:7" x14ac:dyDescent="0.45">
      <c r="A207" s="74">
        <v>77</v>
      </c>
      <c r="B207" s="74">
        <v>3</v>
      </c>
      <c r="C207" s="75">
        <v>43312</v>
      </c>
      <c r="D207" s="74">
        <v>15</v>
      </c>
      <c r="E207" s="76">
        <v>0.45833333333333331</v>
      </c>
      <c r="F207" s="76">
        <v>0.45914930555555555</v>
      </c>
      <c r="G207" s="76">
        <f t="shared" si="1"/>
        <v>1.6608796296296247E-2</v>
      </c>
    </row>
    <row r="208" spans="1:7" x14ac:dyDescent="0.45">
      <c r="A208" s="74">
        <v>77</v>
      </c>
      <c r="B208" s="74">
        <v>3</v>
      </c>
      <c r="C208" s="75">
        <v>43312</v>
      </c>
      <c r="D208" s="74">
        <v>15</v>
      </c>
      <c r="E208" s="76">
        <v>0.46875</v>
      </c>
      <c r="F208" s="76">
        <v>0.47395833333333337</v>
      </c>
      <c r="G208" s="76">
        <f t="shared" si="1"/>
        <v>9.6006944444444464E-3</v>
      </c>
    </row>
    <row r="209" spans="1:7" x14ac:dyDescent="0.45">
      <c r="A209" s="74">
        <v>77</v>
      </c>
      <c r="B209" s="74">
        <v>3</v>
      </c>
      <c r="C209" s="75">
        <v>43312</v>
      </c>
      <c r="D209" s="74">
        <v>15</v>
      </c>
      <c r="E209" s="76">
        <v>0.60069444444444442</v>
      </c>
      <c r="F209" s="76">
        <v>0.60311342592592587</v>
      </c>
      <c r="G209" s="76">
        <f t="shared" si="1"/>
        <v>0.12673611111111105</v>
      </c>
    </row>
    <row r="210" spans="1:7" x14ac:dyDescent="0.45">
      <c r="A210" s="74">
        <v>77</v>
      </c>
      <c r="B210" s="74">
        <v>3</v>
      </c>
      <c r="C210" s="75">
        <v>43312</v>
      </c>
      <c r="D210" s="74">
        <v>15</v>
      </c>
      <c r="E210" s="76">
        <v>0.6375925925925926</v>
      </c>
      <c r="F210" s="76">
        <v>0.640625</v>
      </c>
      <c r="G210" s="76">
        <f t="shared" si="1"/>
        <v>3.4479166666666727E-2</v>
      </c>
    </row>
    <row r="211" spans="1:7" x14ac:dyDescent="0.45">
      <c r="A211" s="74">
        <v>77</v>
      </c>
      <c r="B211" s="74">
        <v>3</v>
      </c>
      <c r="C211" s="75">
        <v>43312</v>
      </c>
      <c r="D211" s="74">
        <v>15</v>
      </c>
      <c r="E211" s="76">
        <v>0.6676157407407407</v>
      </c>
      <c r="F211" s="76">
        <v>0.67534722222222232</v>
      </c>
      <c r="G211" s="76">
        <f t="shared" si="1"/>
        <v>2.6990740740740704E-2</v>
      </c>
    </row>
    <row r="212" spans="1:7" x14ac:dyDescent="0.45">
      <c r="A212" s="74">
        <v>77</v>
      </c>
      <c r="B212" s="74">
        <v>3</v>
      </c>
      <c r="C212" s="75">
        <v>43312</v>
      </c>
      <c r="D212" s="74">
        <v>15</v>
      </c>
      <c r="E212" s="76">
        <v>0.81325231481481486</v>
      </c>
      <c r="F212" s="76">
        <v>0.81944444444444453</v>
      </c>
      <c r="G212" s="76">
        <f t="shared" si="1"/>
        <v>0.13790509259259254</v>
      </c>
    </row>
    <row r="213" spans="1:7" x14ac:dyDescent="0.45">
      <c r="A213" s="74">
        <v>77</v>
      </c>
      <c r="B213" s="74">
        <v>3</v>
      </c>
      <c r="C213" s="75">
        <v>43312</v>
      </c>
      <c r="D213" s="74">
        <v>15</v>
      </c>
      <c r="E213" s="76">
        <v>0.84950231481481486</v>
      </c>
      <c r="F213" s="76">
        <v>0.85243055555555558</v>
      </c>
      <c r="G213" s="76">
        <f t="shared" si="1"/>
        <v>3.0057870370370332E-2</v>
      </c>
    </row>
    <row r="214" spans="1:7" x14ac:dyDescent="0.45">
      <c r="A214" s="74">
        <v>77</v>
      </c>
      <c r="B214" s="74">
        <v>3</v>
      </c>
      <c r="C214" s="75">
        <v>43312</v>
      </c>
      <c r="D214" s="74">
        <v>15</v>
      </c>
      <c r="E214" s="76">
        <v>0.92048611111111101</v>
      </c>
      <c r="F214" s="76">
        <v>0.92337962962962961</v>
      </c>
      <c r="G214" s="76">
        <f t="shared" si="1"/>
        <v>6.8055555555555425E-2</v>
      </c>
    </row>
    <row r="215" spans="1:7" x14ac:dyDescent="0.45">
      <c r="A215" s="74">
        <v>77</v>
      </c>
      <c r="B215" s="74">
        <v>3</v>
      </c>
      <c r="C215" s="75">
        <v>43313</v>
      </c>
      <c r="D215" s="74">
        <v>16</v>
      </c>
      <c r="E215" s="76">
        <v>0.2454861111111111</v>
      </c>
      <c r="F215" s="76">
        <v>0.24842013888888889</v>
      </c>
      <c r="G215" s="76"/>
    </row>
    <row r="216" spans="1:7" x14ac:dyDescent="0.45">
      <c r="A216" s="74">
        <v>77</v>
      </c>
      <c r="B216" s="74">
        <v>3</v>
      </c>
      <c r="C216" s="75">
        <v>43313</v>
      </c>
      <c r="D216" s="74">
        <v>16</v>
      </c>
      <c r="E216" s="76">
        <v>0.35635416666666669</v>
      </c>
      <c r="F216" s="76">
        <v>0.35812499999999997</v>
      </c>
      <c r="G216" s="76">
        <f t="shared" si="1"/>
        <v>0.1079340277777778</v>
      </c>
    </row>
    <row r="217" spans="1:7" x14ac:dyDescent="0.45">
      <c r="A217" s="74">
        <v>77</v>
      </c>
      <c r="B217" s="74">
        <v>3</v>
      </c>
      <c r="C217" s="75">
        <v>43313</v>
      </c>
      <c r="D217" s="74">
        <v>16</v>
      </c>
      <c r="E217" s="76">
        <v>0.36280092592592594</v>
      </c>
      <c r="F217" s="76">
        <v>0.36398148148148146</v>
      </c>
      <c r="G217" s="76">
        <f t="shared" si="1"/>
        <v>4.6759259259259722E-3</v>
      </c>
    </row>
    <row r="218" spans="1:7" x14ac:dyDescent="0.45">
      <c r="A218" s="74">
        <v>77</v>
      </c>
      <c r="B218" s="74">
        <v>3</v>
      </c>
      <c r="C218" s="75">
        <v>43313</v>
      </c>
      <c r="D218" s="74">
        <v>16</v>
      </c>
      <c r="E218" s="76">
        <v>0.44120370370370371</v>
      </c>
      <c r="F218" s="76">
        <v>0.44791666666666669</v>
      </c>
      <c r="G218" s="76">
        <f t="shared" si="1"/>
        <v>7.7222222222222248E-2</v>
      </c>
    </row>
    <row r="219" spans="1:7" x14ac:dyDescent="0.45">
      <c r="A219" s="74">
        <v>77</v>
      </c>
      <c r="B219" s="74">
        <v>3</v>
      </c>
      <c r="C219" s="75">
        <v>43313</v>
      </c>
      <c r="D219" s="74">
        <v>16</v>
      </c>
      <c r="E219" s="76">
        <v>0.59291666666666665</v>
      </c>
      <c r="F219" s="76">
        <v>0.60243055555555558</v>
      </c>
      <c r="G219" s="76">
        <f t="shared" si="1"/>
        <v>0.14499999999999996</v>
      </c>
    </row>
    <row r="220" spans="1:7" x14ac:dyDescent="0.45">
      <c r="A220" s="74">
        <v>77</v>
      </c>
      <c r="B220" s="74">
        <v>3</v>
      </c>
      <c r="C220" s="75">
        <v>43313</v>
      </c>
      <c r="D220" s="74">
        <v>16</v>
      </c>
      <c r="E220" s="76">
        <v>0.69924768518518521</v>
      </c>
      <c r="F220" s="76">
        <v>0.70900462962962962</v>
      </c>
      <c r="G220" s="76">
        <f t="shared" si="1"/>
        <v>9.6817129629629628E-2</v>
      </c>
    </row>
    <row r="221" spans="1:7" x14ac:dyDescent="0.45">
      <c r="A221" s="74">
        <v>77</v>
      </c>
      <c r="B221" s="74">
        <v>3</v>
      </c>
      <c r="C221" s="75">
        <v>43313</v>
      </c>
      <c r="D221" s="74">
        <v>16</v>
      </c>
      <c r="E221" s="76">
        <v>0.74892361111111105</v>
      </c>
      <c r="F221" s="76">
        <v>0.765625</v>
      </c>
      <c r="G221" s="76">
        <f t="shared" si="1"/>
        <v>3.991898148148143E-2</v>
      </c>
    </row>
    <row r="222" spans="1:7" x14ac:dyDescent="0.45">
      <c r="A222" s="74">
        <v>77</v>
      </c>
      <c r="B222" s="74">
        <v>3</v>
      </c>
      <c r="C222" s="75">
        <v>43313</v>
      </c>
      <c r="D222" s="74">
        <v>16</v>
      </c>
      <c r="E222" s="76">
        <v>0.86914351851851857</v>
      </c>
      <c r="F222" s="76">
        <v>0.87129050925925922</v>
      </c>
      <c r="G222" s="76">
        <f t="shared" si="1"/>
        <v>0.10351851851851857</v>
      </c>
    </row>
    <row r="223" spans="1:7" x14ac:dyDescent="0.45">
      <c r="A223" s="74">
        <v>77</v>
      </c>
      <c r="B223" s="74">
        <v>3</v>
      </c>
      <c r="C223" s="75">
        <v>43313</v>
      </c>
      <c r="D223" s="74">
        <v>16</v>
      </c>
      <c r="E223" s="76">
        <v>0.94165509259259261</v>
      </c>
      <c r="F223" s="76">
        <v>0.94266782407407401</v>
      </c>
      <c r="G223" s="76">
        <f t="shared" si="1"/>
        <v>7.0364583333333397E-2</v>
      </c>
    </row>
    <row r="224" spans="1:7" x14ac:dyDescent="0.45">
      <c r="A224" s="74">
        <v>77</v>
      </c>
      <c r="B224" s="74">
        <v>3</v>
      </c>
      <c r="C224" s="75">
        <v>43314</v>
      </c>
      <c r="D224" s="74">
        <v>17</v>
      </c>
      <c r="E224" s="76">
        <v>0.25347222222222221</v>
      </c>
      <c r="F224" s="76">
        <v>0.26167824074074075</v>
      </c>
      <c r="G224" s="76"/>
    </row>
    <row r="225" spans="1:7" x14ac:dyDescent="0.45">
      <c r="A225" s="74">
        <v>77</v>
      </c>
      <c r="B225" s="74">
        <v>3</v>
      </c>
      <c r="C225" s="75">
        <v>43314</v>
      </c>
      <c r="D225" s="74">
        <v>17</v>
      </c>
      <c r="E225" s="76">
        <v>0.29146990740740741</v>
      </c>
      <c r="F225" s="76">
        <v>0.29269675925925925</v>
      </c>
      <c r="G225" s="76">
        <f t="shared" si="1"/>
        <v>2.9791666666666661E-2</v>
      </c>
    </row>
    <row r="226" spans="1:7" x14ac:dyDescent="0.45">
      <c r="A226" s="74">
        <v>77</v>
      </c>
      <c r="B226" s="74">
        <v>3</v>
      </c>
      <c r="C226" s="75">
        <v>43314</v>
      </c>
      <c r="D226" s="74">
        <v>17</v>
      </c>
      <c r="E226" s="76">
        <v>0.32047453703703704</v>
      </c>
      <c r="F226" s="76">
        <v>0.32175347222222223</v>
      </c>
      <c r="G226" s="76">
        <f t="shared" si="1"/>
        <v>2.777777777777779E-2</v>
      </c>
    </row>
    <row r="227" spans="1:7" x14ac:dyDescent="0.45">
      <c r="A227" s="74">
        <v>77</v>
      </c>
      <c r="B227" s="74">
        <v>3</v>
      </c>
      <c r="C227" s="75">
        <v>43314</v>
      </c>
      <c r="D227" s="74">
        <v>17</v>
      </c>
      <c r="E227" s="76">
        <v>0.40599537037037042</v>
      </c>
      <c r="F227" s="76">
        <v>0.40840856481481486</v>
      </c>
      <c r="G227" s="76">
        <f t="shared" si="1"/>
        <v>8.4241898148148198E-2</v>
      </c>
    </row>
    <row r="228" spans="1:7" x14ac:dyDescent="0.45">
      <c r="A228" s="74">
        <v>77</v>
      </c>
      <c r="B228" s="74">
        <v>3</v>
      </c>
      <c r="C228" s="75">
        <v>43314</v>
      </c>
      <c r="D228" s="74">
        <v>17</v>
      </c>
      <c r="E228" s="76">
        <v>0.52820601851851856</v>
      </c>
      <c r="F228" s="76">
        <v>0.53502314814814811</v>
      </c>
      <c r="G228" s="76">
        <f t="shared" si="1"/>
        <v>0.1197974537037037</v>
      </c>
    </row>
    <row r="229" spans="1:7" x14ac:dyDescent="0.45">
      <c r="A229" s="74">
        <v>77</v>
      </c>
      <c r="B229" s="74">
        <v>3</v>
      </c>
      <c r="C229" s="75">
        <v>43314</v>
      </c>
      <c r="D229" s="74">
        <v>17</v>
      </c>
      <c r="E229" s="76">
        <v>0.71741898148148142</v>
      </c>
      <c r="F229" s="76">
        <v>0.72569444444444453</v>
      </c>
      <c r="G229" s="76">
        <f t="shared" si="1"/>
        <v>0.18239583333333331</v>
      </c>
    </row>
    <row r="230" spans="1:7" x14ac:dyDescent="0.45">
      <c r="A230" s="74">
        <v>77</v>
      </c>
      <c r="B230" s="74">
        <v>3</v>
      </c>
      <c r="C230" s="75">
        <v>43314</v>
      </c>
      <c r="D230" s="74">
        <v>17</v>
      </c>
      <c r="E230" s="76">
        <v>0.74104166666666671</v>
      </c>
      <c r="F230" s="76">
        <v>0.74479166666666663</v>
      </c>
      <c r="G230" s="76">
        <f t="shared" si="1"/>
        <v>1.5347222222222179E-2</v>
      </c>
    </row>
    <row r="231" spans="1:7" x14ac:dyDescent="0.45">
      <c r="A231" s="74">
        <v>77</v>
      </c>
      <c r="B231" s="74">
        <v>3</v>
      </c>
      <c r="C231" s="75">
        <v>43314</v>
      </c>
      <c r="D231" s="74">
        <v>17</v>
      </c>
      <c r="E231" s="76">
        <v>0.87057870370370372</v>
      </c>
      <c r="F231" s="76">
        <v>0.87424768518518525</v>
      </c>
      <c r="G231" s="76">
        <f t="shared" si="1"/>
        <v>0.12578703703703709</v>
      </c>
    </row>
    <row r="232" spans="1:7" x14ac:dyDescent="0.45">
      <c r="A232" s="74">
        <v>77</v>
      </c>
      <c r="B232" s="74">
        <v>3</v>
      </c>
      <c r="C232" s="75">
        <v>43315</v>
      </c>
      <c r="D232" s="74">
        <v>18</v>
      </c>
      <c r="E232" s="76">
        <v>0.22947916666666668</v>
      </c>
      <c r="F232" s="76">
        <v>0.23611111111111113</v>
      </c>
      <c r="G232" s="76"/>
    </row>
    <row r="233" spans="1:7" x14ac:dyDescent="0.45">
      <c r="A233" s="74">
        <v>77</v>
      </c>
      <c r="B233" s="74">
        <v>3</v>
      </c>
      <c r="C233" s="75">
        <v>43315</v>
      </c>
      <c r="D233" s="74">
        <v>18</v>
      </c>
      <c r="E233" s="76">
        <v>0.34535879629629629</v>
      </c>
      <c r="F233" s="76">
        <v>0.34769675925925925</v>
      </c>
      <c r="G233" s="76">
        <f t="shared" si="1"/>
        <v>0.10924768518518516</v>
      </c>
    </row>
    <row r="234" spans="1:7" x14ac:dyDescent="0.45">
      <c r="A234" s="74">
        <v>77</v>
      </c>
      <c r="B234" s="74">
        <v>3</v>
      </c>
      <c r="C234" s="75">
        <v>43315</v>
      </c>
      <c r="D234" s="74">
        <v>18</v>
      </c>
      <c r="E234" s="76">
        <v>0.3744675925925926</v>
      </c>
      <c r="F234" s="76">
        <v>0.37604745370370368</v>
      </c>
      <c r="G234" s="76">
        <f t="shared" si="1"/>
        <v>2.6770833333333355E-2</v>
      </c>
    </row>
    <row r="235" spans="1:7" x14ac:dyDescent="0.45">
      <c r="A235" s="74">
        <v>77</v>
      </c>
      <c r="B235" s="74">
        <v>3</v>
      </c>
      <c r="C235" s="75">
        <v>43315</v>
      </c>
      <c r="D235" s="74">
        <v>18</v>
      </c>
      <c r="E235" s="76">
        <v>0.44916666666666666</v>
      </c>
      <c r="F235" s="76">
        <v>0.45192708333333331</v>
      </c>
      <c r="G235" s="76">
        <f t="shared" si="1"/>
        <v>7.3119212962962976E-2</v>
      </c>
    </row>
    <row r="236" spans="1:7" x14ac:dyDescent="0.45">
      <c r="A236" s="74">
        <v>77</v>
      </c>
      <c r="B236" s="74">
        <v>3</v>
      </c>
      <c r="C236" s="75">
        <v>43315</v>
      </c>
      <c r="D236" s="74">
        <v>18</v>
      </c>
      <c r="E236" s="76">
        <v>0.54653935185185187</v>
      </c>
      <c r="F236" s="76">
        <v>0.54742476851851851</v>
      </c>
      <c r="G236" s="76">
        <f t="shared" si="1"/>
        <v>9.4612268518518561E-2</v>
      </c>
    </row>
    <row r="237" spans="1:7" x14ac:dyDescent="0.45">
      <c r="A237" s="74">
        <v>77</v>
      </c>
      <c r="B237" s="74">
        <v>2</v>
      </c>
      <c r="C237" s="75">
        <v>43315</v>
      </c>
      <c r="D237" s="74">
        <v>18</v>
      </c>
      <c r="E237" s="76">
        <v>0.86805555555555547</v>
      </c>
      <c r="F237" s="76">
        <v>0.87969907407407411</v>
      </c>
      <c r="G237" s="76">
        <f t="shared" si="1"/>
        <v>0.32063078703703696</v>
      </c>
    </row>
    <row r="238" spans="1:7" x14ac:dyDescent="0.45">
      <c r="A238" s="74">
        <v>77</v>
      </c>
      <c r="B238" s="74">
        <v>2</v>
      </c>
      <c r="C238" s="75">
        <v>43316</v>
      </c>
      <c r="D238" s="74">
        <v>19</v>
      </c>
      <c r="E238" s="76">
        <v>0.18744212962962961</v>
      </c>
      <c r="F238" s="76">
        <v>0.19618055555555555</v>
      </c>
      <c r="G238" s="76"/>
    </row>
    <row r="239" spans="1:7" x14ac:dyDescent="0.45">
      <c r="A239" s="74">
        <v>77</v>
      </c>
      <c r="B239" s="74">
        <v>1</v>
      </c>
      <c r="C239" s="75">
        <v>43316</v>
      </c>
      <c r="D239" s="74">
        <v>19</v>
      </c>
      <c r="E239" s="76">
        <v>0.31405092592592593</v>
      </c>
      <c r="F239" s="76">
        <v>0.31504050925925925</v>
      </c>
      <c r="G239" s="76">
        <f t="shared" si="1"/>
        <v>0.11787037037037038</v>
      </c>
    </row>
    <row r="240" spans="1:7" x14ac:dyDescent="0.45">
      <c r="A240" s="74">
        <v>77</v>
      </c>
      <c r="B240" s="74">
        <v>1</v>
      </c>
      <c r="C240" s="75">
        <v>43316</v>
      </c>
      <c r="D240" s="74">
        <v>19</v>
      </c>
      <c r="E240" s="76">
        <v>0.51744212962962965</v>
      </c>
      <c r="F240" s="76">
        <v>0.51919560185185187</v>
      </c>
      <c r="G240" s="76">
        <f t="shared" si="1"/>
        <v>0.20240162037037041</v>
      </c>
    </row>
    <row r="241" spans="1:7" x14ac:dyDescent="0.45">
      <c r="A241" s="74">
        <v>77</v>
      </c>
      <c r="B241" s="74">
        <v>1</v>
      </c>
      <c r="C241" s="75">
        <v>43316</v>
      </c>
      <c r="D241" s="74">
        <v>19</v>
      </c>
      <c r="E241" s="76">
        <v>0.70785879629629633</v>
      </c>
      <c r="F241" s="76">
        <v>0.71006944444444442</v>
      </c>
      <c r="G241" s="76">
        <f t="shared" si="1"/>
        <v>0.18866319444444446</v>
      </c>
    </row>
    <row r="242" spans="1:7" x14ac:dyDescent="0.45">
      <c r="A242" s="74">
        <v>77</v>
      </c>
      <c r="B242" s="74">
        <v>1</v>
      </c>
      <c r="C242" s="75">
        <v>43317</v>
      </c>
      <c r="D242" s="74">
        <v>20</v>
      </c>
      <c r="E242" s="76">
        <v>0.31597222222222221</v>
      </c>
      <c r="F242" s="76">
        <v>0.31944444444444448</v>
      </c>
      <c r="G242" s="76"/>
    </row>
    <row r="243" spans="1:7" x14ac:dyDescent="0.45">
      <c r="A243" s="74">
        <v>77</v>
      </c>
      <c r="B243" s="74">
        <v>1</v>
      </c>
      <c r="C243" s="75">
        <v>43317</v>
      </c>
      <c r="D243" s="74">
        <v>20</v>
      </c>
      <c r="E243" s="76">
        <v>0.56943287037037038</v>
      </c>
      <c r="F243" s="76">
        <v>0.57465277777777779</v>
      </c>
      <c r="G243" s="76">
        <f t="shared" si="1"/>
        <v>0.24998842592592591</v>
      </c>
    </row>
    <row r="244" spans="1:7" x14ac:dyDescent="0.45">
      <c r="A244" s="74">
        <v>77</v>
      </c>
      <c r="B244" s="74">
        <v>1</v>
      </c>
      <c r="C244" s="75">
        <v>43318</v>
      </c>
      <c r="D244" s="74">
        <v>21</v>
      </c>
      <c r="E244" s="76">
        <v>0.23959490740740741</v>
      </c>
      <c r="F244" s="76">
        <v>0.24161458333333333</v>
      </c>
      <c r="G244" s="76"/>
    </row>
    <row r="245" spans="1:7" x14ac:dyDescent="0.45">
      <c r="A245" s="74">
        <v>77</v>
      </c>
      <c r="B245" s="74">
        <v>1</v>
      </c>
      <c r="C245" s="75">
        <v>43318</v>
      </c>
      <c r="D245" s="74">
        <v>21</v>
      </c>
      <c r="E245" s="76">
        <v>0.2570486111111111</v>
      </c>
      <c r="F245" s="76">
        <v>0.25879050925925928</v>
      </c>
      <c r="G245" s="76">
        <f t="shared" si="1"/>
        <v>1.5434027777777776E-2</v>
      </c>
    </row>
    <row r="246" spans="1:7" x14ac:dyDescent="0.45">
      <c r="A246" s="74">
        <v>77</v>
      </c>
      <c r="B246" s="74">
        <v>1</v>
      </c>
      <c r="C246" s="75">
        <v>43318</v>
      </c>
      <c r="D246" s="74">
        <v>21</v>
      </c>
      <c r="E246" s="76">
        <v>0.43410879629629634</v>
      </c>
      <c r="F246" s="76">
        <v>0.4358622685185185</v>
      </c>
      <c r="G246" s="76">
        <f t="shared" si="1"/>
        <v>0.17531828703703706</v>
      </c>
    </row>
    <row r="247" spans="1:7" x14ac:dyDescent="0.45">
      <c r="A247" s="74">
        <v>77</v>
      </c>
      <c r="B247" s="74">
        <v>1</v>
      </c>
      <c r="C247" s="75">
        <v>43318</v>
      </c>
      <c r="D247" s="74">
        <v>21</v>
      </c>
      <c r="E247" s="76">
        <v>0.47192129629629626</v>
      </c>
      <c r="F247" s="76">
        <v>0.473119212962963</v>
      </c>
      <c r="G247" s="76">
        <f t="shared" si="1"/>
        <v>3.6059027777777752E-2</v>
      </c>
    </row>
    <row r="248" spans="1:7" x14ac:dyDescent="0.45">
      <c r="A248" s="74">
        <v>77</v>
      </c>
      <c r="B248" s="74">
        <v>1</v>
      </c>
      <c r="C248" s="75">
        <v>43318</v>
      </c>
      <c r="D248" s="74">
        <v>21</v>
      </c>
      <c r="E248" s="76">
        <v>0.6788657407407408</v>
      </c>
      <c r="F248" s="76">
        <v>0.6815451388888889</v>
      </c>
      <c r="G248" s="76">
        <f t="shared" si="1"/>
        <v>0.2057465277777778</v>
      </c>
    </row>
    <row r="249" spans="1:7" x14ac:dyDescent="0.45">
      <c r="A249" s="74">
        <v>77</v>
      </c>
      <c r="B249" s="74">
        <v>1</v>
      </c>
      <c r="C249" s="75">
        <v>43319</v>
      </c>
      <c r="D249" s="74">
        <v>22</v>
      </c>
      <c r="E249" s="76">
        <v>0.19392361111111112</v>
      </c>
      <c r="F249" s="76">
        <v>0.19618055555555555</v>
      </c>
      <c r="G249" s="76"/>
    </row>
    <row r="250" spans="1:7" x14ac:dyDescent="0.45">
      <c r="A250" s="74">
        <v>77</v>
      </c>
      <c r="B250" s="74">
        <v>1</v>
      </c>
      <c r="C250" s="75">
        <v>43319</v>
      </c>
      <c r="D250" s="74">
        <v>22</v>
      </c>
      <c r="E250" s="76">
        <v>0.47222222222222227</v>
      </c>
      <c r="F250" s="76">
        <v>0.4874074074074074</v>
      </c>
      <c r="G250" s="76">
        <f t="shared" si="1"/>
        <v>0.27604166666666674</v>
      </c>
    </row>
    <row r="251" spans="1:7" x14ac:dyDescent="0.45">
      <c r="A251" s="74">
        <v>77</v>
      </c>
      <c r="B251" s="74">
        <v>1</v>
      </c>
      <c r="C251" s="75">
        <v>43319</v>
      </c>
      <c r="D251" s="74">
        <v>22</v>
      </c>
      <c r="E251" s="76">
        <v>0.72222222222222221</v>
      </c>
      <c r="F251" s="76">
        <v>0.72569444444444453</v>
      </c>
      <c r="G251" s="76">
        <f t="shared" si="1"/>
        <v>0.23481481481481481</v>
      </c>
    </row>
    <row r="252" spans="1:7" x14ac:dyDescent="0.45">
      <c r="A252" s="74">
        <v>77</v>
      </c>
      <c r="B252" s="74">
        <v>1</v>
      </c>
      <c r="C252" s="75">
        <v>43320</v>
      </c>
      <c r="D252" s="74">
        <v>23</v>
      </c>
      <c r="E252" s="76">
        <v>0.442349537037037</v>
      </c>
      <c r="F252" s="76">
        <v>0.44579861111111113</v>
      </c>
      <c r="G252" s="76"/>
    </row>
    <row r="253" spans="1:7" x14ac:dyDescent="0.45">
      <c r="A253" s="74">
        <v>77</v>
      </c>
      <c r="B253" s="74">
        <v>1</v>
      </c>
      <c r="C253" s="75">
        <v>43320</v>
      </c>
      <c r="D253" s="74">
        <v>23</v>
      </c>
      <c r="E253" s="76">
        <v>0.55902777777777779</v>
      </c>
      <c r="F253" s="76">
        <v>0.56105902777777783</v>
      </c>
      <c r="G253" s="76">
        <f t="shared" ref="G253:G269" si="2">E253-F252</f>
        <v>0.11322916666666666</v>
      </c>
    </row>
    <row r="254" spans="1:7" x14ac:dyDescent="0.45">
      <c r="A254" s="74">
        <v>77</v>
      </c>
      <c r="B254" s="74">
        <v>1</v>
      </c>
      <c r="C254" s="75">
        <v>43321</v>
      </c>
      <c r="D254" s="74">
        <v>24</v>
      </c>
      <c r="E254" s="76">
        <v>0.375</v>
      </c>
      <c r="F254" s="76">
        <v>0.37847222222222227</v>
      </c>
      <c r="G254" s="76"/>
    </row>
    <row r="255" spans="1:7" x14ac:dyDescent="0.45">
      <c r="A255" s="74">
        <v>77</v>
      </c>
      <c r="B255" s="74">
        <v>1</v>
      </c>
      <c r="C255" s="75">
        <v>43321</v>
      </c>
      <c r="D255" s="74">
        <v>24</v>
      </c>
      <c r="E255" s="76">
        <v>0.65313657407407411</v>
      </c>
      <c r="F255" s="76">
        <v>0.65325231481481483</v>
      </c>
      <c r="G255" s="76">
        <f t="shared" si="2"/>
        <v>0.27466435185185184</v>
      </c>
    </row>
    <row r="256" spans="1:7" x14ac:dyDescent="0.45">
      <c r="A256" s="74">
        <v>77</v>
      </c>
      <c r="B256" s="74">
        <v>1</v>
      </c>
      <c r="C256" s="75">
        <v>43321</v>
      </c>
      <c r="D256" s="74">
        <v>24</v>
      </c>
      <c r="E256" s="76">
        <v>0.67043981481481485</v>
      </c>
      <c r="F256" s="76">
        <v>0.67534722222222232</v>
      </c>
      <c r="G256" s="76">
        <f t="shared" si="2"/>
        <v>1.7187500000000022E-2</v>
      </c>
    </row>
    <row r="257" spans="1:7" x14ac:dyDescent="0.45">
      <c r="A257" s="74">
        <v>77</v>
      </c>
      <c r="B257" s="74">
        <v>1</v>
      </c>
      <c r="C257" s="75">
        <v>43321</v>
      </c>
      <c r="D257" s="74">
        <v>24</v>
      </c>
      <c r="E257" s="76">
        <v>0.78945601851851854</v>
      </c>
      <c r="F257" s="76">
        <v>0.78957175925925915</v>
      </c>
      <c r="G257" s="76">
        <f t="shared" si="2"/>
        <v>0.11410879629629622</v>
      </c>
    </row>
    <row r="258" spans="1:7" x14ac:dyDescent="0.45">
      <c r="A258" s="74">
        <v>77</v>
      </c>
      <c r="B258" s="74">
        <v>1</v>
      </c>
      <c r="C258" s="75">
        <v>43322</v>
      </c>
      <c r="D258" s="74">
        <v>25</v>
      </c>
      <c r="E258" s="76">
        <v>0.38194444444444442</v>
      </c>
      <c r="F258" s="76">
        <v>0.38715277777777779</v>
      </c>
      <c r="G258" s="76"/>
    </row>
    <row r="259" spans="1:7" x14ac:dyDescent="0.45">
      <c r="A259" s="74">
        <v>77</v>
      </c>
      <c r="B259" s="74">
        <v>1</v>
      </c>
      <c r="C259" s="75">
        <v>43323</v>
      </c>
      <c r="D259" s="74">
        <v>26</v>
      </c>
      <c r="E259" s="76">
        <v>0.86458333333333337</v>
      </c>
      <c r="F259" s="76">
        <v>0.86805555555555547</v>
      </c>
      <c r="G259" s="76">
        <f t="shared" si="2"/>
        <v>0.47743055555555558</v>
      </c>
    </row>
    <row r="260" spans="1:7" x14ac:dyDescent="0.45">
      <c r="A260" s="74">
        <v>77</v>
      </c>
      <c r="B260" s="74">
        <v>1</v>
      </c>
      <c r="C260" s="75">
        <v>43324</v>
      </c>
      <c r="D260" s="74">
        <v>27</v>
      </c>
      <c r="E260" s="76">
        <v>0.35416666666666669</v>
      </c>
      <c r="F260" s="76">
        <v>0.3576388888888889</v>
      </c>
      <c r="G260" s="76"/>
    </row>
    <row r="261" spans="1:7" x14ac:dyDescent="0.45">
      <c r="A261" s="74">
        <v>77</v>
      </c>
      <c r="B261" s="74">
        <v>1</v>
      </c>
      <c r="C261" s="75">
        <v>43324</v>
      </c>
      <c r="D261" s="74">
        <v>27</v>
      </c>
      <c r="E261" s="76">
        <v>0.5142592592592593</v>
      </c>
      <c r="F261" s="76">
        <v>0.52083333333333337</v>
      </c>
      <c r="G261" s="76">
        <f t="shared" si="2"/>
        <v>0.15662037037037041</v>
      </c>
    </row>
    <row r="262" spans="1:7" x14ac:dyDescent="0.45">
      <c r="A262" s="74">
        <v>77</v>
      </c>
      <c r="B262" s="74">
        <v>1</v>
      </c>
      <c r="C262" s="75">
        <v>43325</v>
      </c>
      <c r="D262" s="74">
        <v>28</v>
      </c>
      <c r="E262" s="76">
        <v>0.28125</v>
      </c>
      <c r="F262" s="76">
        <v>0.32291666666666669</v>
      </c>
      <c r="G262" s="76"/>
    </row>
    <row r="263" spans="1:7" x14ac:dyDescent="0.45">
      <c r="A263" s="74">
        <v>77</v>
      </c>
      <c r="B263" s="74">
        <v>1</v>
      </c>
      <c r="C263" s="75">
        <v>43325</v>
      </c>
      <c r="D263" s="74">
        <v>28</v>
      </c>
      <c r="E263" s="76">
        <v>0.4513888888888889</v>
      </c>
      <c r="F263" s="76">
        <v>0.5</v>
      </c>
      <c r="G263" s="76">
        <f t="shared" si="2"/>
        <v>0.12847222222222221</v>
      </c>
    </row>
    <row r="264" spans="1:7" x14ac:dyDescent="0.45">
      <c r="A264" s="74">
        <v>77</v>
      </c>
      <c r="B264" s="74">
        <v>1</v>
      </c>
      <c r="C264" s="75">
        <v>43325</v>
      </c>
      <c r="D264" s="74">
        <v>28</v>
      </c>
      <c r="E264" s="76">
        <v>0.61458333333333337</v>
      </c>
      <c r="F264" s="76">
        <v>0.66319444444444442</v>
      </c>
      <c r="G264" s="76">
        <f t="shared" si="2"/>
        <v>0.11458333333333337</v>
      </c>
    </row>
    <row r="265" spans="1:7" x14ac:dyDescent="0.45">
      <c r="A265" s="74">
        <v>77</v>
      </c>
      <c r="B265" s="74">
        <v>1</v>
      </c>
      <c r="C265" s="75">
        <v>43325</v>
      </c>
      <c r="D265" s="74">
        <v>28</v>
      </c>
      <c r="E265" s="76">
        <v>0.83549768518518519</v>
      </c>
      <c r="F265" s="76">
        <v>0.84375</v>
      </c>
      <c r="G265" s="76">
        <f t="shared" si="2"/>
        <v>0.17230324074074077</v>
      </c>
    </row>
    <row r="266" spans="1:7" x14ac:dyDescent="0.45">
      <c r="A266" s="74">
        <v>77</v>
      </c>
      <c r="B266" s="74">
        <v>1</v>
      </c>
      <c r="C266" s="75">
        <v>43325</v>
      </c>
      <c r="D266" s="74">
        <v>28</v>
      </c>
      <c r="E266" s="76">
        <v>0.88983796296296302</v>
      </c>
      <c r="F266" s="76">
        <v>0.89406249999999998</v>
      </c>
      <c r="G266" s="76">
        <f t="shared" si="2"/>
        <v>4.6087962962963025E-2</v>
      </c>
    </row>
    <row r="267" spans="1:7" x14ac:dyDescent="0.45">
      <c r="A267" s="74">
        <v>77</v>
      </c>
      <c r="B267" s="74">
        <v>1</v>
      </c>
      <c r="C267" s="75">
        <v>43326</v>
      </c>
      <c r="D267" s="74">
        <v>29</v>
      </c>
      <c r="E267" s="76">
        <v>0.29217592592592595</v>
      </c>
      <c r="F267" s="76">
        <v>0.29434027777777777</v>
      </c>
      <c r="G267" s="76"/>
    </row>
    <row r="268" spans="1:7" x14ac:dyDescent="0.45">
      <c r="A268" s="74">
        <v>77</v>
      </c>
      <c r="B268" s="74">
        <v>1</v>
      </c>
      <c r="C268" s="75">
        <v>43326</v>
      </c>
      <c r="D268" s="74">
        <v>29</v>
      </c>
      <c r="E268" s="76">
        <v>0.35895833333333332</v>
      </c>
      <c r="F268" s="76">
        <v>0.36149305555555555</v>
      </c>
      <c r="G268" s="76">
        <f t="shared" si="2"/>
        <v>6.4618055555555554E-2</v>
      </c>
    </row>
    <row r="269" spans="1:7" x14ac:dyDescent="0.45">
      <c r="A269" s="74">
        <v>77</v>
      </c>
      <c r="B269" s="74">
        <v>1</v>
      </c>
      <c r="C269" s="75">
        <v>43326</v>
      </c>
      <c r="D269" s="74">
        <v>29</v>
      </c>
      <c r="E269" s="76">
        <v>0.61805555555555558</v>
      </c>
      <c r="F269" s="76">
        <v>0.63924768518518515</v>
      </c>
      <c r="G269" s="76">
        <f t="shared" si="2"/>
        <v>0.25656250000000003</v>
      </c>
    </row>
    <row r="270" spans="1:7" x14ac:dyDescent="0.45">
      <c r="A270" s="74">
        <v>77</v>
      </c>
      <c r="B270" s="74">
        <v>1</v>
      </c>
      <c r="C270" s="75">
        <v>43326</v>
      </c>
      <c r="D270" s="74">
        <v>29</v>
      </c>
      <c r="E270" s="76">
        <v>0.78511574074074064</v>
      </c>
      <c r="F270" s="76">
        <v>0.78819444444444453</v>
      </c>
      <c r="G270" s="76">
        <f>E270-F269</f>
        <v>0.14586805555555549</v>
      </c>
    </row>
    <row r="271" spans="1:7" x14ac:dyDescent="0.45">
      <c r="A271" s="74">
        <v>77</v>
      </c>
      <c r="B271" s="74">
        <v>1</v>
      </c>
      <c r="C271" s="75">
        <v>43327</v>
      </c>
      <c r="D271" s="74">
        <v>30</v>
      </c>
      <c r="E271" s="77">
        <v>0.3923611111111111</v>
      </c>
      <c r="F271" s="76">
        <v>0.39583333333333331</v>
      </c>
      <c r="G271" s="76"/>
    </row>
    <row r="272" spans="1:7" x14ac:dyDescent="0.45">
      <c r="A272" s="78">
        <v>80</v>
      </c>
      <c r="B272" s="78">
        <v>3</v>
      </c>
      <c r="C272" s="79">
        <v>43298</v>
      </c>
      <c r="D272" s="78">
        <v>4</v>
      </c>
      <c r="E272" s="80">
        <v>0.58997685185185189</v>
      </c>
      <c r="F272" s="80">
        <v>0.59960648148148155</v>
      </c>
      <c r="G272" s="78"/>
    </row>
    <row r="273" spans="1:7" x14ac:dyDescent="0.45">
      <c r="A273" s="78">
        <v>80</v>
      </c>
      <c r="B273" s="78">
        <v>3</v>
      </c>
      <c r="C273" s="79">
        <v>43298</v>
      </c>
      <c r="D273" s="78">
        <v>4</v>
      </c>
      <c r="E273" s="80">
        <v>0.73498842592592595</v>
      </c>
      <c r="F273" s="80">
        <v>0.74023148148148143</v>
      </c>
      <c r="G273" s="80">
        <f>E273-F272</f>
        <v>0.1353819444444444</v>
      </c>
    </row>
    <row r="274" spans="1:7" x14ac:dyDescent="0.45">
      <c r="A274" s="78">
        <v>80</v>
      </c>
      <c r="B274" s="78">
        <v>3</v>
      </c>
      <c r="C274" s="79">
        <v>43299</v>
      </c>
      <c r="D274" s="78">
        <v>5</v>
      </c>
      <c r="E274" s="80">
        <v>0.57291666666666663</v>
      </c>
      <c r="F274" s="80">
        <v>0.57638888888888895</v>
      </c>
      <c r="G274" s="80"/>
    </row>
    <row r="275" spans="1:7" x14ac:dyDescent="0.45">
      <c r="A275" s="78">
        <v>80</v>
      </c>
      <c r="B275" s="78">
        <v>3</v>
      </c>
      <c r="C275" s="79">
        <v>43300</v>
      </c>
      <c r="D275" s="78">
        <v>6</v>
      </c>
      <c r="E275" s="80">
        <v>0.22222222222222221</v>
      </c>
      <c r="F275" s="80">
        <v>0.22569444444444445</v>
      </c>
      <c r="G275" s="80"/>
    </row>
    <row r="276" spans="1:7" x14ac:dyDescent="0.45">
      <c r="A276" s="78">
        <v>80</v>
      </c>
      <c r="B276" s="78">
        <v>3</v>
      </c>
      <c r="C276" s="79">
        <v>43301</v>
      </c>
      <c r="D276" s="78">
        <v>7</v>
      </c>
      <c r="E276" s="80">
        <v>0.22569444444444445</v>
      </c>
      <c r="F276" s="80">
        <v>0.23090277777777776</v>
      </c>
      <c r="G276" s="80">
        <f t="shared" ref="G276:G335" si="3">E276-F275</f>
        <v>0</v>
      </c>
    </row>
    <row r="277" spans="1:7" x14ac:dyDescent="0.45">
      <c r="A277" s="78">
        <v>80</v>
      </c>
      <c r="B277" s="78">
        <v>3</v>
      </c>
      <c r="C277" s="79">
        <v>43301</v>
      </c>
      <c r="D277" s="78">
        <v>7</v>
      </c>
      <c r="E277" s="80">
        <v>0.59027777777777779</v>
      </c>
      <c r="F277" s="80">
        <v>0.59836805555555561</v>
      </c>
      <c r="G277" s="80">
        <f t="shared" si="3"/>
        <v>0.359375</v>
      </c>
    </row>
    <row r="278" spans="1:7" x14ac:dyDescent="0.45">
      <c r="A278" s="78">
        <v>80</v>
      </c>
      <c r="B278" s="78">
        <v>3</v>
      </c>
      <c r="C278" s="79">
        <v>43301</v>
      </c>
      <c r="D278" s="78">
        <v>7</v>
      </c>
      <c r="E278" s="80">
        <v>0.67225694444444439</v>
      </c>
      <c r="F278" s="80">
        <v>0.67605324074074069</v>
      </c>
      <c r="G278" s="80">
        <f t="shared" si="3"/>
        <v>7.3888888888888782E-2</v>
      </c>
    </row>
    <row r="279" spans="1:7" x14ac:dyDescent="0.45">
      <c r="A279" s="78">
        <v>80</v>
      </c>
      <c r="B279" s="78">
        <v>3</v>
      </c>
      <c r="C279" s="79">
        <v>43301</v>
      </c>
      <c r="D279" s="78">
        <v>7</v>
      </c>
      <c r="E279" s="80">
        <v>0.77083333333333337</v>
      </c>
      <c r="F279" s="80">
        <v>0.773900462962963</v>
      </c>
      <c r="G279" s="80">
        <f t="shared" si="3"/>
        <v>9.478009259259268E-2</v>
      </c>
    </row>
    <row r="280" spans="1:7" x14ac:dyDescent="0.45">
      <c r="A280" s="78">
        <v>80</v>
      </c>
      <c r="B280" s="78">
        <v>3</v>
      </c>
      <c r="C280" s="79">
        <v>43301</v>
      </c>
      <c r="D280" s="78">
        <v>7</v>
      </c>
      <c r="E280" s="80">
        <v>0.83328703703703699</v>
      </c>
      <c r="F280" s="80">
        <v>0.8381481481481482</v>
      </c>
      <c r="G280" s="80">
        <f t="shared" si="3"/>
        <v>5.9386574074073994E-2</v>
      </c>
    </row>
    <row r="281" spans="1:7" x14ac:dyDescent="0.45">
      <c r="A281" s="78">
        <v>80</v>
      </c>
      <c r="B281" s="78">
        <v>3</v>
      </c>
      <c r="C281" s="79">
        <v>43302</v>
      </c>
      <c r="D281" s="78">
        <v>8</v>
      </c>
      <c r="E281" s="80">
        <v>0.20138888888888887</v>
      </c>
      <c r="F281" s="80">
        <v>0.21180555555555555</v>
      </c>
      <c r="G281" s="80"/>
    </row>
    <row r="282" spans="1:7" x14ac:dyDescent="0.45">
      <c r="A282" s="78">
        <v>80</v>
      </c>
      <c r="B282" s="78">
        <v>3</v>
      </c>
      <c r="C282" s="79">
        <v>43302</v>
      </c>
      <c r="D282" s="78">
        <v>8</v>
      </c>
      <c r="E282" s="80">
        <v>0.47916666666666669</v>
      </c>
      <c r="F282" s="80">
        <v>0.48429398148148151</v>
      </c>
      <c r="G282" s="80">
        <f t="shared" si="3"/>
        <v>0.26736111111111116</v>
      </c>
    </row>
    <row r="283" spans="1:7" x14ac:dyDescent="0.45">
      <c r="A283" s="78">
        <v>80</v>
      </c>
      <c r="B283" s="78">
        <v>3</v>
      </c>
      <c r="C283" s="79">
        <v>43302</v>
      </c>
      <c r="D283" s="78">
        <v>8</v>
      </c>
      <c r="E283" s="80">
        <v>0.79861111111111116</v>
      </c>
      <c r="F283" s="80">
        <v>0.80937500000000007</v>
      </c>
      <c r="G283" s="80">
        <f t="shared" si="3"/>
        <v>0.31431712962962965</v>
      </c>
    </row>
    <row r="284" spans="1:7" x14ac:dyDescent="0.45">
      <c r="A284" s="78">
        <v>80</v>
      </c>
      <c r="B284" s="78">
        <v>3</v>
      </c>
      <c r="C284" s="79">
        <v>43302</v>
      </c>
      <c r="D284" s="78">
        <v>8</v>
      </c>
      <c r="E284" s="80">
        <v>0.88888888888888884</v>
      </c>
      <c r="F284" s="80">
        <v>0.89409722222222232</v>
      </c>
      <c r="G284" s="80">
        <f t="shared" si="3"/>
        <v>7.9513888888888773E-2</v>
      </c>
    </row>
    <row r="285" spans="1:7" x14ac:dyDescent="0.45">
      <c r="A285" s="78">
        <v>80</v>
      </c>
      <c r="B285" s="78">
        <v>3</v>
      </c>
      <c r="C285" s="79">
        <v>43303</v>
      </c>
      <c r="D285" s="78">
        <v>9</v>
      </c>
      <c r="E285" s="80">
        <v>0.21527777777777779</v>
      </c>
      <c r="F285" s="80">
        <v>0.2204861111111111</v>
      </c>
      <c r="G285" s="80"/>
    </row>
    <row r="286" spans="1:7" x14ac:dyDescent="0.45">
      <c r="A286" s="78">
        <v>80</v>
      </c>
      <c r="B286" s="78">
        <v>3</v>
      </c>
      <c r="C286" s="79">
        <v>43303</v>
      </c>
      <c r="D286" s="78">
        <v>9</v>
      </c>
      <c r="E286" s="80">
        <v>0.64583333333333337</v>
      </c>
      <c r="F286" s="80">
        <v>0.65104166666666674</v>
      </c>
      <c r="G286" s="80">
        <f t="shared" si="3"/>
        <v>0.42534722222222227</v>
      </c>
    </row>
    <row r="287" spans="1:7" x14ac:dyDescent="0.45">
      <c r="A287" s="78">
        <v>80</v>
      </c>
      <c r="B287" s="78">
        <v>3</v>
      </c>
      <c r="C287" s="79">
        <v>43303</v>
      </c>
      <c r="D287" s="78">
        <v>9</v>
      </c>
      <c r="E287" s="80">
        <v>0.82638888888888884</v>
      </c>
      <c r="F287" s="80">
        <v>0.83159722222222232</v>
      </c>
      <c r="G287" s="80">
        <f t="shared" si="3"/>
        <v>0.1753472222222221</v>
      </c>
    </row>
    <row r="288" spans="1:7" x14ac:dyDescent="0.45">
      <c r="A288" s="78">
        <v>80</v>
      </c>
      <c r="B288" s="78">
        <v>3</v>
      </c>
      <c r="C288" s="79">
        <v>43304</v>
      </c>
      <c r="D288" s="78">
        <v>10</v>
      </c>
      <c r="E288" s="80">
        <v>0.46353009259259265</v>
      </c>
      <c r="F288" s="80">
        <v>0.47115740740740741</v>
      </c>
      <c r="G288" s="80"/>
    </row>
    <row r="289" spans="1:7" x14ac:dyDescent="0.45">
      <c r="A289" s="78">
        <v>80</v>
      </c>
      <c r="B289" s="78">
        <v>3</v>
      </c>
      <c r="C289" s="79">
        <v>43304</v>
      </c>
      <c r="D289" s="78">
        <v>10</v>
      </c>
      <c r="E289" s="80">
        <v>0.6338773148148148</v>
      </c>
      <c r="F289" s="80">
        <v>0.63715277777777779</v>
      </c>
      <c r="G289" s="80">
        <f t="shared" si="3"/>
        <v>0.16271990740740738</v>
      </c>
    </row>
    <row r="290" spans="1:7" x14ac:dyDescent="0.45">
      <c r="A290" s="78">
        <v>80</v>
      </c>
      <c r="B290" s="78">
        <v>3</v>
      </c>
      <c r="C290" s="79">
        <v>43304</v>
      </c>
      <c r="D290" s="78">
        <v>10</v>
      </c>
      <c r="E290" s="80">
        <v>0.69922453703703702</v>
      </c>
      <c r="F290" s="80">
        <v>0.70422453703703702</v>
      </c>
      <c r="G290" s="80">
        <f t="shared" si="3"/>
        <v>6.2071759259259229E-2</v>
      </c>
    </row>
    <row r="291" spans="1:7" x14ac:dyDescent="0.45">
      <c r="A291" s="78">
        <v>80</v>
      </c>
      <c r="B291" s="78">
        <v>3</v>
      </c>
      <c r="C291" s="79">
        <v>43304</v>
      </c>
      <c r="D291" s="78">
        <v>10</v>
      </c>
      <c r="E291" s="80">
        <v>0.82291666666666663</v>
      </c>
      <c r="F291" s="80">
        <v>0.83680555555555547</v>
      </c>
      <c r="G291" s="80">
        <f t="shared" si="3"/>
        <v>0.11869212962962961</v>
      </c>
    </row>
    <row r="292" spans="1:7" x14ac:dyDescent="0.45">
      <c r="A292" s="78">
        <v>80</v>
      </c>
      <c r="B292" s="78">
        <v>3</v>
      </c>
      <c r="C292" s="79">
        <v>43305</v>
      </c>
      <c r="D292" s="78">
        <v>11</v>
      </c>
      <c r="E292" s="80">
        <v>0.2986111111111111</v>
      </c>
      <c r="F292" s="80">
        <v>0.30381944444444442</v>
      </c>
      <c r="G292" s="80"/>
    </row>
    <row r="293" spans="1:7" x14ac:dyDescent="0.45">
      <c r="A293" s="78">
        <v>80</v>
      </c>
      <c r="B293" s="78">
        <v>3</v>
      </c>
      <c r="C293" s="79">
        <v>43305</v>
      </c>
      <c r="D293" s="78">
        <v>11</v>
      </c>
      <c r="E293" s="80">
        <v>0.3125</v>
      </c>
      <c r="F293" s="80">
        <v>0.32118055555555558</v>
      </c>
      <c r="G293" s="80">
        <f t="shared" si="3"/>
        <v>8.6805555555555802E-3</v>
      </c>
    </row>
    <row r="294" spans="1:7" x14ac:dyDescent="0.45">
      <c r="A294" s="78">
        <v>80</v>
      </c>
      <c r="B294" s="78">
        <v>3</v>
      </c>
      <c r="C294" s="79">
        <v>43305</v>
      </c>
      <c r="D294" s="78">
        <v>11</v>
      </c>
      <c r="E294" s="80">
        <v>0.47018518518518521</v>
      </c>
      <c r="F294" s="80">
        <v>0.47557870370370375</v>
      </c>
      <c r="G294" s="80">
        <f t="shared" si="3"/>
        <v>0.14900462962962963</v>
      </c>
    </row>
    <row r="295" spans="1:7" x14ac:dyDescent="0.45">
      <c r="A295" s="78">
        <v>80</v>
      </c>
      <c r="B295" s="78">
        <v>3</v>
      </c>
      <c r="C295" s="79">
        <v>43305</v>
      </c>
      <c r="D295" s="78">
        <v>11</v>
      </c>
      <c r="E295" s="80">
        <v>0.57027777777777777</v>
      </c>
      <c r="F295" s="80">
        <v>0.61773148148148149</v>
      </c>
      <c r="G295" s="80">
        <f t="shared" si="3"/>
        <v>9.4699074074074019E-2</v>
      </c>
    </row>
    <row r="296" spans="1:7" x14ac:dyDescent="0.45">
      <c r="A296" s="78">
        <v>80</v>
      </c>
      <c r="B296" s="78">
        <v>3</v>
      </c>
      <c r="C296" s="79">
        <v>43305</v>
      </c>
      <c r="D296" s="78">
        <v>11</v>
      </c>
      <c r="E296" s="80">
        <v>0.61805555555555558</v>
      </c>
      <c r="F296" s="80">
        <v>0.62326388888888884</v>
      </c>
      <c r="G296" s="80">
        <f t="shared" si="3"/>
        <v>3.2407407407408773E-4</v>
      </c>
    </row>
    <row r="297" spans="1:7" x14ac:dyDescent="0.45">
      <c r="A297" s="78">
        <v>80</v>
      </c>
      <c r="B297" s="78">
        <v>3</v>
      </c>
      <c r="C297" s="79">
        <v>43305</v>
      </c>
      <c r="D297" s="78">
        <v>11</v>
      </c>
      <c r="E297" s="80">
        <v>0.73958333333333337</v>
      </c>
      <c r="F297" s="80">
        <v>0.74393518518518509</v>
      </c>
      <c r="G297" s="80">
        <f t="shared" si="3"/>
        <v>0.11631944444444453</v>
      </c>
    </row>
    <row r="298" spans="1:7" x14ac:dyDescent="0.45">
      <c r="A298" s="78">
        <v>80</v>
      </c>
      <c r="B298" s="78">
        <v>3</v>
      </c>
      <c r="C298" s="79">
        <v>43306</v>
      </c>
      <c r="D298" s="78">
        <v>12</v>
      </c>
      <c r="E298" s="80">
        <v>0.54855324074074074</v>
      </c>
      <c r="F298" s="80">
        <v>0.551875</v>
      </c>
      <c r="G298" s="80"/>
    </row>
    <row r="299" spans="1:7" x14ac:dyDescent="0.45">
      <c r="A299" s="78">
        <v>80</v>
      </c>
      <c r="B299" s="78">
        <v>3</v>
      </c>
      <c r="C299" s="79">
        <v>43307</v>
      </c>
      <c r="D299" s="78">
        <v>13</v>
      </c>
      <c r="E299" s="80">
        <v>0.2638888888888889</v>
      </c>
      <c r="F299" s="80">
        <v>0.26909722222222221</v>
      </c>
      <c r="G299" s="80"/>
    </row>
    <row r="300" spans="1:7" x14ac:dyDescent="0.45">
      <c r="A300" s="78">
        <v>80</v>
      </c>
      <c r="B300" s="78">
        <v>3</v>
      </c>
      <c r="C300" s="79">
        <v>43307</v>
      </c>
      <c r="D300" s="78">
        <v>13</v>
      </c>
      <c r="E300" s="80">
        <v>0.61458333333333337</v>
      </c>
      <c r="F300" s="80">
        <v>0.61712962962962958</v>
      </c>
      <c r="G300" s="80">
        <f t="shared" si="3"/>
        <v>0.34548611111111116</v>
      </c>
    </row>
    <row r="301" spans="1:7" x14ac:dyDescent="0.45">
      <c r="A301" s="78">
        <v>80</v>
      </c>
      <c r="B301" s="78">
        <v>3</v>
      </c>
      <c r="C301" s="79">
        <v>43308</v>
      </c>
      <c r="D301" s="78">
        <v>14</v>
      </c>
      <c r="E301" s="80">
        <v>0.24652777777777779</v>
      </c>
      <c r="F301" s="80">
        <v>0.25</v>
      </c>
      <c r="G301" s="80"/>
    </row>
    <row r="302" spans="1:7" x14ac:dyDescent="0.45">
      <c r="A302" s="78">
        <v>80</v>
      </c>
      <c r="B302" s="78">
        <v>3</v>
      </c>
      <c r="C302" s="79">
        <v>43308</v>
      </c>
      <c r="D302" s="78">
        <v>14</v>
      </c>
      <c r="E302" s="80">
        <v>0.28125</v>
      </c>
      <c r="F302" s="80">
        <v>0.28472222222222221</v>
      </c>
      <c r="G302" s="80">
        <f t="shared" si="3"/>
        <v>3.125E-2</v>
      </c>
    </row>
    <row r="303" spans="1:7" x14ac:dyDescent="0.45">
      <c r="A303" s="78">
        <v>80</v>
      </c>
      <c r="B303" s="78">
        <v>3</v>
      </c>
      <c r="C303" s="79">
        <v>43308</v>
      </c>
      <c r="D303" s="78">
        <v>14</v>
      </c>
      <c r="E303" s="80">
        <v>0.37847222222222227</v>
      </c>
      <c r="F303" s="80">
        <v>0.38137731481481485</v>
      </c>
      <c r="G303" s="80">
        <f t="shared" si="3"/>
        <v>9.3750000000000056E-2</v>
      </c>
    </row>
    <row r="304" spans="1:7" x14ac:dyDescent="0.45">
      <c r="A304" s="78">
        <v>80</v>
      </c>
      <c r="B304" s="78">
        <v>3</v>
      </c>
      <c r="C304" s="79">
        <v>43309</v>
      </c>
      <c r="D304" s="78">
        <v>15</v>
      </c>
      <c r="E304" s="80">
        <v>0.28944444444444445</v>
      </c>
      <c r="F304" s="80">
        <v>0.30381944444444442</v>
      </c>
      <c r="G304" s="80"/>
    </row>
    <row r="305" spans="1:7" x14ac:dyDescent="0.45">
      <c r="A305" s="78">
        <v>80</v>
      </c>
      <c r="B305" s="78">
        <v>3</v>
      </c>
      <c r="C305" s="79">
        <v>43309</v>
      </c>
      <c r="D305" s="78">
        <v>15</v>
      </c>
      <c r="E305" s="80">
        <v>0.50694444444444442</v>
      </c>
      <c r="F305" s="80">
        <v>0.51909722222222221</v>
      </c>
      <c r="G305" s="80">
        <f t="shared" si="3"/>
        <v>0.203125</v>
      </c>
    </row>
    <row r="306" spans="1:7" x14ac:dyDescent="0.45">
      <c r="A306" s="78">
        <v>80</v>
      </c>
      <c r="B306" s="78">
        <v>3</v>
      </c>
      <c r="C306" s="79">
        <v>43309</v>
      </c>
      <c r="D306" s="78">
        <v>15</v>
      </c>
      <c r="E306" s="80">
        <v>0.56597222222222221</v>
      </c>
      <c r="F306" s="80">
        <v>0.57118055555555558</v>
      </c>
      <c r="G306" s="80">
        <f t="shared" si="3"/>
        <v>4.6875E-2</v>
      </c>
    </row>
    <row r="307" spans="1:7" x14ac:dyDescent="0.45">
      <c r="A307" s="78">
        <v>80</v>
      </c>
      <c r="B307" s="78">
        <v>3</v>
      </c>
      <c r="C307" s="79">
        <v>43309</v>
      </c>
      <c r="D307" s="78">
        <v>15</v>
      </c>
      <c r="E307" s="80">
        <v>0.86111111111111116</v>
      </c>
      <c r="F307" s="80">
        <v>0.88541666666666663</v>
      </c>
      <c r="G307" s="80">
        <f t="shared" si="3"/>
        <v>0.28993055555555558</v>
      </c>
    </row>
    <row r="308" spans="1:7" x14ac:dyDescent="0.45">
      <c r="A308" s="78">
        <v>80</v>
      </c>
      <c r="B308" s="78">
        <v>3</v>
      </c>
      <c r="C308" s="79">
        <v>43310</v>
      </c>
      <c r="D308" s="78">
        <v>16</v>
      </c>
      <c r="E308" s="80">
        <v>0.40749999999999997</v>
      </c>
      <c r="F308" s="80">
        <v>0.41059027777777779</v>
      </c>
      <c r="G308" s="80"/>
    </row>
    <row r="309" spans="1:7" x14ac:dyDescent="0.45">
      <c r="A309" s="78">
        <v>80</v>
      </c>
      <c r="B309" s="78">
        <v>3</v>
      </c>
      <c r="C309" s="79">
        <v>43310</v>
      </c>
      <c r="D309" s="78">
        <v>16</v>
      </c>
      <c r="E309" s="80">
        <v>0.43442129629629633</v>
      </c>
      <c r="F309" s="80">
        <v>0.43601851851851847</v>
      </c>
      <c r="G309" s="80">
        <f t="shared" si="3"/>
        <v>2.3831018518518543E-2</v>
      </c>
    </row>
    <row r="310" spans="1:7" x14ac:dyDescent="0.45">
      <c r="A310" s="78">
        <v>80</v>
      </c>
      <c r="B310" s="78">
        <v>3</v>
      </c>
      <c r="C310" s="79">
        <v>43310</v>
      </c>
      <c r="D310" s="78">
        <v>16</v>
      </c>
      <c r="E310" s="80">
        <v>0.46875</v>
      </c>
      <c r="F310" s="80">
        <v>0.47743055555555558</v>
      </c>
      <c r="G310" s="80">
        <f t="shared" si="3"/>
        <v>3.2731481481481528E-2</v>
      </c>
    </row>
    <row r="311" spans="1:7" x14ac:dyDescent="0.45">
      <c r="A311" s="78">
        <v>80</v>
      </c>
      <c r="B311" s="78">
        <v>3</v>
      </c>
      <c r="C311" s="79">
        <v>43310</v>
      </c>
      <c r="D311" s="78">
        <v>16</v>
      </c>
      <c r="E311" s="80">
        <v>0.68402777777777779</v>
      </c>
      <c r="F311" s="80">
        <v>0.68923611111111116</v>
      </c>
      <c r="G311" s="80">
        <f t="shared" si="3"/>
        <v>0.20659722222222221</v>
      </c>
    </row>
    <row r="312" spans="1:7" x14ac:dyDescent="0.45">
      <c r="A312" s="78">
        <v>80</v>
      </c>
      <c r="B312" s="78">
        <v>3</v>
      </c>
      <c r="C312" s="79">
        <v>43310</v>
      </c>
      <c r="D312" s="78">
        <v>16</v>
      </c>
      <c r="E312" s="80">
        <v>0.75</v>
      </c>
      <c r="F312" s="80">
        <v>0.75347222222222221</v>
      </c>
      <c r="G312" s="80">
        <f t="shared" si="3"/>
        <v>6.076388888888884E-2</v>
      </c>
    </row>
    <row r="313" spans="1:7" x14ac:dyDescent="0.45">
      <c r="A313" s="78">
        <v>80</v>
      </c>
      <c r="B313" s="78">
        <v>3</v>
      </c>
      <c r="C313" s="79">
        <v>43310</v>
      </c>
      <c r="D313" s="78">
        <v>16</v>
      </c>
      <c r="E313" s="80">
        <v>0.76736111111111116</v>
      </c>
      <c r="F313" s="80">
        <v>0.77083333333333337</v>
      </c>
      <c r="G313" s="80">
        <f t="shared" si="3"/>
        <v>1.3888888888888951E-2</v>
      </c>
    </row>
    <row r="314" spans="1:7" x14ac:dyDescent="0.45">
      <c r="A314" s="78">
        <v>80</v>
      </c>
      <c r="B314" s="78">
        <v>3</v>
      </c>
      <c r="C314" s="79">
        <v>43311</v>
      </c>
      <c r="D314" s="78">
        <v>17</v>
      </c>
      <c r="E314" s="80">
        <v>0.27777777777777779</v>
      </c>
      <c r="F314" s="80">
        <v>0.28035879629629634</v>
      </c>
      <c r="G314" s="80"/>
    </row>
    <row r="315" spans="1:7" x14ac:dyDescent="0.45">
      <c r="A315" s="78">
        <v>80</v>
      </c>
      <c r="B315" s="78">
        <v>3</v>
      </c>
      <c r="C315" s="79">
        <v>43311</v>
      </c>
      <c r="D315" s="78">
        <v>17</v>
      </c>
      <c r="E315" s="80">
        <v>0.36884259259259261</v>
      </c>
      <c r="F315" s="80">
        <v>0.37122685185185184</v>
      </c>
      <c r="G315" s="80">
        <f t="shared" si="3"/>
        <v>8.8483796296296269E-2</v>
      </c>
    </row>
    <row r="316" spans="1:7" x14ac:dyDescent="0.45">
      <c r="A316" s="78">
        <v>80</v>
      </c>
      <c r="B316" s="78">
        <v>3</v>
      </c>
      <c r="C316" s="79">
        <v>43311</v>
      </c>
      <c r="D316" s="78">
        <v>17</v>
      </c>
      <c r="E316" s="80">
        <v>0.43402777777777773</v>
      </c>
      <c r="F316" s="80">
        <v>0.44231481481481483</v>
      </c>
      <c r="G316" s="80">
        <f t="shared" si="3"/>
        <v>6.2800925925925899E-2</v>
      </c>
    </row>
    <row r="317" spans="1:7" x14ac:dyDescent="0.45">
      <c r="A317" s="78">
        <v>80</v>
      </c>
      <c r="B317" s="78">
        <v>3</v>
      </c>
      <c r="C317" s="79">
        <v>43311</v>
      </c>
      <c r="D317" s="78">
        <v>17</v>
      </c>
      <c r="E317" s="80">
        <v>0.625</v>
      </c>
      <c r="F317" s="80">
        <v>0.62605324074074076</v>
      </c>
      <c r="G317" s="80">
        <f t="shared" si="3"/>
        <v>0.18268518518518517</v>
      </c>
    </row>
    <row r="318" spans="1:7" x14ac:dyDescent="0.45">
      <c r="A318" s="78">
        <v>80</v>
      </c>
      <c r="B318" s="78">
        <v>3</v>
      </c>
      <c r="C318" s="79">
        <v>43311</v>
      </c>
      <c r="D318" s="78">
        <v>17</v>
      </c>
      <c r="E318" s="80">
        <v>0.65091435185185187</v>
      </c>
      <c r="F318" s="80">
        <v>0.65240740740740744</v>
      </c>
      <c r="G318" s="80">
        <f t="shared" si="3"/>
        <v>2.4861111111111112E-2</v>
      </c>
    </row>
    <row r="319" spans="1:7" x14ac:dyDescent="0.45">
      <c r="A319" s="78">
        <v>80</v>
      </c>
      <c r="B319" s="78">
        <v>3</v>
      </c>
      <c r="C319" s="79">
        <v>43311</v>
      </c>
      <c r="D319" s="78">
        <v>17</v>
      </c>
      <c r="E319" s="80">
        <v>0.67554398148148154</v>
      </c>
      <c r="F319" s="80">
        <v>0.67637152777777776</v>
      </c>
      <c r="G319" s="80">
        <f t="shared" si="3"/>
        <v>2.3136574074074101E-2</v>
      </c>
    </row>
    <row r="320" spans="1:7" x14ac:dyDescent="0.45">
      <c r="A320" s="78">
        <v>80</v>
      </c>
      <c r="B320" s="78">
        <v>3</v>
      </c>
      <c r="C320" s="79">
        <v>43311</v>
      </c>
      <c r="D320" s="78">
        <v>17</v>
      </c>
      <c r="E320" s="80">
        <v>0.81944444444444453</v>
      </c>
      <c r="F320" s="80">
        <v>0.82291666666666663</v>
      </c>
      <c r="G320" s="80">
        <f t="shared" si="3"/>
        <v>0.14307291666666677</v>
      </c>
    </row>
    <row r="321" spans="1:7" x14ac:dyDescent="0.45">
      <c r="A321" s="78">
        <v>80</v>
      </c>
      <c r="B321" s="78">
        <v>3</v>
      </c>
      <c r="C321" s="79">
        <v>43311</v>
      </c>
      <c r="D321" s="78">
        <v>17</v>
      </c>
      <c r="E321" s="80">
        <v>0.88888888888888884</v>
      </c>
      <c r="F321" s="80">
        <v>0.89179398148148148</v>
      </c>
      <c r="G321" s="80">
        <f t="shared" si="3"/>
        <v>6.597222222222221E-2</v>
      </c>
    </row>
    <row r="322" spans="1:7" x14ac:dyDescent="0.45">
      <c r="A322" s="78">
        <v>80</v>
      </c>
      <c r="B322" s="78">
        <v>3</v>
      </c>
      <c r="C322" s="79">
        <v>43312</v>
      </c>
      <c r="D322" s="78">
        <v>18</v>
      </c>
      <c r="E322" s="80">
        <v>0.29166666666666669</v>
      </c>
      <c r="F322" s="80">
        <v>0.2951388888888889</v>
      </c>
      <c r="G322" s="80"/>
    </row>
    <row r="323" spans="1:7" x14ac:dyDescent="0.45">
      <c r="A323" s="78">
        <v>80</v>
      </c>
      <c r="B323" s="78">
        <v>3</v>
      </c>
      <c r="C323" s="79">
        <v>43312</v>
      </c>
      <c r="D323" s="78">
        <v>18</v>
      </c>
      <c r="E323" s="80">
        <v>0.37152777777777773</v>
      </c>
      <c r="F323" s="80">
        <v>0.375</v>
      </c>
      <c r="G323" s="80">
        <f t="shared" si="3"/>
        <v>7.638888888888884E-2</v>
      </c>
    </row>
    <row r="324" spans="1:7" x14ac:dyDescent="0.45">
      <c r="A324" s="78">
        <v>80</v>
      </c>
      <c r="B324" s="78">
        <v>3</v>
      </c>
      <c r="C324" s="79">
        <v>43312</v>
      </c>
      <c r="D324" s="78">
        <v>18</v>
      </c>
      <c r="E324" s="80">
        <v>0.61984953703703705</v>
      </c>
      <c r="F324" s="80">
        <v>0.62269675925925927</v>
      </c>
      <c r="G324" s="80">
        <f t="shared" si="3"/>
        <v>0.24484953703703705</v>
      </c>
    </row>
    <row r="325" spans="1:7" x14ac:dyDescent="0.45">
      <c r="A325" s="78">
        <v>80</v>
      </c>
      <c r="B325" s="78">
        <v>3</v>
      </c>
      <c r="C325" s="79">
        <v>43312</v>
      </c>
      <c r="D325" s="78">
        <v>18</v>
      </c>
      <c r="E325" s="80">
        <v>0.69737268518518514</v>
      </c>
      <c r="F325" s="80">
        <v>0.69899305555555558</v>
      </c>
      <c r="G325" s="80">
        <f t="shared" si="3"/>
        <v>7.4675925925925868E-2</v>
      </c>
    </row>
    <row r="326" spans="1:7" x14ac:dyDescent="0.45">
      <c r="A326" s="78">
        <v>80</v>
      </c>
      <c r="B326" s="78">
        <v>3</v>
      </c>
      <c r="C326" s="79">
        <v>43312</v>
      </c>
      <c r="D326" s="78">
        <v>18</v>
      </c>
      <c r="E326" s="80">
        <v>0.83674768518518527</v>
      </c>
      <c r="F326" s="80">
        <v>0.83911458333333333</v>
      </c>
      <c r="G326" s="80">
        <f t="shared" si="3"/>
        <v>0.1377546296296297</v>
      </c>
    </row>
    <row r="327" spans="1:7" x14ac:dyDescent="0.45">
      <c r="A327" s="78">
        <v>80</v>
      </c>
      <c r="B327" s="78">
        <v>3</v>
      </c>
      <c r="C327" s="79">
        <v>43312</v>
      </c>
      <c r="D327" s="78">
        <v>18</v>
      </c>
      <c r="E327" s="80">
        <v>0.90501157407407407</v>
      </c>
      <c r="F327" s="80">
        <v>0.90568865740740745</v>
      </c>
      <c r="G327" s="80">
        <f t="shared" si="3"/>
        <v>6.5896990740740735E-2</v>
      </c>
    </row>
    <row r="328" spans="1:7" x14ac:dyDescent="0.45">
      <c r="A328" s="78">
        <v>80</v>
      </c>
      <c r="B328" s="78">
        <v>3</v>
      </c>
      <c r="C328" s="79">
        <v>43313</v>
      </c>
      <c r="D328" s="78">
        <v>19</v>
      </c>
      <c r="E328" s="80">
        <v>0.24540509259259258</v>
      </c>
      <c r="F328" s="80">
        <v>0.24626736111111114</v>
      </c>
      <c r="G328" s="80"/>
    </row>
    <row r="329" spans="1:7" x14ac:dyDescent="0.45">
      <c r="A329" s="78">
        <v>80</v>
      </c>
      <c r="B329" s="78">
        <v>3</v>
      </c>
      <c r="C329" s="79">
        <v>43313</v>
      </c>
      <c r="D329" s="78">
        <v>19</v>
      </c>
      <c r="E329" s="80">
        <v>0.32809027777777777</v>
      </c>
      <c r="F329" s="80">
        <v>0.32955439814814813</v>
      </c>
      <c r="G329" s="80">
        <f t="shared" si="3"/>
        <v>8.1822916666666634E-2</v>
      </c>
    </row>
    <row r="330" spans="1:7" x14ac:dyDescent="0.45">
      <c r="A330" s="78">
        <v>80</v>
      </c>
      <c r="B330" s="78">
        <v>3</v>
      </c>
      <c r="C330" s="79">
        <v>43313</v>
      </c>
      <c r="D330" s="78">
        <v>19</v>
      </c>
      <c r="E330" s="80">
        <v>0.35980324074074077</v>
      </c>
      <c r="F330" s="80">
        <v>0.36051504629629627</v>
      </c>
      <c r="G330" s="80">
        <f t="shared" si="3"/>
        <v>3.024884259259264E-2</v>
      </c>
    </row>
    <row r="331" spans="1:7" x14ac:dyDescent="0.45">
      <c r="A331" s="78">
        <v>80</v>
      </c>
      <c r="B331" s="78">
        <v>3</v>
      </c>
      <c r="C331" s="79">
        <v>43313</v>
      </c>
      <c r="D331" s="78">
        <v>19</v>
      </c>
      <c r="E331" s="80">
        <v>0.3891087962962963</v>
      </c>
      <c r="F331" s="80">
        <v>0.39016203703703706</v>
      </c>
      <c r="G331" s="80">
        <f t="shared" si="3"/>
        <v>2.8593750000000029E-2</v>
      </c>
    </row>
    <row r="332" spans="1:7" x14ac:dyDescent="0.45">
      <c r="A332" s="78">
        <v>80</v>
      </c>
      <c r="B332" s="78">
        <v>3</v>
      </c>
      <c r="C332" s="79">
        <v>43313</v>
      </c>
      <c r="D332" s="78">
        <v>19</v>
      </c>
      <c r="E332" s="80">
        <v>0.4236111111111111</v>
      </c>
      <c r="F332" s="80">
        <v>0.42708333333333331</v>
      </c>
      <c r="G332" s="80">
        <f t="shared" si="3"/>
        <v>3.3449074074074048E-2</v>
      </c>
    </row>
    <row r="333" spans="1:7" x14ac:dyDescent="0.45">
      <c r="A333" s="78">
        <v>80</v>
      </c>
      <c r="B333" s="78">
        <v>3</v>
      </c>
      <c r="C333" s="79">
        <v>43313</v>
      </c>
      <c r="D333" s="78">
        <v>19</v>
      </c>
      <c r="E333" s="80">
        <v>0.52083333333333337</v>
      </c>
      <c r="F333" s="80">
        <v>0.52563078703703714</v>
      </c>
      <c r="G333" s="80">
        <f t="shared" si="3"/>
        <v>9.3750000000000056E-2</v>
      </c>
    </row>
    <row r="334" spans="1:7" x14ac:dyDescent="0.45">
      <c r="A334" s="78">
        <v>80</v>
      </c>
      <c r="B334" s="78">
        <v>3</v>
      </c>
      <c r="C334" s="79">
        <v>43313</v>
      </c>
      <c r="D334" s="78">
        <v>19</v>
      </c>
      <c r="E334" s="80">
        <v>0.54777777777777781</v>
      </c>
      <c r="F334" s="80">
        <v>0.54934027777777772</v>
      </c>
      <c r="G334" s="80">
        <f t="shared" si="3"/>
        <v>2.2146990740740669E-2</v>
      </c>
    </row>
    <row r="335" spans="1:7" x14ac:dyDescent="0.45">
      <c r="A335" s="78">
        <v>80</v>
      </c>
      <c r="B335" s="78">
        <v>3</v>
      </c>
      <c r="C335" s="79">
        <v>43313</v>
      </c>
      <c r="D335" s="78">
        <v>19</v>
      </c>
      <c r="E335" s="80">
        <v>0.92457175925925927</v>
      </c>
      <c r="F335" s="80">
        <v>0.9266550925925926</v>
      </c>
      <c r="G335" s="80">
        <f t="shared" si="3"/>
        <v>0.37523148148148155</v>
      </c>
    </row>
    <row r="336" spans="1:7" x14ac:dyDescent="0.45">
      <c r="A336" s="78">
        <v>80</v>
      </c>
      <c r="B336" s="78">
        <v>3</v>
      </c>
      <c r="C336" s="79">
        <v>43314</v>
      </c>
      <c r="D336" s="78">
        <v>20</v>
      </c>
      <c r="E336" s="80">
        <v>0.24582175925925928</v>
      </c>
      <c r="F336" s="80">
        <v>0.24652777777777779</v>
      </c>
      <c r="G336" s="80"/>
    </row>
    <row r="337" spans="1:7" x14ac:dyDescent="0.45">
      <c r="A337" s="78">
        <v>80</v>
      </c>
      <c r="B337" s="78">
        <v>3</v>
      </c>
      <c r="C337" s="79">
        <v>43314</v>
      </c>
      <c r="D337" s="78">
        <v>20</v>
      </c>
      <c r="E337" s="80">
        <v>0.25442129629629628</v>
      </c>
      <c r="F337" s="80">
        <v>0.25603009259259257</v>
      </c>
      <c r="G337" s="80">
        <f t="shared" ref="G337:G343" si="4">E337-F336</f>
        <v>7.8935185185184942E-3</v>
      </c>
    </row>
    <row r="338" spans="1:7" x14ac:dyDescent="0.45">
      <c r="A338" s="78">
        <v>80</v>
      </c>
      <c r="B338" s="78">
        <v>3</v>
      </c>
      <c r="C338" s="79">
        <v>43314</v>
      </c>
      <c r="D338" s="78">
        <v>20</v>
      </c>
      <c r="E338" s="80">
        <v>0.43055555555555558</v>
      </c>
      <c r="F338" s="80">
        <v>0.43807870370370372</v>
      </c>
      <c r="G338" s="80">
        <f>E338-F337</f>
        <v>0.17452546296296301</v>
      </c>
    </row>
    <row r="339" spans="1:7" x14ac:dyDescent="0.45">
      <c r="A339" s="78">
        <v>80</v>
      </c>
      <c r="B339" s="78">
        <v>3</v>
      </c>
      <c r="C339" s="79">
        <v>43314</v>
      </c>
      <c r="D339" s="78">
        <v>20</v>
      </c>
      <c r="E339" s="80">
        <v>0.50726851851851851</v>
      </c>
      <c r="F339" s="80">
        <v>0.52083333333333337</v>
      </c>
      <c r="G339" s="80">
        <f t="shared" si="4"/>
        <v>6.9189814814814787E-2</v>
      </c>
    </row>
    <row r="340" spans="1:7" x14ac:dyDescent="0.45">
      <c r="A340" s="78">
        <v>80</v>
      </c>
      <c r="B340" s="78">
        <v>3</v>
      </c>
      <c r="C340" s="79">
        <v>43314</v>
      </c>
      <c r="D340" s="78">
        <v>20</v>
      </c>
      <c r="E340" s="80">
        <v>0.60763888888888895</v>
      </c>
      <c r="F340" s="80">
        <v>0.60981481481481481</v>
      </c>
      <c r="G340" s="80">
        <f t="shared" si="4"/>
        <v>8.680555555555558E-2</v>
      </c>
    </row>
    <row r="341" spans="1:7" x14ac:dyDescent="0.45">
      <c r="A341" s="78">
        <v>80</v>
      </c>
      <c r="B341" s="78">
        <v>3</v>
      </c>
      <c r="C341" s="79">
        <v>43314</v>
      </c>
      <c r="D341" s="78">
        <v>20</v>
      </c>
      <c r="E341" s="80">
        <v>0.9435069444444445</v>
      </c>
      <c r="F341" s="80">
        <v>0.94410879629629629</v>
      </c>
      <c r="G341" s="80">
        <f t="shared" si="4"/>
        <v>0.33369212962962969</v>
      </c>
    </row>
    <row r="342" spans="1:7" x14ac:dyDescent="0.45">
      <c r="A342" s="78">
        <v>80</v>
      </c>
      <c r="B342" s="78">
        <v>3</v>
      </c>
      <c r="C342" s="79">
        <v>43315</v>
      </c>
      <c r="D342" s="78">
        <v>21</v>
      </c>
      <c r="E342" s="80">
        <v>0.31217592592592591</v>
      </c>
      <c r="F342" s="80">
        <v>0.31770833333333337</v>
      </c>
      <c r="G342" s="80"/>
    </row>
    <row r="343" spans="1:7" x14ac:dyDescent="0.45">
      <c r="A343" s="78">
        <v>80</v>
      </c>
      <c r="B343" s="78">
        <v>3</v>
      </c>
      <c r="C343" s="79">
        <v>43315</v>
      </c>
      <c r="D343" s="78">
        <v>21</v>
      </c>
      <c r="E343" s="80">
        <v>0.41280092592592593</v>
      </c>
      <c r="F343" s="80">
        <v>0.41390046296296296</v>
      </c>
      <c r="G343" s="80">
        <f t="shared" si="4"/>
        <v>9.5092592592592562E-2</v>
      </c>
    </row>
    <row r="344" spans="1:7" x14ac:dyDescent="0.45">
      <c r="A344" s="85">
        <v>75</v>
      </c>
      <c r="B344" s="85">
        <v>1</v>
      </c>
      <c r="C344" s="86">
        <v>43293</v>
      </c>
      <c r="D344" s="85">
        <v>1</v>
      </c>
      <c r="E344" s="87">
        <v>0.9827662037037036</v>
      </c>
      <c r="F344" s="87">
        <v>0.98528935185185185</v>
      </c>
      <c r="G344" s="85"/>
    </row>
    <row r="345" spans="1:7" x14ac:dyDescent="0.45">
      <c r="A345" s="85">
        <v>75</v>
      </c>
      <c r="B345" s="85">
        <v>2</v>
      </c>
      <c r="C345" s="86">
        <v>43294</v>
      </c>
      <c r="D345" s="85">
        <v>2</v>
      </c>
      <c r="E345" s="87">
        <v>0.23442129629629629</v>
      </c>
      <c r="F345" s="87">
        <v>0.23648148148148149</v>
      </c>
      <c r="G345" s="87"/>
    </row>
    <row r="346" spans="1:7" x14ac:dyDescent="0.45">
      <c r="A346" s="85">
        <v>75</v>
      </c>
      <c r="B346" s="85">
        <v>2</v>
      </c>
      <c r="C346" s="86">
        <v>43294</v>
      </c>
      <c r="D346" s="85">
        <v>2</v>
      </c>
      <c r="E346" s="87">
        <v>0.38541666666666669</v>
      </c>
      <c r="F346" s="87">
        <v>0.3888888888888889</v>
      </c>
      <c r="G346" s="87">
        <f t="shared" ref="G346:G408" si="5">E346-F345</f>
        <v>0.1489351851851852</v>
      </c>
    </row>
    <row r="347" spans="1:7" x14ac:dyDescent="0.45">
      <c r="A347" s="85">
        <v>75</v>
      </c>
      <c r="B347" s="85">
        <v>2</v>
      </c>
      <c r="C347" s="86">
        <v>43294</v>
      </c>
      <c r="D347" s="85">
        <v>2</v>
      </c>
      <c r="E347" s="87">
        <v>0.64214120370370364</v>
      </c>
      <c r="F347" s="87">
        <v>0.64236111111111105</v>
      </c>
      <c r="G347" s="87">
        <f t="shared" si="5"/>
        <v>0.25325231481481475</v>
      </c>
    </row>
    <row r="348" spans="1:7" x14ac:dyDescent="0.45">
      <c r="A348" s="85">
        <v>75</v>
      </c>
      <c r="B348" s="85">
        <v>2</v>
      </c>
      <c r="C348" s="86">
        <v>43294</v>
      </c>
      <c r="D348" s="85">
        <v>2</v>
      </c>
      <c r="E348" s="87">
        <v>0.71210648148148159</v>
      </c>
      <c r="F348" s="87">
        <v>0.71825231481481477</v>
      </c>
      <c r="G348" s="87">
        <f t="shared" si="5"/>
        <v>6.9745370370370541E-2</v>
      </c>
    </row>
    <row r="349" spans="1:7" x14ac:dyDescent="0.45">
      <c r="A349" s="85">
        <v>75</v>
      </c>
      <c r="B349" s="85">
        <v>2</v>
      </c>
      <c r="C349" s="86">
        <v>43294</v>
      </c>
      <c r="D349" s="85">
        <v>2</v>
      </c>
      <c r="E349" s="87">
        <v>0.84011574074074069</v>
      </c>
      <c r="F349" s="87">
        <v>0.84484953703703702</v>
      </c>
      <c r="G349" s="87">
        <f t="shared" si="5"/>
        <v>0.12186342592592592</v>
      </c>
    </row>
    <row r="350" spans="1:7" x14ac:dyDescent="0.45">
      <c r="A350" s="85">
        <v>75</v>
      </c>
      <c r="B350" s="85">
        <v>2</v>
      </c>
      <c r="C350" s="86">
        <v>43295</v>
      </c>
      <c r="D350" s="85">
        <v>3</v>
      </c>
      <c r="E350" s="87">
        <v>0.27072916666666663</v>
      </c>
      <c r="F350" s="87">
        <v>0.27373842592592595</v>
      </c>
      <c r="G350" s="87"/>
    </row>
    <row r="351" spans="1:7" x14ac:dyDescent="0.45">
      <c r="A351" s="85">
        <v>75</v>
      </c>
      <c r="B351" s="85">
        <v>2</v>
      </c>
      <c r="C351" s="86">
        <v>43295</v>
      </c>
      <c r="D351" s="85">
        <v>3</v>
      </c>
      <c r="E351" s="87">
        <v>0.4201388888888889</v>
      </c>
      <c r="F351" s="87">
        <v>0.42277777777777775</v>
      </c>
      <c r="G351" s="87">
        <f t="shared" si="5"/>
        <v>0.14640046296296294</v>
      </c>
    </row>
    <row r="352" spans="1:7" x14ac:dyDescent="0.45">
      <c r="A352" s="85">
        <v>75</v>
      </c>
      <c r="B352" s="85">
        <v>2</v>
      </c>
      <c r="C352" s="86">
        <v>43295</v>
      </c>
      <c r="D352" s="85">
        <v>3</v>
      </c>
      <c r="E352" s="87">
        <v>0.60263888888888884</v>
      </c>
      <c r="F352" s="87">
        <v>0.6045949074074074</v>
      </c>
      <c r="G352" s="87">
        <f t="shared" si="5"/>
        <v>0.17986111111111108</v>
      </c>
    </row>
    <row r="353" spans="1:7" x14ac:dyDescent="0.45">
      <c r="A353" s="85">
        <v>75</v>
      </c>
      <c r="B353" s="85">
        <v>2</v>
      </c>
      <c r="C353" s="86">
        <v>43295</v>
      </c>
      <c r="D353" s="85">
        <v>3</v>
      </c>
      <c r="E353" s="87">
        <v>0.73781249999999998</v>
      </c>
      <c r="F353" s="87">
        <v>0.74026620370370377</v>
      </c>
      <c r="G353" s="87">
        <f t="shared" si="5"/>
        <v>0.13321759259259258</v>
      </c>
    </row>
    <row r="354" spans="1:7" x14ac:dyDescent="0.45">
      <c r="A354" s="85">
        <v>75</v>
      </c>
      <c r="B354" s="85">
        <v>2</v>
      </c>
      <c r="C354" s="86">
        <v>43295</v>
      </c>
      <c r="D354" s="85">
        <v>3</v>
      </c>
      <c r="E354" s="87">
        <v>0.76700231481481485</v>
      </c>
      <c r="F354" s="87">
        <v>0.77071759259259265</v>
      </c>
      <c r="G354" s="87">
        <f t="shared" si="5"/>
        <v>2.6736111111111072E-2</v>
      </c>
    </row>
    <row r="355" spans="1:7" x14ac:dyDescent="0.45">
      <c r="A355" s="85">
        <v>75</v>
      </c>
      <c r="B355" s="85">
        <v>2</v>
      </c>
      <c r="C355" s="86">
        <v>43295</v>
      </c>
      <c r="D355" s="85">
        <v>3</v>
      </c>
      <c r="E355" s="87">
        <v>0.93119212962962961</v>
      </c>
      <c r="F355" s="87">
        <v>0.9375</v>
      </c>
      <c r="G355" s="87">
        <f t="shared" si="5"/>
        <v>0.16047453703703696</v>
      </c>
    </row>
    <row r="356" spans="1:7" x14ac:dyDescent="0.45">
      <c r="A356" s="85">
        <v>75</v>
      </c>
      <c r="B356" s="85">
        <v>2</v>
      </c>
      <c r="C356" s="86">
        <v>43296</v>
      </c>
      <c r="D356" s="85">
        <v>4</v>
      </c>
      <c r="E356" s="87">
        <v>0.1537037037037037</v>
      </c>
      <c r="F356" s="87">
        <v>0.15585648148148148</v>
      </c>
      <c r="G356" s="87"/>
    </row>
    <row r="357" spans="1:7" x14ac:dyDescent="0.45">
      <c r="A357" s="85">
        <v>75</v>
      </c>
      <c r="B357" s="85">
        <v>2</v>
      </c>
      <c r="C357" s="86">
        <v>43296</v>
      </c>
      <c r="D357" s="85">
        <v>4</v>
      </c>
      <c r="E357" s="87">
        <v>0.39502314814814815</v>
      </c>
      <c r="F357" s="87">
        <v>0.39839120370370368</v>
      </c>
      <c r="G357" s="87">
        <f t="shared" si="5"/>
        <v>0.23916666666666667</v>
      </c>
    </row>
    <row r="358" spans="1:7" x14ac:dyDescent="0.45">
      <c r="A358" s="85">
        <v>75</v>
      </c>
      <c r="B358" s="85">
        <v>2</v>
      </c>
      <c r="C358" s="86">
        <v>43296</v>
      </c>
      <c r="D358" s="85">
        <v>4</v>
      </c>
      <c r="E358" s="87">
        <v>0.50730324074074074</v>
      </c>
      <c r="F358" s="87">
        <v>0.51347222222222222</v>
      </c>
      <c r="G358" s="87">
        <f t="shared" si="5"/>
        <v>0.10891203703703706</v>
      </c>
    </row>
    <row r="359" spans="1:7" x14ac:dyDescent="0.45">
      <c r="A359" s="85">
        <v>75</v>
      </c>
      <c r="B359" s="85">
        <v>2</v>
      </c>
      <c r="C359" s="86">
        <v>43296</v>
      </c>
      <c r="D359" s="85">
        <v>4</v>
      </c>
      <c r="E359" s="87">
        <v>0.73206018518518512</v>
      </c>
      <c r="F359" s="87">
        <v>0.73523148148148154</v>
      </c>
      <c r="G359" s="87">
        <f t="shared" si="5"/>
        <v>0.2185879629629629</v>
      </c>
    </row>
    <row r="360" spans="1:7" x14ac:dyDescent="0.45">
      <c r="A360" s="85">
        <v>75</v>
      </c>
      <c r="B360" s="85">
        <v>2</v>
      </c>
      <c r="C360" s="86">
        <v>43296</v>
      </c>
      <c r="D360" s="85">
        <v>4</v>
      </c>
      <c r="E360" s="87">
        <v>0.87244212962962964</v>
      </c>
      <c r="F360" s="87">
        <v>0.87619212962962967</v>
      </c>
      <c r="G360" s="87">
        <f t="shared" si="5"/>
        <v>0.1372106481481481</v>
      </c>
    </row>
    <row r="361" spans="1:7" x14ac:dyDescent="0.45">
      <c r="A361" s="85">
        <v>75</v>
      </c>
      <c r="B361" s="85">
        <v>2</v>
      </c>
      <c r="C361" s="86">
        <v>43297</v>
      </c>
      <c r="D361" s="85">
        <v>5</v>
      </c>
      <c r="E361" s="87">
        <v>0.10101851851851851</v>
      </c>
      <c r="F361" s="87">
        <v>0.10317129629629629</v>
      </c>
      <c r="G361" s="87"/>
    </row>
    <row r="362" spans="1:7" x14ac:dyDescent="0.45">
      <c r="A362" s="85">
        <v>75</v>
      </c>
      <c r="B362" s="85">
        <v>2</v>
      </c>
      <c r="C362" s="86">
        <v>43297</v>
      </c>
      <c r="D362" s="85">
        <v>5</v>
      </c>
      <c r="E362" s="87">
        <v>0.23993055555555554</v>
      </c>
      <c r="F362" s="87">
        <v>0.24744212962962964</v>
      </c>
      <c r="G362" s="87">
        <f t="shared" si="5"/>
        <v>0.13675925925925925</v>
      </c>
    </row>
    <row r="363" spans="1:7" x14ac:dyDescent="0.45">
      <c r="A363" s="85">
        <v>75</v>
      </c>
      <c r="B363" s="85">
        <v>2</v>
      </c>
      <c r="C363" s="86">
        <v>43297</v>
      </c>
      <c r="D363" s="85">
        <v>5</v>
      </c>
      <c r="E363" s="87">
        <v>0.35203703703703698</v>
      </c>
      <c r="F363" s="87">
        <v>0.35554398148148153</v>
      </c>
      <c r="G363" s="87">
        <f t="shared" si="5"/>
        <v>0.10459490740740734</v>
      </c>
    </row>
    <row r="364" spans="1:7" x14ac:dyDescent="0.45">
      <c r="A364" s="85">
        <v>75</v>
      </c>
      <c r="B364" s="85">
        <v>2</v>
      </c>
      <c r="C364" s="86">
        <v>43297</v>
      </c>
      <c r="D364" s="85">
        <v>5</v>
      </c>
      <c r="E364" s="87">
        <v>0.53704861111111113</v>
      </c>
      <c r="F364" s="87">
        <v>0.54268518518518516</v>
      </c>
      <c r="G364" s="87">
        <f t="shared" si="5"/>
        <v>0.1815046296296296</v>
      </c>
    </row>
    <row r="365" spans="1:7" x14ac:dyDescent="0.45">
      <c r="A365" s="85">
        <v>75</v>
      </c>
      <c r="B365" s="85">
        <v>2</v>
      </c>
      <c r="C365" s="86">
        <v>43297</v>
      </c>
      <c r="D365" s="85">
        <v>5</v>
      </c>
      <c r="E365" s="87">
        <v>0.69686342592592598</v>
      </c>
      <c r="F365" s="87">
        <v>0.70049768518518529</v>
      </c>
      <c r="G365" s="87">
        <f t="shared" si="5"/>
        <v>0.15417824074074082</v>
      </c>
    </row>
    <row r="366" spans="1:7" x14ac:dyDescent="0.45">
      <c r="A366" s="85">
        <v>75</v>
      </c>
      <c r="B366" s="85">
        <v>2</v>
      </c>
      <c r="C366" s="86">
        <v>43297</v>
      </c>
      <c r="D366" s="85">
        <v>5</v>
      </c>
      <c r="E366" s="87">
        <v>0.78254629629629635</v>
      </c>
      <c r="F366" s="87">
        <v>0.78535879629629635</v>
      </c>
      <c r="G366" s="87">
        <f t="shared" si="5"/>
        <v>8.2048611111111058E-2</v>
      </c>
    </row>
    <row r="367" spans="1:7" x14ac:dyDescent="0.45">
      <c r="A367" s="85">
        <v>75</v>
      </c>
      <c r="B367" s="85">
        <v>2</v>
      </c>
      <c r="C367" s="86">
        <v>43297</v>
      </c>
      <c r="D367" s="85">
        <v>5</v>
      </c>
      <c r="E367" s="87">
        <v>0.85966435185185175</v>
      </c>
      <c r="F367" s="87">
        <v>0.86348379629629635</v>
      </c>
      <c r="G367" s="87">
        <f t="shared" si="5"/>
        <v>7.4305555555555403E-2</v>
      </c>
    </row>
    <row r="368" spans="1:7" x14ac:dyDescent="0.45">
      <c r="A368" s="85">
        <v>75</v>
      </c>
      <c r="B368" s="85">
        <v>2</v>
      </c>
      <c r="C368" s="86">
        <v>43298</v>
      </c>
      <c r="D368" s="85">
        <v>6</v>
      </c>
      <c r="E368" s="87">
        <v>0.13460648148148149</v>
      </c>
      <c r="F368" s="87">
        <v>0.13751157407407408</v>
      </c>
      <c r="G368" s="87"/>
    </row>
    <row r="369" spans="1:7" x14ac:dyDescent="0.45">
      <c r="A369" s="85">
        <v>75</v>
      </c>
      <c r="B369" s="85">
        <v>2</v>
      </c>
      <c r="C369" s="86">
        <v>43298</v>
      </c>
      <c r="D369" s="85">
        <v>6</v>
      </c>
      <c r="E369" s="87">
        <v>0.26320601851851849</v>
      </c>
      <c r="F369" s="87">
        <v>0.2638888888888889</v>
      </c>
      <c r="G369" s="87">
        <f t="shared" si="5"/>
        <v>0.12569444444444441</v>
      </c>
    </row>
    <row r="370" spans="1:7" x14ac:dyDescent="0.45">
      <c r="A370" s="85">
        <v>75</v>
      </c>
      <c r="B370" s="85">
        <v>2</v>
      </c>
      <c r="C370" s="86">
        <v>43298</v>
      </c>
      <c r="D370" s="85">
        <v>6</v>
      </c>
      <c r="E370" s="87">
        <v>0.37418981481481484</v>
      </c>
      <c r="F370" s="87">
        <v>0.38016203703703705</v>
      </c>
      <c r="G370" s="87">
        <f t="shared" si="5"/>
        <v>0.11030092592592594</v>
      </c>
    </row>
    <row r="371" spans="1:7" x14ac:dyDescent="0.45">
      <c r="A371" s="85">
        <v>75</v>
      </c>
      <c r="B371" s="85">
        <v>2</v>
      </c>
      <c r="C371" s="86">
        <v>43298</v>
      </c>
      <c r="D371" s="85">
        <v>6</v>
      </c>
      <c r="E371" s="87">
        <v>0.60189814814814813</v>
      </c>
      <c r="F371" s="87">
        <v>0.6051157407407407</v>
      </c>
      <c r="G371" s="87">
        <f t="shared" si="5"/>
        <v>0.22173611111111108</v>
      </c>
    </row>
    <row r="372" spans="1:7" x14ac:dyDescent="0.45">
      <c r="A372" s="85">
        <v>75</v>
      </c>
      <c r="B372" s="85">
        <v>2</v>
      </c>
      <c r="C372" s="86">
        <v>43298</v>
      </c>
      <c r="D372" s="85">
        <v>6</v>
      </c>
      <c r="E372" s="87">
        <v>0.69605324074074071</v>
      </c>
      <c r="F372" s="87">
        <v>0.70016203703703705</v>
      </c>
      <c r="G372" s="87">
        <f t="shared" si="5"/>
        <v>9.0937500000000004E-2</v>
      </c>
    </row>
    <row r="373" spans="1:7" x14ac:dyDescent="0.45">
      <c r="A373" s="85">
        <v>75</v>
      </c>
      <c r="B373" s="85">
        <v>2</v>
      </c>
      <c r="C373" s="86">
        <v>43298</v>
      </c>
      <c r="D373" s="85">
        <v>6</v>
      </c>
      <c r="E373" s="87">
        <v>0.72876157407407405</v>
      </c>
      <c r="F373" s="87">
        <v>0.73231481481481486</v>
      </c>
      <c r="G373" s="87">
        <f t="shared" si="5"/>
        <v>2.8599537037036993E-2</v>
      </c>
    </row>
    <row r="374" spans="1:7" x14ac:dyDescent="0.45">
      <c r="A374" s="85">
        <v>75</v>
      </c>
      <c r="B374" s="85">
        <v>2</v>
      </c>
      <c r="C374" s="86">
        <v>43298</v>
      </c>
      <c r="D374" s="85">
        <v>6</v>
      </c>
      <c r="E374" s="87">
        <v>0.9375</v>
      </c>
      <c r="F374" s="87">
        <v>0.94618055555555547</v>
      </c>
      <c r="G374" s="87">
        <f t="shared" si="5"/>
        <v>0.20518518518518514</v>
      </c>
    </row>
    <row r="375" spans="1:7" x14ac:dyDescent="0.45">
      <c r="A375" s="85">
        <v>75</v>
      </c>
      <c r="B375" s="85">
        <v>2</v>
      </c>
      <c r="C375" s="86">
        <v>43299</v>
      </c>
      <c r="D375" s="85">
        <v>7</v>
      </c>
      <c r="E375" s="87">
        <v>0.20935185185185187</v>
      </c>
      <c r="F375" s="87">
        <v>0.21365740740740743</v>
      </c>
      <c r="G375" s="87"/>
    </row>
    <row r="376" spans="1:7" x14ac:dyDescent="0.45">
      <c r="A376" s="85">
        <v>75</v>
      </c>
      <c r="B376" s="85">
        <v>2</v>
      </c>
      <c r="C376" s="86">
        <v>43299</v>
      </c>
      <c r="D376" s="85">
        <v>7</v>
      </c>
      <c r="E376" s="87">
        <v>0.33042824074074073</v>
      </c>
      <c r="F376" s="87">
        <v>0.33478009259259256</v>
      </c>
      <c r="G376" s="87">
        <f t="shared" si="5"/>
        <v>0.1167708333333333</v>
      </c>
    </row>
    <row r="377" spans="1:7" x14ac:dyDescent="0.45">
      <c r="A377" s="85">
        <v>75</v>
      </c>
      <c r="B377" s="85">
        <v>2</v>
      </c>
      <c r="C377" s="86">
        <v>43299</v>
      </c>
      <c r="D377" s="85">
        <v>7</v>
      </c>
      <c r="E377" s="87">
        <v>0.49601851851851847</v>
      </c>
      <c r="F377" s="87">
        <v>0.49814814814814817</v>
      </c>
      <c r="G377" s="87">
        <f t="shared" si="5"/>
        <v>0.16123842592592591</v>
      </c>
    </row>
    <row r="378" spans="1:7" x14ac:dyDescent="0.45">
      <c r="A378" s="85">
        <v>75</v>
      </c>
      <c r="B378" s="85">
        <v>2</v>
      </c>
      <c r="C378" s="86">
        <v>43299</v>
      </c>
      <c r="D378" s="85">
        <v>7</v>
      </c>
      <c r="E378" s="87">
        <v>0.51616898148148149</v>
      </c>
      <c r="F378" s="87">
        <v>0.51791666666666669</v>
      </c>
      <c r="G378" s="87">
        <f t="shared" si="5"/>
        <v>1.8020833333333319E-2</v>
      </c>
    </row>
    <row r="379" spans="1:7" x14ac:dyDescent="0.45">
      <c r="A379" s="85">
        <v>75</v>
      </c>
      <c r="B379" s="85">
        <v>2</v>
      </c>
      <c r="C379" s="86">
        <v>43299</v>
      </c>
      <c r="D379" s="85">
        <v>7</v>
      </c>
      <c r="E379" s="87">
        <v>0.64583333333333337</v>
      </c>
      <c r="F379" s="87">
        <v>0.65030092592592592</v>
      </c>
      <c r="G379" s="87">
        <f t="shared" si="5"/>
        <v>0.12791666666666668</v>
      </c>
    </row>
    <row r="380" spans="1:7" x14ac:dyDescent="0.45">
      <c r="A380" s="85">
        <v>75</v>
      </c>
      <c r="B380" s="85">
        <v>2</v>
      </c>
      <c r="C380" s="86">
        <v>43299</v>
      </c>
      <c r="D380" s="85">
        <v>7</v>
      </c>
      <c r="E380" s="87">
        <v>0.84750000000000003</v>
      </c>
      <c r="F380" s="87">
        <v>0.85365740740740748</v>
      </c>
      <c r="G380" s="87">
        <f t="shared" si="5"/>
        <v>0.19719907407407411</v>
      </c>
    </row>
    <row r="381" spans="1:7" x14ac:dyDescent="0.45">
      <c r="A381" s="85">
        <v>75</v>
      </c>
      <c r="B381" s="85">
        <v>2</v>
      </c>
      <c r="C381" s="86">
        <v>43299</v>
      </c>
      <c r="D381" s="85">
        <v>7</v>
      </c>
      <c r="E381" s="87">
        <v>0.92681712962962959</v>
      </c>
      <c r="F381" s="87">
        <v>0.92870370370370381</v>
      </c>
      <c r="G381" s="87">
        <f t="shared" si="5"/>
        <v>7.3159722222222112E-2</v>
      </c>
    </row>
    <row r="382" spans="1:7" x14ac:dyDescent="0.45">
      <c r="A382" s="85">
        <v>75</v>
      </c>
      <c r="B382" s="85">
        <v>2</v>
      </c>
      <c r="C382" s="86">
        <v>43300</v>
      </c>
      <c r="D382" s="85">
        <v>8</v>
      </c>
      <c r="E382" s="87">
        <v>0.22541666666666668</v>
      </c>
      <c r="F382" s="87">
        <v>0.2308449074074074</v>
      </c>
      <c r="G382" s="87"/>
    </row>
    <row r="383" spans="1:7" x14ac:dyDescent="0.45">
      <c r="A383" s="85">
        <v>75</v>
      </c>
      <c r="B383" s="85">
        <v>2</v>
      </c>
      <c r="C383" s="86">
        <v>43304</v>
      </c>
      <c r="D383" s="85">
        <v>12</v>
      </c>
      <c r="E383" s="87">
        <v>0.55880787037037039</v>
      </c>
      <c r="F383" s="87">
        <v>0.5683449074074074</v>
      </c>
      <c r="G383" s="87">
        <f t="shared" si="5"/>
        <v>0.32796296296296301</v>
      </c>
    </row>
    <row r="384" spans="1:7" x14ac:dyDescent="0.45">
      <c r="A384" s="85">
        <v>75</v>
      </c>
      <c r="B384" s="85">
        <v>2</v>
      </c>
      <c r="C384" s="86">
        <v>43304</v>
      </c>
      <c r="D384" s="85">
        <v>12</v>
      </c>
      <c r="E384" s="87">
        <v>0.67791666666666661</v>
      </c>
      <c r="F384" s="87">
        <v>0.68100694444444443</v>
      </c>
      <c r="G384" s="87">
        <f t="shared" si="5"/>
        <v>0.10957175925925922</v>
      </c>
    </row>
    <row r="385" spans="1:9" x14ac:dyDescent="0.45">
      <c r="A385" s="85">
        <v>75</v>
      </c>
      <c r="B385" s="85">
        <v>2</v>
      </c>
      <c r="C385" s="86">
        <v>43304</v>
      </c>
      <c r="D385" s="85">
        <v>12</v>
      </c>
      <c r="E385" s="87">
        <v>0.70438657407407401</v>
      </c>
      <c r="F385" s="87">
        <v>0.71129050925925918</v>
      </c>
      <c r="G385" s="87">
        <f t="shared" si="5"/>
        <v>2.3379629629629584E-2</v>
      </c>
    </row>
    <row r="386" spans="1:9" x14ac:dyDescent="0.45">
      <c r="A386" s="85">
        <v>75</v>
      </c>
      <c r="B386" s="85">
        <v>2</v>
      </c>
      <c r="C386" s="86">
        <v>43304</v>
      </c>
      <c r="D386" s="85">
        <v>12</v>
      </c>
      <c r="E386" s="87">
        <v>0.88488425925925929</v>
      </c>
      <c r="F386" s="87">
        <v>0.88942129629629618</v>
      </c>
      <c r="G386" s="87">
        <f t="shared" si="5"/>
        <v>0.1735937500000001</v>
      </c>
    </row>
    <row r="387" spans="1:9" x14ac:dyDescent="0.45">
      <c r="A387" s="85">
        <v>75</v>
      </c>
      <c r="B387" s="85">
        <v>2</v>
      </c>
      <c r="C387" s="86">
        <v>43305</v>
      </c>
      <c r="D387" s="85">
        <v>13</v>
      </c>
      <c r="E387" s="87">
        <v>0.22307870370370372</v>
      </c>
      <c r="F387" s="87">
        <v>0.22780671296296295</v>
      </c>
      <c r="G387" s="87"/>
    </row>
    <row r="388" spans="1:9" x14ac:dyDescent="0.45">
      <c r="A388" s="85">
        <v>75</v>
      </c>
      <c r="B388" s="85">
        <v>2</v>
      </c>
      <c r="C388" s="86">
        <v>43305</v>
      </c>
      <c r="D388" s="85">
        <v>13</v>
      </c>
      <c r="E388" s="87">
        <v>0.53247685185185178</v>
      </c>
      <c r="F388" s="87">
        <v>0.54134259259259265</v>
      </c>
      <c r="G388" s="87">
        <f t="shared" si="5"/>
        <v>0.30467013888888883</v>
      </c>
    </row>
    <row r="389" spans="1:9" x14ac:dyDescent="0.45">
      <c r="A389" s="85">
        <v>75</v>
      </c>
      <c r="B389" s="85">
        <v>2</v>
      </c>
      <c r="C389" s="86">
        <v>43305</v>
      </c>
      <c r="D389" s="85">
        <v>13</v>
      </c>
      <c r="E389" s="87">
        <v>0.67621527777777779</v>
      </c>
      <c r="F389" s="87">
        <v>0.67928240740740742</v>
      </c>
      <c r="G389" s="87">
        <f t="shared" si="5"/>
        <v>0.13487268518518514</v>
      </c>
    </row>
    <row r="390" spans="1:9" x14ac:dyDescent="0.45">
      <c r="A390" s="85">
        <v>75</v>
      </c>
      <c r="B390" s="85">
        <v>2</v>
      </c>
      <c r="C390" s="86">
        <v>43305</v>
      </c>
      <c r="D390" s="85">
        <v>13</v>
      </c>
      <c r="E390" s="87">
        <v>0.77886574074074078</v>
      </c>
      <c r="F390" s="87">
        <v>0.78572337962962968</v>
      </c>
      <c r="G390" s="87">
        <f t="shared" si="5"/>
        <v>9.9583333333333357E-2</v>
      </c>
    </row>
    <row r="391" spans="1:9" x14ac:dyDescent="0.45">
      <c r="A391" s="85">
        <v>75</v>
      </c>
      <c r="B391" s="85">
        <v>2</v>
      </c>
      <c r="C391" s="86">
        <v>43305</v>
      </c>
      <c r="D391" s="85">
        <v>13</v>
      </c>
      <c r="E391" s="87">
        <v>0.92890046296296302</v>
      </c>
      <c r="F391" s="87">
        <v>0.92978587962962955</v>
      </c>
      <c r="G391" s="87">
        <f t="shared" si="5"/>
        <v>0.14317708333333334</v>
      </c>
      <c r="I391" s="70"/>
    </row>
    <row r="392" spans="1:9" x14ac:dyDescent="0.45">
      <c r="A392" s="85">
        <v>75</v>
      </c>
      <c r="B392" s="85">
        <v>2</v>
      </c>
      <c r="C392" s="86">
        <v>43306</v>
      </c>
      <c r="D392" s="85">
        <v>14</v>
      </c>
      <c r="E392" s="87">
        <v>0.17909722222222221</v>
      </c>
      <c r="F392" s="87">
        <v>0.18118055555555557</v>
      </c>
      <c r="G392" s="87"/>
      <c r="I392" s="70"/>
    </row>
    <row r="393" spans="1:9" x14ac:dyDescent="0.45">
      <c r="A393" s="85">
        <v>75</v>
      </c>
      <c r="B393" s="85">
        <v>2</v>
      </c>
      <c r="C393" s="86">
        <v>43306</v>
      </c>
      <c r="D393" s="85">
        <v>14</v>
      </c>
      <c r="E393" s="87">
        <v>0.24042824074074076</v>
      </c>
      <c r="F393" s="87">
        <v>0.24775462962962966</v>
      </c>
      <c r="G393" s="87">
        <f t="shared" si="5"/>
        <v>5.9247685185185195E-2</v>
      </c>
      <c r="I393" s="70"/>
    </row>
    <row r="394" spans="1:9" x14ac:dyDescent="0.45">
      <c r="A394" s="85">
        <v>75</v>
      </c>
      <c r="B394" s="85">
        <v>2</v>
      </c>
      <c r="C394" s="86">
        <v>43306</v>
      </c>
      <c r="D394" s="85">
        <v>14</v>
      </c>
      <c r="E394" s="87">
        <v>0.34284722222222225</v>
      </c>
      <c r="F394" s="87">
        <v>0.34567129629629628</v>
      </c>
      <c r="G394" s="87">
        <f t="shared" si="5"/>
        <v>9.509259259259259E-2</v>
      </c>
      <c r="I394" s="70"/>
    </row>
    <row r="395" spans="1:9" x14ac:dyDescent="0.45">
      <c r="A395" s="85">
        <v>75</v>
      </c>
      <c r="B395" s="85">
        <v>2</v>
      </c>
      <c r="C395" s="86">
        <v>43306</v>
      </c>
      <c r="D395" s="85">
        <v>14</v>
      </c>
      <c r="E395" s="87">
        <v>0.50890046296296299</v>
      </c>
      <c r="F395" s="87">
        <v>0.51791666666666669</v>
      </c>
      <c r="G395" s="87">
        <f t="shared" si="5"/>
        <v>0.1632291666666667</v>
      </c>
      <c r="I395" s="70"/>
    </row>
    <row r="396" spans="1:9" x14ac:dyDescent="0.45">
      <c r="A396" s="85">
        <v>75</v>
      </c>
      <c r="B396" s="85">
        <v>2</v>
      </c>
      <c r="C396" s="86">
        <v>43306</v>
      </c>
      <c r="D396" s="85">
        <v>14</v>
      </c>
      <c r="E396" s="87">
        <v>0.73217592592592595</v>
      </c>
      <c r="F396" s="87">
        <v>0.73687499999999995</v>
      </c>
      <c r="G396" s="87">
        <f t="shared" si="5"/>
        <v>0.21425925925925926</v>
      </c>
      <c r="I396" s="70"/>
    </row>
    <row r="397" spans="1:9" x14ac:dyDescent="0.45">
      <c r="A397" s="85">
        <v>75</v>
      </c>
      <c r="B397" s="85">
        <v>2</v>
      </c>
      <c r="C397" s="86">
        <v>43306</v>
      </c>
      <c r="D397" s="85">
        <v>14</v>
      </c>
      <c r="E397" s="87">
        <v>0.8211342592592592</v>
      </c>
      <c r="F397" s="87">
        <v>0.82869791666666659</v>
      </c>
      <c r="G397" s="87">
        <f t="shared" si="5"/>
        <v>8.4259259259259256E-2</v>
      </c>
      <c r="I397" s="70"/>
    </row>
    <row r="398" spans="1:9" x14ac:dyDescent="0.45">
      <c r="A398" s="85">
        <v>75</v>
      </c>
      <c r="B398" s="85">
        <v>2</v>
      </c>
      <c r="C398" s="86">
        <v>43307</v>
      </c>
      <c r="D398" s="85">
        <v>15</v>
      </c>
      <c r="E398" s="87">
        <v>0.15513888888888888</v>
      </c>
      <c r="F398" s="87">
        <v>0.15863425925925925</v>
      </c>
      <c r="G398" s="87"/>
      <c r="I398" s="70"/>
    </row>
    <row r="399" spans="1:9" x14ac:dyDescent="0.45">
      <c r="A399" s="85">
        <v>75</v>
      </c>
      <c r="B399" s="85">
        <v>2</v>
      </c>
      <c r="C399" s="86">
        <v>43307</v>
      </c>
      <c r="D399" s="85">
        <v>15</v>
      </c>
      <c r="E399" s="87">
        <v>0.23751157407407408</v>
      </c>
      <c r="F399" s="87">
        <v>0.24050925925925926</v>
      </c>
      <c r="G399" s="87">
        <f t="shared" si="5"/>
        <v>7.8877314814814831E-2</v>
      </c>
      <c r="I399" s="70"/>
    </row>
    <row r="400" spans="1:9" x14ac:dyDescent="0.45">
      <c r="A400" s="85">
        <v>75</v>
      </c>
      <c r="B400" s="85">
        <v>2</v>
      </c>
      <c r="C400" s="86">
        <v>43307</v>
      </c>
      <c r="D400" s="85">
        <v>15</v>
      </c>
      <c r="E400" s="87">
        <v>0.32138888888888889</v>
      </c>
      <c r="F400" s="87">
        <v>0.3303935185185185</v>
      </c>
      <c r="G400" s="87">
        <f t="shared" si="5"/>
        <v>8.0879629629629635E-2</v>
      </c>
      <c r="I400" s="70"/>
    </row>
    <row r="401" spans="1:9" x14ac:dyDescent="0.45">
      <c r="A401" s="85">
        <v>75</v>
      </c>
      <c r="B401" s="85">
        <v>2</v>
      </c>
      <c r="C401" s="86">
        <v>43307</v>
      </c>
      <c r="D401" s="85">
        <v>15</v>
      </c>
      <c r="E401" s="87">
        <v>0.52637731481481487</v>
      </c>
      <c r="F401" s="87">
        <v>0.53341435185185182</v>
      </c>
      <c r="G401" s="87">
        <f t="shared" si="5"/>
        <v>0.19598379629629636</v>
      </c>
      <c r="I401" s="70"/>
    </row>
    <row r="402" spans="1:9" x14ac:dyDescent="0.45">
      <c r="A402" s="85">
        <v>75</v>
      </c>
      <c r="B402" s="85">
        <v>2</v>
      </c>
      <c r="C402" s="86">
        <v>43307</v>
      </c>
      <c r="D402" s="85">
        <v>15</v>
      </c>
      <c r="E402" s="87">
        <v>0.59603009259259265</v>
      </c>
      <c r="F402" s="87">
        <v>0.55854745370370362</v>
      </c>
      <c r="G402" s="87">
        <f t="shared" si="5"/>
        <v>6.2615740740740833E-2</v>
      </c>
      <c r="I402" s="70"/>
    </row>
    <row r="403" spans="1:9" x14ac:dyDescent="0.45">
      <c r="A403" s="85">
        <v>75</v>
      </c>
      <c r="B403" s="85">
        <v>2</v>
      </c>
      <c r="C403" s="86">
        <v>43307</v>
      </c>
      <c r="D403" s="85">
        <v>15</v>
      </c>
      <c r="E403" s="87">
        <v>0.7365856481481482</v>
      </c>
      <c r="F403" s="87">
        <v>0.74745370370370379</v>
      </c>
      <c r="G403" s="87">
        <f t="shared" si="5"/>
        <v>0.17803819444444458</v>
      </c>
      <c r="I403" s="70"/>
    </row>
    <row r="404" spans="1:9" x14ac:dyDescent="0.45">
      <c r="A404" s="85">
        <v>75</v>
      </c>
      <c r="B404" s="85">
        <v>2</v>
      </c>
      <c r="C404" s="86">
        <v>43307</v>
      </c>
      <c r="D404" s="85">
        <v>15</v>
      </c>
      <c r="E404" s="87">
        <v>0.89270833333333333</v>
      </c>
      <c r="F404" s="87">
        <v>0.89780092592592586</v>
      </c>
      <c r="G404" s="87">
        <f t="shared" si="5"/>
        <v>0.14525462962962954</v>
      </c>
      <c r="I404" s="70"/>
    </row>
    <row r="405" spans="1:9" x14ac:dyDescent="0.45">
      <c r="A405" s="85">
        <v>75</v>
      </c>
      <c r="B405" s="85">
        <v>2</v>
      </c>
      <c r="C405" s="86">
        <v>43308</v>
      </c>
      <c r="D405" s="85">
        <v>16</v>
      </c>
      <c r="E405" s="87">
        <v>0.27311342592592591</v>
      </c>
      <c r="F405" s="87">
        <v>0.27777777777777779</v>
      </c>
      <c r="G405" s="87"/>
      <c r="I405" s="70"/>
    </row>
    <row r="406" spans="1:9" x14ac:dyDescent="0.45">
      <c r="A406" s="85">
        <v>75</v>
      </c>
      <c r="B406" s="85">
        <v>1</v>
      </c>
      <c r="C406" s="86">
        <v>43308</v>
      </c>
      <c r="D406" s="85">
        <v>16</v>
      </c>
      <c r="E406" s="87">
        <v>0.4231712962962963</v>
      </c>
      <c r="F406" s="87">
        <v>0.42476851851851855</v>
      </c>
      <c r="G406" s="87">
        <f t="shared" si="5"/>
        <v>0.14539351851851851</v>
      </c>
    </row>
    <row r="407" spans="1:9" x14ac:dyDescent="0.45">
      <c r="A407" s="85">
        <v>75</v>
      </c>
      <c r="B407" s="85">
        <v>1</v>
      </c>
      <c r="C407" s="86">
        <v>43308</v>
      </c>
      <c r="D407" s="85">
        <v>16</v>
      </c>
      <c r="E407" s="87">
        <v>0.7101157407407408</v>
      </c>
      <c r="F407" s="87">
        <v>0.72092592592592597</v>
      </c>
      <c r="G407" s="87">
        <f t="shared" si="5"/>
        <v>0.28534722222222225</v>
      </c>
    </row>
    <row r="408" spans="1:9" x14ac:dyDescent="0.45">
      <c r="A408" s="85">
        <v>75</v>
      </c>
      <c r="B408" s="85">
        <v>1</v>
      </c>
      <c r="C408" s="86">
        <v>43308</v>
      </c>
      <c r="D408" s="85">
        <v>16</v>
      </c>
      <c r="E408" s="87">
        <v>0.80333333333333334</v>
      </c>
      <c r="F408" s="87">
        <v>0.80555555555555547</v>
      </c>
      <c r="G408" s="87">
        <f t="shared" si="5"/>
        <v>8.2407407407407374E-2</v>
      </c>
    </row>
    <row r="409" spans="1:9" x14ac:dyDescent="0.45">
      <c r="A409" s="85">
        <v>75</v>
      </c>
      <c r="B409" s="85">
        <v>1</v>
      </c>
      <c r="C409" s="86">
        <v>43309</v>
      </c>
      <c r="D409" s="85">
        <v>17</v>
      </c>
      <c r="E409" s="87">
        <v>0.42874999999999996</v>
      </c>
      <c r="F409" s="87">
        <v>0.43424768518518514</v>
      </c>
      <c r="G409" s="87"/>
    </row>
    <row r="410" spans="1:9" x14ac:dyDescent="0.45">
      <c r="A410" s="85">
        <v>75</v>
      </c>
      <c r="B410" s="85">
        <v>1</v>
      </c>
      <c r="C410" s="86">
        <v>43309</v>
      </c>
      <c r="D410" s="85">
        <v>17</v>
      </c>
      <c r="E410" s="87">
        <v>0.59547453703703701</v>
      </c>
      <c r="F410" s="87">
        <v>0.59993634259259254</v>
      </c>
      <c r="G410" s="87">
        <f t="shared" ref="G410:G461" si="6">E410-F409</f>
        <v>0.16122685185185187</v>
      </c>
    </row>
    <row r="411" spans="1:9" x14ac:dyDescent="0.45">
      <c r="A411" s="85">
        <v>75</v>
      </c>
      <c r="B411" s="85">
        <v>1</v>
      </c>
      <c r="C411" s="86">
        <v>43309</v>
      </c>
      <c r="D411" s="85">
        <v>17</v>
      </c>
      <c r="E411" s="87">
        <v>0.76798611111111104</v>
      </c>
      <c r="F411" s="87">
        <v>0.77303240740740742</v>
      </c>
      <c r="G411" s="87">
        <f>E411-F410</f>
        <v>0.16804976851851849</v>
      </c>
    </row>
    <row r="412" spans="1:9" x14ac:dyDescent="0.45">
      <c r="A412" s="85">
        <v>75</v>
      </c>
      <c r="B412" s="85">
        <v>1</v>
      </c>
      <c r="C412" s="86">
        <v>43310</v>
      </c>
      <c r="D412" s="85">
        <v>18</v>
      </c>
      <c r="E412" s="87">
        <v>0.31238425925925922</v>
      </c>
      <c r="F412" s="87">
        <v>0.31689814814814815</v>
      </c>
      <c r="G412" s="87"/>
    </row>
    <row r="413" spans="1:9" x14ac:dyDescent="0.45">
      <c r="A413" s="85">
        <v>75</v>
      </c>
      <c r="B413" s="85">
        <v>1</v>
      </c>
      <c r="C413" s="86">
        <v>43310</v>
      </c>
      <c r="D413" s="85">
        <v>18</v>
      </c>
      <c r="E413" s="87">
        <v>0.38008101851851855</v>
      </c>
      <c r="F413" s="87">
        <v>0.38135416666666666</v>
      </c>
      <c r="G413" s="87">
        <f t="shared" ref="G413" si="7">E413-F412</f>
        <v>6.3182870370370403E-2</v>
      </c>
    </row>
    <row r="414" spans="1:9" x14ac:dyDescent="0.45">
      <c r="A414" s="85">
        <v>75</v>
      </c>
      <c r="B414" s="85">
        <v>1</v>
      </c>
      <c r="C414" s="86">
        <v>43310</v>
      </c>
      <c r="D414" s="85">
        <v>18</v>
      </c>
      <c r="E414" s="87">
        <v>0.48091435185185188</v>
      </c>
      <c r="F414" s="87">
        <v>0.48449074074074072</v>
      </c>
      <c r="G414" s="87">
        <f t="shared" si="6"/>
        <v>9.9560185185185224E-2</v>
      </c>
    </row>
    <row r="415" spans="1:9" x14ac:dyDescent="0.45">
      <c r="A415" s="85">
        <v>75</v>
      </c>
      <c r="B415" s="85">
        <v>1</v>
      </c>
      <c r="C415" s="86">
        <v>43310</v>
      </c>
      <c r="D415" s="85">
        <v>18</v>
      </c>
      <c r="E415" s="87">
        <v>0.66437500000000005</v>
      </c>
      <c r="F415" s="87">
        <v>0.67526620370370372</v>
      </c>
      <c r="G415" s="87">
        <f t="shared" si="6"/>
        <v>0.17988425925925933</v>
      </c>
    </row>
    <row r="416" spans="1:9" x14ac:dyDescent="0.45">
      <c r="A416" s="85">
        <v>75</v>
      </c>
      <c r="B416" s="85">
        <v>1</v>
      </c>
      <c r="C416" s="86">
        <v>43310</v>
      </c>
      <c r="D416" s="85">
        <v>18</v>
      </c>
      <c r="E416" s="87">
        <v>0.68055555555555547</v>
      </c>
      <c r="F416" s="87">
        <v>0.80935185185185177</v>
      </c>
      <c r="G416" s="87">
        <f t="shared" si="6"/>
        <v>5.2893518518517535E-3</v>
      </c>
    </row>
    <row r="417" spans="1:7" x14ac:dyDescent="0.45">
      <c r="A417" s="85">
        <v>75</v>
      </c>
      <c r="B417" s="85">
        <v>1</v>
      </c>
      <c r="C417" s="86">
        <v>43311</v>
      </c>
      <c r="D417" s="85">
        <v>19</v>
      </c>
      <c r="E417" s="87">
        <v>0.3767361111111111</v>
      </c>
      <c r="F417" s="87">
        <v>0.38126157407407407</v>
      </c>
      <c r="G417" s="87"/>
    </row>
    <row r="418" spans="1:7" x14ac:dyDescent="0.45">
      <c r="A418" s="85">
        <v>75</v>
      </c>
      <c r="B418" s="85">
        <v>1</v>
      </c>
      <c r="C418" s="86">
        <v>43311</v>
      </c>
      <c r="D418" s="85">
        <v>19</v>
      </c>
      <c r="E418" s="87">
        <v>0.55876157407407401</v>
      </c>
      <c r="F418" s="87">
        <v>0.55974537037037042</v>
      </c>
      <c r="G418" s="87">
        <f t="shared" si="6"/>
        <v>0.17749999999999994</v>
      </c>
    </row>
    <row r="419" spans="1:7" x14ac:dyDescent="0.45">
      <c r="A419" s="85">
        <v>75</v>
      </c>
      <c r="B419" s="85">
        <v>1</v>
      </c>
      <c r="C419" s="86">
        <v>43311</v>
      </c>
      <c r="D419" s="85">
        <v>19</v>
      </c>
      <c r="E419" s="87">
        <v>0.77331018518518524</v>
      </c>
      <c r="F419" s="87">
        <v>0.77604166666666663</v>
      </c>
      <c r="G419" s="87">
        <f t="shared" si="6"/>
        <v>0.21356481481481482</v>
      </c>
    </row>
    <row r="420" spans="1:7" x14ac:dyDescent="0.45">
      <c r="A420" s="85">
        <v>75</v>
      </c>
      <c r="B420" s="85">
        <v>1</v>
      </c>
      <c r="C420" s="86">
        <v>43312</v>
      </c>
      <c r="D420" s="85">
        <v>20</v>
      </c>
      <c r="E420" s="87">
        <v>0.284212962962963</v>
      </c>
      <c r="F420" s="87">
        <v>0.28750578703703705</v>
      </c>
      <c r="G420" s="87"/>
    </row>
    <row r="421" spans="1:7" x14ac:dyDescent="0.45">
      <c r="A421" s="85">
        <v>75</v>
      </c>
      <c r="B421" s="85">
        <v>1</v>
      </c>
      <c r="C421" s="86">
        <v>43312</v>
      </c>
      <c r="D421" s="85">
        <v>20</v>
      </c>
      <c r="E421" s="87">
        <v>0.3450462962962963</v>
      </c>
      <c r="F421" s="87">
        <v>0.34853587962962962</v>
      </c>
      <c r="G421" s="87">
        <f t="shared" si="6"/>
        <v>5.7540509259259243E-2</v>
      </c>
    </row>
    <row r="422" spans="1:7" x14ac:dyDescent="0.45">
      <c r="A422" s="85">
        <v>75</v>
      </c>
      <c r="B422" s="85">
        <v>1</v>
      </c>
      <c r="C422" s="86">
        <v>43312</v>
      </c>
      <c r="D422" s="85">
        <v>20</v>
      </c>
      <c r="E422" s="87">
        <v>0.36090277777777779</v>
      </c>
      <c r="F422" s="87">
        <v>0.36458333333333331</v>
      </c>
      <c r="G422" s="87">
        <f t="shared" si="6"/>
        <v>1.2366898148148175E-2</v>
      </c>
    </row>
    <row r="423" spans="1:7" x14ac:dyDescent="0.45">
      <c r="A423" s="85">
        <v>75</v>
      </c>
      <c r="B423" s="85">
        <v>1</v>
      </c>
      <c r="C423" s="86">
        <v>43312</v>
      </c>
      <c r="D423" s="85">
        <v>20</v>
      </c>
      <c r="E423" s="87">
        <v>0.69034722222222233</v>
      </c>
      <c r="F423" s="87">
        <v>0.69398148148148142</v>
      </c>
      <c r="G423" s="87">
        <f t="shared" si="6"/>
        <v>0.32576388888888902</v>
      </c>
    </row>
    <row r="424" spans="1:7" x14ac:dyDescent="0.45">
      <c r="A424" s="85">
        <v>75</v>
      </c>
      <c r="B424" s="85">
        <v>1</v>
      </c>
      <c r="C424" s="86">
        <v>43312</v>
      </c>
      <c r="D424" s="85">
        <v>20</v>
      </c>
      <c r="E424" s="87">
        <v>0.80261574074074071</v>
      </c>
      <c r="F424" s="87">
        <v>0.80923611111111116</v>
      </c>
      <c r="G424" s="87">
        <f t="shared" si="6"/>
        <v>0.10863425925925929</v>
      </c>
    </row>
    <row r="425" spans="1:7" x14ac:dyDescent="0.45">
      <c r="A425" s="85">
        <v>75</v>
      </c>
      <c r="B425" s="85">
        <v>1</v>
      </c>
      <c r="C425" s="86">
        <v>43313</v>
      </c>
      <c r="D425" s="85">
        <v>21</v>
      </c>
      <c r="E425" s="87">
        <v>0.18302083333333333</v>
      </c>
      <c r="F425" s="87">
        <v>0.1851851851851852</v>
      </c>
      <c r="G425" s="87"/>
    </row>
    <row r="426" spans="1:7" x14ac:dyDescent="0.45">
      <c r="A426" s="85">
        <v>75</v>
      </c>
      <c r="B426" s="85">
        <v>1</v>
      </c>
      <c r="C426" s="86">
        <v>43313</v>
      </c>
      <c r="D426" s="85">
        <v>21</v>
      </c>
      <c r="E426" s="87">
        <v>0.22140046296296298</v>
      </c>
      <c r="F426" s="87">
        <v>0.2273263888888889</v>
      </c>
      <c r="G426" s="87">
        <f t="shared" si="6"/>
        <v>3.6215277777777777E-2</v>
      </c>
    </row>
    <row r="427" spans="1:7" x14ac:dyDescent="0.45">
      <c r="A427" s="85">
        <v>75</v>
      </c>
      <c r="B427" s="85">
        <v>1</v>
      </c>
      <c r="C427" s="86">
        <v>43313</v>
      </c>
      <c r="D427" s="85">
        <v>21</v>
      </c>
      <c r="E427" s="87">
        <v>0.41319444444444442</v>
      </c>
      <c r="F427" s="87">
        <v>0.4239236111111111</v>
      </c>
      <c r="G427" s="87">
        <f t="shared" si="6"/>
        <v>0.18586805555555552</v>
      </c>
    </row>
    <row r="428" spans="1:7" x14ac:dyDescent="0.45">
      <c r="A428" s="85">
        <v>75</v>
      </c>
      <c r="B428" s="85">
        <v>1</v>
      </c>
      <c r="C428" s="86">
        <v>43313</v>
      </c>
      <c r="D428" s="85">
        <v>21</v>
      </c>
      <c r="E428" s="87">
        <v>0.46023148148148146</v>
      </c>
      <c r="F428" s="87">
        <v>0.46231481481481485</v>
      </c>
      <c r="G428" s="87">
        <f t="shared" si="6"/>
        <v>3.6307870370370365E-2</v>
      </c>
    </row>
    <row r="429" spans="1:7" x14ac:dyDescent="0.45">
      <c r="A429" s="85">
        <v>75</v>
      </c>
      <c r="B429" s="85">
        <v>1</v>
      </c>
      <c r="C429" s="86">
        <v>43314</v>
      </c>
      <c r="D429" s="85">
        <v>22</v>
      </c>
      <c r="E429" s="87">
        <v>0.15148148148148147</v>
      </c>
      <c r="F429" s="87">
        <v>0.15543981481481481</v>
      </c>
      <c r="G429" s="87"/>
    </row>
    <row r="430" spans="1:7" x14ac:dyDescent="0.45">
      <c r="A430" s="85">
        <v>75</v>
      </c>
      <c r="B430" s="85">
        <v>1</v>
      </c>
      <c r="C430" s="86">
        <v>43314</v>
      </c>
      <c r="D430" s="85">
        <v>22</v>
      </c>
      <c r="E430" s="87">
        <v>0.23495370370370372</v>
      </c>
      <c r="F430" s="87">
        <v>0.23870370370370372</v>
      </c>
      <c r="G430" s="87">
        <f t="shared" si="6"/>
        <v>7.9513888888888912E-2</v>
      </c>
    </row>
    <row r="431" spans="1:7" x14ac:dyDescent="0.45">
      <c r="A431" s="85">
        <v>75</v>
      </c>
      <c r="B431" s="85">
        <v>1</v>
      </c>
      <c r="C431" s="86">
        <v>43314</v>
      </c>
      <c r="D431" s="85">
        <v>22</v>
      </c>
      <c r="E431" s="87">
        <v>0.33021990740740742</v>
      </c>
      <c r="F431" s="87">
        <v>0.33462962962962961</v>
      </c>
      <c r="G431" s="87">
        <f t="shared" si="6"/>
        <v>9.1516203703703697E-2</v>
      </c>
    </row>
    <row r="432" spans="1:7" x14ac:dyDescent="0.45">
      <c r="A432" s="85">
        <v>75</v>
      </c>
      <c r="B432" s="85">
        <v>1</v>
      </c>
      <c r="C432" s="86">
        <v>43315</v>
      </c>
      <c r="D432" s="85">
        <v>23</v>
      </c>
      <c r="E432" s="87">
        <v>0.16427083333333334</v>
      </c>
      <c r="F432" s="87">
        <v>0.16552083333333334</v>
      </c>
      <c r="G432" s="87"/>
    </row>
    <row r="433" spans="1:7" x14ac:dyDescent="0.45">
      <c r="A433" s="85">
        <v>75</v>
      </c>
      <c r="B433" s="85">
        <v>1</v>
      </c>
      <c r="C433" s="86">
        <v>43315</v>
      </c>
      <c r="D433" s="85">
        <v>23</v>
      </c>
      <c r="E433" s="87">
        <v>0.2792013888888889</v>
      </c>
      <c r="F433" s="87">
        <v>0.28420138888888885</v>
      </c>
      <c r="G433" s="87">
        <f t="shared" si="6"/>
        <v>0.11368055555555556</v>
      </c>
    </row>
    <row r="434" spans="1:7" x14ac:dyDescent="0.45">
      <c r="A434" s="85">
        <v>75</v>
      </c>
      <c r="B434" s="85">
        <v>1</v>
      </c>
      <c r="C434" s="86">
        <v>43315</v>
      </c>
      <c r="D434" s="85">
        <v>23</v>
      </c>
      <c r="E434" s="87">
        <v>0.49920138888888888</v>
      </c>
      <c r="F434" s="87">
        <v>0.50194444444444442</v>
      </c>
      <c r="G434" s="87">
        <f t="shared" si="6"/>
        <v>0.21500000000000002</v>
      </c>
    </row>
    <row r="435" spans="1:7" x14ac:dyDescent="0.45">
      <c r="A435" s="85">
        <v>75</v>
      </c>
      <c r="B435" s="85">
        <v>1</v>
      </c>
      <c r="C435" s="86">
        <v>43315</v>
      </c>
      <c r="D435" s="85">
        <v>23</v>
      </c>
      <c r="E435" s="87">
        <v>0.58231481481481484</v>
      </c>
      <c r="F435" s="87">
        <v>0.58363425925925927</v>
      </c>
      <c r="G435" s="87">
        <f t="shared" si="6"/>
        <v>8.0370370370370425E-2</v>
      </c>
    </row>
    <row r="436" spans="1:7" x14ac:dyDescent="0.45">
      <c r="A436" s="85">
        <v>75</v>
      </c>
      <c r="B436" s="85">
        <v>1</v>
      </c>
      <c r="C436" s="86">
        <v>43315</v>
      </c>
      <c r="D436" s="85">
        <v>23</v>
      </c>
      <c r="E436" s="87">
        <v>0.91181712962962969</v>
      </c>
      <c r="F436" s="87">
        <v>0.91339120370370364</v>
      </c>
      <c r="G436" s="87">
        <f t="shared" si="6"/>
        <v>0.32818287037037042</v>
      </c>
    </row>
    <row r="437" spans="1:7" x14ac:dyDescent="0.45">
      <c r="A437" s="85">
        <v>75</v>
      </c>
      <c r="B437" s="85">
        <v>1</v>
      </c>
      <c r="C437" s="86">
        <v>43316</v>
      </c>
      <c r="D437" s="85">
        <v>24</v>
      </c>
      <c r="E437" s="87">
        <v>0.30940972222222224</v>
      </c>
      <c r="F437" s="87">
        <v>0.30995370370370373</v>
      </c>
      <c r="G437" s="87"/>
    </row>
    <row r="438" spans="1:7" x14ac:dyDescent="0.45">
      <c r="A438" s="85">
        <v>75</v>
      </c>
      <c r="B438" s="85">
        <v>1</v>
      </c>
      <c r="C438" s="86">
        <v>43316</v>
      </c>
      <c r="D438" s="85">
        <v>24</v>
      </c>
      <c r="E438" s="87">
        <v>0.77721064814814811</v>
      </c>
      <c r="F438" s="87">
        <v>0.77811921296296294</v>
      </c>
      <c r="G438" s="87">
        <f t="shared" si="6"/>
        <v>0.46725694444444438</v>
      </c>
    </row>
    <row r="439" spans="1:7" x14ac:dyDescent="0.45">
      <c r="A439" s="85">
        <v>75</v>
      </c>
      <c r="B439" s="85">
        <v>1</v>
      </c>
      <c r="C439" s="86">
        <v>43316</v>
      </c>
      <c r="D439" s="85">
        <v>24</v>
      </c>
      <c r="E439" s="87">
        <v>0.83075231481481471</v>
      </c>
      <c r="F439" s="87">
        <v>0.83344907407407398</v>
      </c>
      <c r="G439" s="87">
        <f t="shared" si="6"/>
        <v>5.2633101851851771E-2</v>
      </c>
    </row>
    <row r="440" spans="1:7" x14ac:dyDescent="0.45">
      <c r="A440" s="85">
        <v>75</v>
      </c>
      <c r="B440" s="85">
        <v>1</v>
      </c>
      <c r="C440" s="86">
        <v>43316</v>
      </c>
      <c r="D440" s="85">
        <v>24</v>
      </c>
      <c r="E440" s="87">
        <v>0.88809027777777771</v>
      </c>
      <c r="F440" s="87">
        <v>0.88971064814814815</v>
      </c>
      <c r="G440" s="87">
        <f t="shared" si="6"/>
        <v>5.4641203703703733E-2</v>
      </c>
    </row>
    <row r="441" spans="1:7" x14ac:dyDescent="0.45">
      <c r="A441" s="85">
        <v>75</v>
      </c>
      <c r="B441" s="85">
        <v>1</v>
      </c>
      <c r="C441" s="86">
        <v>43317</v>
      </c>
      <c r="D441" s="85">
        <v>25</v>
      </c>
      <c r="E441" s="87">
        <v>0.63803240740740741</v>
      </c>
      <c r="F441" s="87">
        <v>0.65104166666666674</v>
      </c>
      <c r="G441" s="87"/>
    </row>
    <row r="442" spans="1:7" x14ac:dyDescent="0.45">
      <c r="A442" s="85">
        <v>75</v>
      </c>
      <c r="B442" s="85">
        <v>1</v>
      </c>
      <c r="C442" s="86">
        <v>43317</v>
      </c>
      <c r="D442" s="85">
        <v>25</v>
      </c>
      <c r="E442" s="87">
        <v>0.69281250000000005</v>
      </c>
      <c r="F442" s="87">
        <v>0.69390046296296293</v>
      </c>
      <c r="G442" s="87">
        <f t="shared" si="6"/>
        <v>4.1770833333333313E-2</v>
      </c>
    </row>
    <row r="443" spans="1:7" x14ac:dyDescent="0.45">
      <c r="A443" s="85">
        <v>75</v>
      </c>
      <c r="B443" s="85">
        <v>1</v>
      </c>
      <c r="C443" s="86">
        <v>43317</v>
      </c>
      <c r="D443" s="85">
        <v>25</v>
      </c>
      <c r="E443" s="87">
        <v>0.87520833333333325</v>
      </c>
      <c r="F443" s="87">
        <v>0.87592592592592589</v>
      </c>
      <c r="G443" s="87">
        <f t="shared" si="6"/>
        <v>0.18130787037037033</v>
      </c>
    </row>
    <row r="444" spans="1:7" x14ac:dyDescent="0.45">
      <c r="A444" s="85">
        <v>75</v>
      </c>
      <c r="B444" s="85">
        <v>1</v>
      </c>
      <c r="C444" s="86">
        <v>43318</v>
      </c>
      <c r="D444" s="85">
        <v>26</v>
      </c>
      <c r="E444" s="87">
        <v>0.19027777777777777</v>
      </c>
      <c r="F444" s="87">
        <v>0.19332175925925923</v>
      </c>
      <c r="G444" s="87"/>
    </row>
    <row r="445" spans="1:7" x14ac:dyDescent="0.45">
      <c r="A445" s="85">
        <v>75</v>
      </c>
      <c r="B445" s="85">
        <v>1</v>
      </c>
      <c r="C445" s="86">
        <v>43318</v>
      </c>
      <c r="D445" s="85">
        <v>26</v>
      </c>
      <c r="E445" s="87">
        <v>0.27971064814814817</v>
      </c>
      <c r="F445" s="87">
        <v>0.28125</v>
      </c>
      <c r="G445" s="87">
        <f t="shared" si="6"/>
        <v>8.6388888888888932E-2</v>
      </c>
    </row>
    <row r="446" spans="1:7" x14ac:dyDescent="0.45">
      <c r="A446" s="85">
        <v>75</v>
      </c>
      <c r="B446" s="85">
        <v>1</v>
      </c>
      <c r="C446" s="86">
        <v>43318</v>
      </c>
      <c r="D446" s="85">
        <v>26</v>
      </c>
      <c r="E446" s="87">
        <v>0.73964120370370379</v>
      </c>
      <c r="F446" s="87">
        <v>0.74287615740740731</v>
      </c>
      <c r="G446" s="87">
        <f t="shared" si="6"/>
        <v>0.45839120370370379</v>
      </c>
    </row>
    <row r="447" spans="1:7" x14ac:dyDescent="0.45">
      <c r="A447" s="85">
        <v>75</v>
      </c>
      <c r="B447" s="85">
        <v>1</v>
      </c>
      <c r="C447" s="86">
        <v>43318</v>
      </c>
      <c r="D447" s="85">
        <v>26</v>
      </c>
      <c r="E447" s="87">
        <v>0.89104166666666673</v>
      </c>
      <c r="F447" s="87">
        <v>0.89454861111111117</v>
      </c>
      <c r="G447" s="87">
        <f t="shared" si="6"/>
        <v>0.14816550925925942</v>
      </c>
    </row>
    <row r="448" spans="1:7" x14ac:dyDescent="0.45">
      <c r="A448" s="85">
        <v>75</v>
      </c>
      <c r="B448" s="85">
        <v>1</v>
      </c>
      <c r="C448" s="86">
        <v>43319</v>
      </c>
      <c r="D448" s="85">
        <v>27</v>
      </c>
      <c r="E448" s="87">
        <v>0.53425925925925932</v>
      </c>
      <c r="F448" s="87">
        <v>0.53599537037037037</v>
      </c>
      <c r="G448" s="87"/>
    </row>
    <row r="449" spans="1:7" x14ac:dyDescent="0.45">
      <c r="A449" s="85">
        <v>75</v>
      </c>
      <c r="B449" s="85">
        <v>1</v>
      </c>
      <c r="C449" s="86">
        <v>43319</v>
      </c>
      <c r="D449" s="85">
        <v>27</v>
      </c>
      <c r="E449" s="87">
        <v>0.63039351851851855</v>
      </c>
      <c r="F449" s="87">
        <v>0.63175925925925924</v>
      </c>
      <c r="G449" s="87">
        <f t="shared" si="6"/>
        <v>9.4398148148148175E-2</v>
      </c>
    </row>
    <row r="450" spans="1:7" x14ac:dyDescent="0.45">
      <c r="A450" s="85">
        <v>75</v>
      </c>
      <c r="B450" s="85">
        <v>1</v>
      </c>
      <c r="C450" s="86">
        <v>43319</v>
      </c>
      <c r="D450" s="85">
        <v>27</v>
      </c>
      <c r="E450" s="87">
        <v>0.69208333333333327</v>
      </c>
      <c r="F450" s="87">
        <v>0.6947916666666667</v>
      </c>
      <c r="G450" s="87">
        <f t="shared" si="6"/>
        <v>6.032407407407403E-2</v>
      </c>
    </row>
    <row r="451" spans="1:7" x14ac:dyDescent="0.45">
      <c r="A451" s="85">
        <v>75</v>
      </c>
      <c r="B451" s="85">
        <v>1</v>
      </c>
      <c r="C451" s="86">
        <v>43319</v>
      </c>
      <c r="D451" s="85">
        <v>27</v>
      </c>
      <c r="E451" s="87">
        <v>0.85461805555555559</v>
      </c>
      <c r="F451" s="87">
        <v>0.86928240740740748</v>
      </c>
      <c r="G451" s="87">
        <f t="shared" si="6"/>
        <v>0.15982638888888889</v>
      </c>
    </row>
    <row r="452" spans="1:7" x14ac:dyDescent="0.45">
      <c r="A452" s="85">
        <v>75</v>
      </c>
      <c r="B452" s="85">
        <v>1</v>
      </c>
      <c r="C452" s="86">
        <v>43321</v>
      </c>
      <c r="D452" s="85">
        <v>29</v>
      </c>
      <c r="E452" s="87">
        <v>0.67563657407407407</v>
      </c>
      <c r="F452" s="87">
        <v>0.67899884259259258</v>
      </c>
      <c r="G452" s="87"/>
    </row>
    <row r="453" spans="1:7" x14ac:dyDescent="0.45">
      <c r="A453" s="85">
        <v>75</v>
      </c>
      <c r="B453" s="85">
        <v>1</v>
      </c>
      <c r="C453" s="86">
        <v>43321</v>
      </c>
      <c r="D453" s="85">
        <v>29</v>
      </c>
      <c r="E453" s="87">
        <v>0.73621527777777773</v>
      </c>
      <c r="F453" s="87">
        <v>0.73795717592592602</v>
      </c>
      <c r="G453" s="87">
        <f t="shared" si="6"/>
        <v>5.7216435185185155E-2</v>
      </c>
    </row>
    <row r="454" spans="1:7" x14ac:dyDescent="0.45">
      <c r="A454" s="85">
        <v>75</v>
      </c>
      <c r="B454" s="85">
        <v>1</v>
      </c>
      <c r="C454" s="86">
        <v>43321</v>
      </c>
      <c r="D454" s="85">
        <v>29</v>
      </c>
      <c r="E454" s="87">
        <v>0.85067129629629623</v>
      </c>
      <c r="F454" s="87">
        <v>0.85364004629629631</v>
      </c>
      <c r="G454" s="87">
        <f t="shared" si="6"/>
        <v>0.11271412037037021</v>
      </c>
    </row>
    <row r="455" spans="1:7" x14ac:dyDescent="0.45">
      <c r="A455" s="85">
        <v>75</v>
      </c>
      <c r="B455" s="85">
        <v>1</v>
      </c>
      <c r="C455" s="86">
        <v>43322</v>
      </c>
      <c r="D455" s="85">
        <v>30</v>
      </c>
      <c r="E455" s="87">
        <v>0.34460648148148149</v>
      </c>
      <c r="F455" s="87">
        <v>0.34598379629629633</v>
      </c>
      <c r="G455" s="87"/>
    </row>
    <row r="456" spans="1:7" x14ac:dyDescent="0.45">
      <c r="A456" s="85">
        <v>75</v>
      </c>
      <c r="B456" s="85">
        <v>1</v>
      </c>
      <c r="C456" s="86">
        <v>43322</v>
      </c>
      <c r="D456" s="85">
        <v>30</v>
      </c>
      <c r="E456" s="87">
        <v>0.79174768518518512</v>
      </c>
      <c r="F456" s="87">
        <v>0.80718749999999995</v>
      </c>
      <c r="G456" s="87">
        <f t="shared" si="6"/>
        <v>0.44576388888888879</v>
      </c>
    </row>
    <row r="457" spans="1:7" x14ac:dyDescent="0.45">
      <c r="A457" s="85">
        <v>75</v>
      </c>
      <c r="B457" s="85">
        <v>1</v>
      </c>
      <c r="C457" s="86">
        <v>43326</v>
      </c>
      <c r="D457" s="85">
        <v>34</v>
      </c>
      <c r="E457" s="87">
        <v>0.2504513888888889</v>
      </c>
      <c r="F457" s="87">
        <v>0.28645833333333337</v>
      </c>
      <c r="G457" s="87"/>
    </row>
    <row r="458" spans="1:7" x14ac:dyDescent="0.45">
      <c r="A458" s="85">
        <v>75</v>
      </c>
      <c r="B458" s="85">
        <v>1</v>
      </c>
      <c r="C458" s="86">
        <v>43327</v>
      </c>
      <c r="D458" s="85">
        <v>35</v>
      </c>
      <c r="E458" s="87">
        <v>0.43233796296296295</v>
      </c>
      <c r="F458" s="87">
        <v>0.44874999999999998</v>
      </c>
      <c r="G458" s="87">
        <f t="shared" si="6"/>
        <v>0.14587962962962958</v>
      </c>
    </row>
    <row r="459" spans="1:7" x14ac:dyDescent="0.45">
      <c r="A459" s="85">
        <v>75</v>
      </c>
      <c r="B459" s="85">
        <v>1</v>
      </c>
      <c r="C459" s="86">
        <v>43328</v>
      </c>
      <c r="D459" s="85">
        <v>36</v>
      </c>
      <c r="E459" s="87">
        <v>0.41888888888888887</v>
      </c>
      <c r="F459" s="87">
        <v>0.43229166666666663</v>
      </c>
      <c r="G459" s="87"/>
    </row>
    <row r="460" spans="1:7" x14ac:dyDescent="0.45">
      <c r="A460" s="85">
        <v>75</v>
      </c>
      <c r="B460" s="85">
        <v>1</v>
      </c>
      <c r="C460" s="86">
        <v>43328</v>
      </c>
      <c r="D460" s="85">
        <v>36</v>
      </c>
      <c r="E460" s="87">
        <v>0.4755092592592593</v>
      </c>
      <c r="F460" s="87">
        <v>0.48090277777777779</v>
      </c>
      <c r="G460" s="87">
        <f t="shared" si="6"/>
        <v>4.3217592592592668E-2</v>
      </c>
    </row>
    <row r="461" spans="1:7" x14ac:dyDescent="0.45">
      <c r="A461" s="85">
        <v>75</v>
      </c>
      <c r="B461" s="85">
        <v>1</v>
      </c>
      <c r="C461" s="86">
        <v>43329</v>
      </c>
      <c r="D461" s="85">
        <v>37</v>
      </c>
      <c r="E461" s="87">
        <v>0.72914351851851855</v>
      </c>
      <c r="F461" s="87">
        <v>0.73067129629629635</v>
      </c>
      <c r="G461" s="87">
        <f t="shared" si="6"/>
        <v>0.24824074074074076</v>
      </c>
    </row>
    <row r="462" spans="1:7" x14ac:dyDescent="0.45">
      <c r="A462" s="89">
        <v>53</v>
      </c>
      <c r="B462" s="89">
        <v>2</v>
      </c>
      <c r="C462" s="90">
        <v>43299</v>
      </c>
      <c r="D462" s="89">
        <v>2</v>
      </c>
      <c r="E462" s="91">
        <v>0.47449074074074077</v>
      </c>
      <c r="F462" s="91">
        <v>0.484375</v>
      </c>
      <c r="G462" s="89"/>
    </row>
    <row r="463" spans="1:7" x14ac:dyDescent="0.45">
      <c r="A463" s="89">
        <v>53</v>
      </c>
      <c r="B463" s="89">
        <v>2</v>
      </c>
      <c r="C463" s="90">
        <v>43299</v>
      </c>
      <c r="D463" s="89">
        <v>2</v>
      </c>
      <c r="E463" s="91">
        <v>0.70030092592592597</v>
      </c>
      <c r="F463" s="91">
        <v>0.70833333333333337</v>
      </c>
      <c r="G463" s="91">
        <f>E463-F462</f>
        <v>0.21592592592592597</v>
      </c>
    </row>
    <row r="464" spans="1:7" x14ac:dyDescent="0.45">
      <c r="A464" s="89">
        <v>53</v>
      </c>
      <c r="B464" s="89">
        <v>3</v>
      </c>
      <c r="C464" s="90">
        <v>43300</v>
      </c>
      <c r="D464" s="89">
        <v>3</v>
      </c>
      <c r="E464" s="91">
        <v>0.29718749999999999</v>
      </c>
      <c r="F464" s="91">
        <v>0.30301504629629628</v>
      </c>
      <c r="G464" s="91"/>
    </row>
    <row r="465" spans="1:7" x14ac:dyDescent="0.45">
      <c r="A465" s="89">
        <v>53</v>
      </c>
      <c r="B465" s="89">
        <v>3</v>
      </c>
      <c r="C465" s="90">
        <v>43300</v>
      </c>
      <c r="D465" s="89">
        <v>3</v>
      </c>
      <c r="E465" s="91">
        <v>0.50319444444444439</v>
      </c>
      <c r="F465" s="91">
        <v>0.51215277777777779</v>
      </c>
      <c r="G465" s="91">
        <f t="shared" ref="G465:G526" si="8">E465-F464</f>
        <v>0.20017939814814811</v>
      </c>
    </row>
    <row r="466" spans="1:7" x14ac:dyDescent="0.45">
      <c r="A466" s="89">
        <v>53</v>
      </c>
      <c r="B466" s="89">
        <v>3</v>
      </c>
      <c r="C466" s="90">
        <v>43300</v>
      </c>
      <c r="D466" s="89">
        <v>4</v>
      </c>
      <c r="E466" s="91">
        <v>0.73608796296296297</v>
      </c>
      <c r="F466" s="91">
        <v>0.74385416666666659</v>
      </c>
      <c r="G466" s="91">
        <f t="shared" si="8"/>
        <v>0.22393518518518518</v>
      </c>
    </row>
    <row r="467" spans="1:7" x14ac:dyDescent="0.45">
      <c r="A467" s="89">
        <v>53</v>
      </c>
      <c r="B467" s="89">
        <v>3</v>
      </c>
      <c r="C467" s="90">
        <v>43301</v>
      </c>
      <c r="D467" s="89">
        <v>4</v>
      </c>
      <c r="E467" s="91">
        <v>0.14391203703703703</v>
      </c>
      <c r="F467" s="91">
        <v>0.14993055555555557</v>
      </c>
      <c r="G467" s="91"/>
    </row>
    <row r="468" spans="1:7" x14ac:dyDescent="0.45">
      <c r="A468" s="89">
        <v>53</v>
      </c>
      <c r="B468" s="89">
        <v>3</v>
      </c>
      <c r="C468" s="90">
        <v>43301</v>
      </c>
      <c r="D468" s="89">
        <v>4</v>
      </c>
      <c r="E468" s="91">
        <v>0.28097222222222223</v>
      </c>
      <c r="F468" s="91">
        <v>0.28534722222222225</v>
      </c>
      <c r="G468" s="91">
        <f t="shared" si="8"/>
        <v>0.13104166666666667</v>
      </c>
    </row>
    <row r="469" spans="1:7" x14ac:dyDescent="0.45">
      <c r="A469" s="89">
        <v>53</v>
      </c>
      <c r="B469" s="89">
        <v>3</v>
      </c>
      <c r="C469" s="90">
        <v>43301</v>
      </c>
      <c r="D469" s="89">
        <v>4</v>
      </c>
      <c r="E469" s="91">
        <v>0.54827546296296303</v>
      </c>
      <c r="F469" s="91">
        <v>0.55321759259259262</v>
      </c>
      <c r="G469" s="91">
        <f t="shared" si="8"/>
        <v>0.26292824074074078</v>
      </c>
    </row>
    <row r="470" spans="1:7" x14ac:dyDescent="0.45">
      <c r="A470" s="89">
        <v>53</v>
      </c>
      <c r="B470" s="89">
        <v>3</v>
      </c>
      <c r="C470" s="90">
        <v>43301</v>
      </c>
      <c r="D470" s="89">
        <v>4</v>
      </c>
      <c r="E470" s="91">
        <v>0.69655092592592593</v>
      </c>
      <c r="F470" s="91">
        <v>0.70452546296296292</v>
      </c>
      <c r="G470" s="91">
        <f t="shared" si="8"/>
        <v>0.14333333333333331</v>
      </c>
    </row>
    <row r="471" spans="1:7" x14ac:dyDescent="0.45">
      <c r="A471" s="89">
        <v>53</v>
      </c>
      <c r="B471" s="89">
        <v>3</v>
      </c>
      <c r="C471" s="90">
        <v>43301</v>
      </c>
      <c r="D471" s="89">
        <v>4</v>
      </c>
      <c r="E471" s="91">
        <v>0.78734953703703703</v>
      </c>
      <c r="F471" s="91">
        <v>0.79408564814814808</v>
      </c>
      <c r="G471" s="91">
        <f t="shared" si="8"/>
        <v>8.2824074074074105E-2</v>
      </c>
    </row>
    <row r="472" spans="1:7" x14ac:dyDescent="0.45">
      <c r="A472" s="89">
        <v>53</v>
      </c>
      <c r="B472" s="89">
        <v>3</v>
      </c>
      <c r="C472" s="90">
        <v>43301</v>
      </c>
      <c r="D472" s="89">
        <v>4</v>
      </c>
      <c r="E472" s="91">
        <v>0.8746990740740741</v>
      </c>
      <c r="F472" s="91">
        <v>0.8797800925925926</v>
      </c>
      <c r="G472" s="91">
        <f t="shared" si="8"/>
        <v>8.0613425925926019E-2</v>
      </c>
    </row>
    <row r="473" spans="1:7" x14ac:dyDescent="0.45">
      <c r="A473" s="89">
        <v>53</v>
      </c>
      <c r="B473" s="89">
        <v>3</v>
      </c>
      <c r="C473" s="90">
        <v>43302</v>
      </c>
      <c r="D473" s="89">
        <v>5</v>
      </c>
      <c r="E473" s="91">
        <v>0.16181712962962963</v>
      </c>
      <c r="F473" s="91">
        <v>0.16938078703703704</v>
      </c>
      <c r="G473" s="91"/>
    </row>
    <row r="474" spans="1:7" x14ac:dyDescent="0.45">
      <c r="A474" s="89">
        <v>53</v>
      </c>
      <c r="B474" s="89">
        <v>3</v>
      </c>
      <c r="C474" s="90">
        <v>43302</v>
      </c>
      <c r="D474" s="89">
        <v>5</v>
      </c>
      <c r="E474" s="91">
        <v>0.32591435185185186</v>
      </c>
      <c r="F474" s="91">
        <v>0.33140046296296294</v>
      </c>
      <c r="G474" s="91">
        <f t="shared" si="8"/>
        <v>0.15653356481481481</v>
      </c>
    </row>
    <row r="475" spans="1:7" x14ac:dyDescent="0.45">
      <c r="A475" s="89">
        <v>53</v>
      </c>
      <c r="B475" s="89">
        <v>3</v>
      </c>
      <c r="C475" s="90">
        <v>43302</v>
      </c>
      <c r="D475" s="89">
        <v>5</v>
      </c>
      <c r="E475" s="91">
        <v>0.51591435185185186</v>
      </c>
      <c r="F475" s="91">
        <v>0.52469907407407412</v>
      </c>
      <c r="G475" s="91">
        <f t="shared" si="8"/>
        <v>0.18451388888888892</v>
      </c>
    </row>
    <row r="476" spans="1:7" x14ac:dyDescent="0.45">
      <c r="A476" s="89">
        <v>53</v>
      </c>
      <c r="B476" s="89">
        <v>3</v>
      </c>
      <c r="C476" s="90">
        <v>43302</v>
      </c>
      <c r="D476" s="89">
        <v>5</v>
      </c>
      <c r="E476" s="91">
        <v>0.68762731481481476</v>
      </c>
      <c r="F476" s="91">
        <v>0.69315972222222222</v>
      </c>
      <c r="G476" s="91">
        <f t="shared" si="8"/>
        <v>0.16292824074074064</v>
      </c>
    </row>
    <row r="477" spans="1:7" x14ac:dyDescent="0.45">
      <c r="A477" s="89">
        <v>53</v>
      </c>
      <c r="B477" s="89">
        <v>3</v>
      </c>
      <c r="C477" s="90">
        <v>43302</v>
      </c>
      <c r="D477" s="89">
        <v>5</v>
      </c>
      <c r="E477" s="91">
        <v>0.75024305555555548</v>
      </c>
      <c r="F477" s="91">
        <v>0.7584143518518518</v>
      </c>
      <c r="G477" s="91">
        <f t="shared" si="8"/>
        <v>5.7083333333333264E-2</v>
      </c>
    </row>
    <row r="478" spans="1:7" x14ac:dyDescent="0.45">
      <c r="A478" s="89">
        <v>53</v>
      </c>
      <c r="B478" s="89">
        <v>3</v>
      </c>
      <c r="C478" s="90">
        <v>43302</v>
      </c>
      <c r="D478" s="89">
        <v>5</v>
      </c>
      <c r="E478" s="91">
        <v>0.81905092592592599</v>
      </c>
      <c r="F478" s="91">
        <v>0.82370949074074074</v>
      </c>
      <c r="G478" s="91">
        <f t="shared" si="8"/>
        <v>6.063657407407419E-2</v>
      </c>
    </row>
    <row r="479" spans="1:7" x14ac:dyDescent="0.45">
      <c r="A479" s="89">
        <v>53</v>
      </c>
      <c r="B479" s="89">
        <v>3</v>
      </c>
      <c r="C479" s="90">
        <v>43302</v>
      </c>
      <c r="D479" s="89">
        <v>5</v>
      </c>
      <c r="E479" s="91">
        <v>0.92268518518518527</v>
      </c>
      <c r="F479" s="91">
        <v>0.92584490740740744</v>
      </c>
      <c r="G479" s="91">
        <f t="shared" si="8"/>
        <v>9.897569444444454E-2</v>
      </c>
    </row>
    <row r="480" spans="1:7" x14ac:dyDescent="0.45">
      <c r="A480" s="89">
        <v>53</v>
      </c>
      <c r="B480" s="89">
        <v>3</v>
      </c>
      <c r="C480" s="90">
        <v>43303</v>
      </c>
      <c r="D480" s="89">
        <v>6</v>
      </c>
      <c r="E480" s="91">
        <v>0.32577546296296295</v>
      </c>
      <c r="F480" s="91">
        <v>0.33159722222222221</v>
      </c>
      <c r="G480" s="91"/>
    </row>
    <row r="481" spans="1:7" x14ac:dyDescent="0.45">
      <c r="A481" s="89">
        <v>53</v>
      </c>
      <c r="B481" s="89">
        <v>3</v>
      </c>
      <c r="C481" s="90">
        <v>43303</v>
      </c>
      <c r="D481" s="89">
        <v>6</v>
      </c>
      <c r="E481" s="91">
        <v>0.49940972222222224</v>
      </c>
      <c r="F481" s="91">
        <v>0.50347222222222221</v>
      </c>
      <c r="G481" s="91">
        <f t="shared" si="8"/>
        <v>0.16781250000000003</v>
      </c>
    </row>
    <row r="482" spans="1:7" x14ac:dyDescent="0.45">
      <c r="A482" s="89">
        <v>53</v>
      </c>
      <c r="B482" s="89">
        <v>3</v>
      </c>
      <c r="C482" s="90">
        <v>43303</v>
      </c>
      <c r="D482" s="89">
        <v>6</v>
      </c>
      <c r="E482" s="91">
        <v>0.58717592592592593</v>
      </c>
      <c r="F482" s="91">
        <v>0.59168402777777773</v>
      </c>
      <c r="G482" s="91">
        <f t="shared" si="8"/>
        <v>8.3703703703703725E-2</v>
      </c>
    </row>
    <row r="483" spans="1:7" x14ac:dyDescent="0.45">
      <c r="A483" s="89">
        <v>53</v>
      </c>
      <c r="B483" s="89">
        <v>3</v>
      </c>
      <c r="C483" s="90">
        <v>43303</v>
      </c>
      <c r="D483" s="89">
        <v>6</v>
      </c>
      <c r="E483" s="91">
        <v>0.71697916666666661</v>
      </c>
      <c r="F483" s="91">
        <v>0.7232291666666667</v>
      </c>
      <c r="G483" s="91">
        <f t="shared" si="8"/>
        <v>0.12529513888888888</v>
      </c>
    </row>
    <row r="484" spans="1:7" x14ac:dyDescent="0.45">
      <c r="A484" s="89">
        <v>53</v>
      </c>
      <c r="B484" s="89">
        <v>3</v>
      </c>
      <c r="C484" s="90">
        <v>43303</v>
      </c>
      <c r="D484" s="89">
        <v>6</v>
      </c>
      <c r="E484" s="91">
        <v>0.80902777777777779</v>
      </c>
      <c r="F484" s="91">
        <v>0.81099537037037039</v>
      </c>
      <c r="G484" s="91">
        <f t="shared" si="8"/>
        <v>8.5798611111111089E-2</v>
      </c>
    </row>
    <row r="485" spans="1:7" x14ac:dyDescent="0.45">
      <c r="A485" s="89">
        <v>53</v>
      </c>
      <c r="B485" s="89">
        <v>3</v>
      </c>
      <c r="C485" s="90">
        <v>43303</v>
      </c>
      <c r="D485" s="89">
        <v>6</v>
      </c>
      <c r="E485" s="91">
        <v>0.85165509259259264</v>
      </c>
      <c r="F485" s="91">
        <v>0.85704861111111119</v>
      </c>
      <c r="G485" s="91">
        <f t="shared" si="8"/>
        <v>4.065972222222225E-2</v>
      </c>
    </row>
    <row r="486" spans="1:7" x14ac:dyDescent="0.45">
      <c r="A486" s="89">
        <v>53</v>
      </c>
      <c r="B486" s="89">
        <v>3</v>
      </c>
      <c r="C486" s="90">
        <v>43303</v>
      </c>
      <c r="D486" s="89">
        <v>6</v>
      </c>
      <c r="E486" s="91">
        <v>0.92679398148148151</v>
      </c>
      <c r="F486" s="91">
        <v>0.92950231481481482</v>
      </c>
      <c r="G486" s="91">
        <f t="shared" si="8"/>
        <v>6.9745370370370319E-2</v>
      </c>
    </row>
    <row r="487" spans="1:7" x14ac:dyDescent="0.45">
      <c r="A487" s="89">
        <v>53</v>
      </c>
      <c r="B487" s="89">
        <v>3</v>
      </c>
      <c r="C487" s="90">
        <v>43304</v>
      </c>
      <c r="D487" s="89">
        <v>7</v>
      </c>
      <c r="E487" s="91">
        <v>0.1587962962962963</v>
      </c>
      <c r="F487" s="91">
        <v>0.16187499999999999</v>
      </c>
      <c r="G487" s="91"/>
    </row>
    <row r="488" spans="1:7" x14ac:dyDescent="0.45">
      <c r="A488" s="89">
        <v>53</v>
      </c>
      <c r="B488" s="89">
        <v>3</v>
      </c>
      <c r="C488" s="90">
        <v>43304</v>
      </c>
      <c r="D488" s="89">
        <v>7</v>
      </c>
      <c r="E488" s="91">
        <v>0.39998842592592593</v>
      </c>
      <c r="F488" s="91">
        <v>0.40625</v>
      </c>
      <c r="G488" s="91">
        <f t="shared" si="8"/>
        <v>0.23811342592592594</v>
      </c>
    </row>
    <row r="489" spans="1:7" x14ac:dyDescent="0.45">
      <c r="A489" s="89">
        <v>53</v>
      </c>
      <c r="B489" s="89">
        <v>3</v>
      </c>
      <c r="C489" s="90">
        <v>43304</v>
      </c>
      <c r="D489" s="89">
        <v>7</v>
      </c>
      <c r="E489" s="91">
        <v>0.55918981481481478</v>
      </c>
      <c r="F489" s="91">
        <v>0.56673611111111111</v>
      </c>
      <c r="G489" s="91">
        <f t="shared" si="8"/>
        <v>0.15293981481481478</v>
      </c>
    </row>
    <row r="490" spans="1:7" x14ac:dyDescent="0.45">
      <c r="A490" s="89">
        <v>53</v>
      </c>
      <c r="B490" s="89">
        <v>3</v>
      </c>
      <c r="C490" s="90">
        <v>43304</v>
      </c>
      <c r="D490" s="89">
        <v>7</v>
      </c>
      <c r="E490" s="91">
        <v>0.70393518518518527</v>
      </c>
      <c r="F490" s="91">
        <v>0.70587962962962969</v>
      </c>
      <c r="G490" s="91">
        <f t="shared" si="8"/>
        <v>0.13719907407407417</v>
      </c>
    </row>
    <row r="491" spans="1:7" x14ac:dyDescent="0.45">
      <c r="A491" s="89">
        <v>53</v>
      </c>
      <c r="B491" s="89">
        <v>3</v>
      </c>
      <c r="C491" s="90">
        <v>43304</v>
      </c>
      <c r="D491" s="89">
        <v>7</v>
      </c>
      <c r="E491" s="91">
        <v>0.79151620370370368</v>
      </c>
      <c r="F491" s="91">
        <v>0.80298032407407416</v>
      </c>
      <c r="G491" s="91">
        <f t="shared" si="8"/>
        <v>8.563657407407399E-2</v>
      </c>
    </row>
    <row r="492" spans="1:7" x14ac:dyDescent="0.45">
      <c r="A492" s="89">
        <v>53</v>
      </c>
      <c r="B492" s="89">
        <v>3</v>
      </c>
      <c r="C492" s="90">
        <v>43305</v>
      </c>
      <c r="D492" s="89">
        <v>8</v>
      </c>
      <c r="E492" s="91">
        <v>0.31474537037037037</v>
      </c>
      <c r="F492" s="91">
        <v>0.32192708333333331</v>
      </c>
      <c r="G492" s="91"/>
    </row>
    <row r="493" spans="1:7" x14ac:dyDescent="0.45">
      <c r="A493" s="89">
        <v>53</v>
      </c>
      <c r="B493" s="89">
        <v>3</v>
      </c>
      <c r="C493" s="90">
        <v>43305</v>
      </c>
      <c r="D493" s="89">
        <v>8</v>
      </c>
      <c r="E493" s="91">
        <v>0.43182870370370369</v>
      </c>
      <c r="F493" s="91">
        <v>0.44145833333333334</v>
      </c>
      <c r="G493" s="91">
        <f t="shared" si="8"/>
        <v>0.10990162037037038</v>
      </c>
    </row>
    <row r="494" spans="1:7" x14ac:dyDescent="0.45">
      <c r="A494" s="89">
        <v>53</v>
      </c>
      <c r="B494" s="89">
        <v>3</v>
      </c>
      <c r="C494" s="90">
        <v>43305</v>
      </c>
      <c r="D494" s="89">
        <v>8</v>
      </c>
      <c r="E494" s="91">
        <v>0.55265046296296294</v>
      </c>
      <c r="F494" s="91">
        <v>0.5631828703703704</v>
      </c>
      <c r="G494" s="91">
        <f t="shared" si="8"/>
        <v>0.1111921296296296</v>
      </c>
    </row>
    <row r="495" spans="1:7" x14ac:dyDescent="0.45">
      <c r="A495" s="89">
        <v>53</v>
      </c>
      <c r="B495" s="89">
        <v>3</v>
      </c>
      <c r="C495" s="90">
        <v>43305</v>
      </c>
      <c r="D495" s="89">
        <v>8</v>
      </c>
      <c r="E495" s="91">
        <v>0.65936342592592589</v>
      </c>
      <c r="F495" s="91">
        <v>0.66303240740740743</v>
      </c>
      <c r="G495" s="91">
        <f t="shared" si="8"/>
        <v>9.6180555555555491E-2</v>
      </c>
    </row>
    <row r="496" spans="1:7" x14ac:dyDescent="0.45">
      <c r="A496" s="89">
        <v>53</v>
      </c>
      <c r="B496" s="89">
        <v>3</v>
      </c>
      <c r="C496" s="90">
        <v>43305</v>
      </c>
      <c r="D496" s="89">
        <v>8</v>
      </c>
      <c r="E496" s="91">
        <v>0.79770833333333335</v>
      </c>
      <c r="F496" s="91">
        <v>0.80387731481481473</v>
      </c>
      <c r="G496" s="91">
        <f t="shared" si="8"/>
        <v>0.13467592592592592</v>
      </c>
    </row>
    <row r="497" spans="1:7" x14ac:dyDescent="0.45">
      <c r="A497" s="89">
        <v>53</v>
      </c>
      <c r="B497" s="89">
        <v>3</v>
      </c>
      <c r="C497" s="90">
        <v>43305</v>
      </c>
      <c r="D497" s="89">
        <v>8</v>
      </c>
      <c r="E497" s="91">
        <v>0.81785879629629632</v>
      </c>
      <c r="F497" s="91">
        <v>0.82226851851851857</v>
      </c>
      <c r="G497" s="91">
        <f t="shared" si="8"/>
        <v>1.3981481481481595E-2</v>
      </c>
    </row>
    <row r="498" spans="1:7" x14ac:dyDescent="0.45">
      <c r="A498" s="89">
        <v>53</v>
      </c>
      <c r="B498" s="89">
        <v>3</v>
      </c>
      <c r="C498" s="90">
        <v>43305</v>
      </c>
      <c r="D498" s="89">
        <v>8</v>
      </c>
      <c r="E498" s="91">
        <v>0.94097222222222221</v>
      </c>
      <c r="F498" s="91">
        <v>0.94877314814814817</v>
      </c>
      <c r="G498" s="91">
        <f t="shared" si="8"/>
        <v>0.11870370370370364</v>
      </c>
    </row>
    <row r="499" spans="1:7" x14ac:dyDescent="0.45">
      <c r="A499" s="89">
        <v>53</v>
      </c>
      <c r="B499" s="89">
        <v>3</v>
      </c>
      <c r="C499" s="90">
        <v>43306</v>
      </c>
      <c r="D499" s="89">
        <v>9</v>
      </c>
      <c r="E499" s="91">
        <v>0.17013888888888887</v>
      </c>
      <c r="F499" s="91">
        <v>0.17514467592592592</v>
      </c>
      <c r="G499" s="91"/>
    </row>
    <row r="500" spans="1:7" x14ac:dyDescent="0.45">
      <c r="A500" s="89">
        <v>53</v>
      </c>
      <c r="B500" s="89">
        <v>3</v>
      </c>
      <c r="C500" s="90">
        <v>43306</v>
      </c>
      <c r="D500" s="89">
        <v>9</v>
      </c>
      <c r="E500" s="91">
        <v>0.24230324074074075</v>
      </c>
      <c r="F500" s="91">
        <v>0.25057870370370372</v>
      </c>
      <c r="G500" s="91">
        <f t="shared" si="8"/>
        <v>6.7158564814814831E-2</v>
      </c>
    </row>
    <row r="501" spans="1:7" x14ac:dyDescent="0.45">
      <c r="A501" s="89">
        <v>53</v>
      </c>
      <c r="B501" s="89">
        <v>3</v>
      </c>
      <c r="C501" s="90">
        <v>43306</v>
      </c>
      <c r="D501" s="89">
        <v>9</v>
      </c>
      <c r="E501" s="91">
        <v>0.32837962962962963</v>
      </c>
      <c r="F501" s="91">
        <v>0.33658564814814818</v>
      </c>
      <c r="G501" s="91">
        <f t="shared" si="8"/>
        <v>7.7800925925925912E-2</v>
      </c>
    </row>
    <row r="502" spans="1:7" x14ac:dyDescent="0.45">
      <c r="A502" s="89">
        <v>53</v>
      </c>
      <c r="B502" s="89">
        <v>3</v>
      </c>
      <c r="C502" s="90">
        <v>43306</v>
      </c>
      <c r="D502" s="89">
        <v>9</v>
      </c>
      <c r="E502" s="91">
        <v>0.5897337962962963</v>
      </c>
      <c r="F502" s="91">
        <v>0.59559027777777784</v>
      </c>
      <c r="G502" s="91">
        <f t="shared" si="8"/>
        <v>0.25314814814814812</v>
      </c>
    </row>
    <row r="503" spans="1:7" x14ac:dyDescent="0.45">
      <c r="A503" s="89">
        <v>53</v>
      </c>
      <c r="B503" s="89">
        <v>3</v>
      </c>
      <c r="C503" s="90">
        <v>43306</v>
      </c>
      <c r="D503" s="89">
        <v>9</v>
      </c>
      <c r="E503" s="91">
        <v>0.61040509259259257</v>
      </c>
      <c r="F503" s="91">
        <v>0.61285879629629625</v>
      </c>
      <c r="G503" s="91">
        <f t="shared" si="8"/>
        <v>1.4814814814814725E-2</v>
      </c>
    </row>
    <row r="504" spans="1:7" x14ac:dyDescent="0.45">
      <c r="A504" s="89">
        <v>53</v>
      </c>
      <c r="B504" s="89">
        <v>3</v>
      </c>
      <c r="C504" s="90">
        <v>43306</v>
      </c>
      <c r="D504" s="89">
        <v>9</v>
      </c>
      <c r="E504" s="91">
        <v>0.65688657407407403</v>
      </c>
      <c r="F504" s="91">
        <v>0.65850115740740744</v>
      </c>
      <c r="G504" s="91">
        <f t="shared" si="8"/>
        <v>4.4027777777777777E-2</v>
      </c>
    </row>
    <row r="505" spans="1:7" x14ac:dyDescent="0.45">
      <c r="A505" s="89">
        <v>53</v>
      </c>
      <c r="B505" s="89">
        <v>3</v>
      </c>
      <c r="C505" s="90">
        <v>43306</v>
      </c>
      <c r="D505" s="89">
        <v>9</v>
      </c>
      <c r="E505" s="91">
        <v>0.7963541666666667</v>
      </c>
      <c r="F505" s="91">
        <v>0.80118055555555545</v>
      </c>
      <c r="G505" s="91">
        <f t="shared" si="8"/>
        <v>0.13785300925925925</v>
      </c>
    </row>
    <row r="506" spans="1:7" x14ac:dyDescent="0.45">
      <c r="A506" s="89">
        <v>53</v>
      </c>
      <c r="B506" s="89">
        <v>3</v>
      </c>
      <c r="C506" s="90">
        <v>43306</v>
      </c>
      <c r="D506" s="89">
        <v>9</v>
      </c>
      <c r="E506" s="91">
        <v>0.80163194444444441</v>
      </c>
      <c r="F506" s="91">
        <v>0.8068749999999999</v>
      </c>
      <c r="G506" s="91">
        <f t="shared" si="8"/>
        <v>4.5138888888895945E-4</v>
      </c>
    </row>
    <row r="507" spans="1:7" x14ac:dyDescent="0.45">
      <c r="A507" s="89">
        <v>53</v>
      </c>
      <c r="B507" s="89">
        <v>3</v>
      </c>
      <c r="C507" s="90">
        <v>43307</v>
      </c>
      <c r="D507" s="89">
        <v>10</v>
      </c>
      <c r="E507" s="91">
        <v>0.19444444444444445</v>
      </c>
      <c r="F507" s="91">
        <v>0.1984548611111111</v>
      </c>
      <c r="G507" s="91"/>
    </row>
    <row r="508" spans="1:7" x14ac:dyDescent="0.45">
      <c r="A508" s="89">
        <v>53</v>
      </c>
      <c r="B508" s="89">
        <v>3</v>
      </c>
      <c r="C508" s="90">
        <v>43307</v>
      </c>
      <c r="D508" s="89">
        <v>10</v>
      </c>
      <c r="E508" s="91">
        <v>0.31974537037037037</v>
      </c>
      <c r="F508" s="91">
        <v>0.32914351851851853</v>
      </c>
      <c r="G508" s="91">
        <f t="shared" si="8"/>
        <v>0.12129050925925927</v>
      </c>
    </row>
    <row r="509" spans="1:7" x14ac:dyDescent="0.45">
      <c r="A509" s="89">
        <v>53</v>
      </c>
      <c r="B509" s="89">
        <v>3</v>
      </c>
      <c r="C509" s="90">
        <v>43307</v>
      </c>
      <c r="D509" s="89">
        <v>10</v>
      </c>
      <c r="E509" s="91">
        <v>0.40807870370370369</v>
      </c>
      <c r="F509" s="91">
        <v>0.41597222222222219</v>
      </c>
      <c r="G509" s="91">
        <f t="shared" si="8"/>
        <v>7.8935185185185164E-2</v>
      </c>
    </row>
    <row r="510" spans="1:7" x14ac:dyDescent="0.45">
      <c r="A510" s="89">
        <v>53</v>
      </c>
      <c r="B510" s="89">
        <v>3</v>
      </c>
      <c r="C510" s="90">
        <v>43307</v>
      </c>
      <c r="D510" s="89">
        <v>10</v>
      </c>
      <c r="E510" s="91">
        <v>0.52430555555555558</v>
      </c>
      <c r="F510" s="91">
        <v>0.52582175925925922</v>
      </c>
      <c r="G510" s="91">
        <f t="shared" si="8"/>
        <v>0.10833333333333339</v>
      </c>
    </row>
    <row r="511" spans="1:7" x14ac:dyDescent="0.45">
      <c r="A511" s="89">
        <v>53</v>
      </c>
      <c r="B511" s="89">
        <v>3</v>
      </c>
      <c r="C511" s="90">
        <v>43307</v>
      </c>
      <c r="D511" s="89">
        <v>10</v>
      </c>
      <c r="E511" s="91">
        <v>0.73263888888888884</v>
      </c>
      <c r="F511" s="91">
        <v>0.73958333333333337</v>
      </c>
      <c r="G511" s="91">
        <f t="shared" si="8"/>
        <v>0.20681712962962961</v>
      </c>
    </row>
    <row r="512" spans="1:7" x14ac:dyDescent="0.45">
      <c r="A512" s="89">
        <v>53</v>
      </c>
      <c r="B512" s="89">
        <v>3</v>
      </c>
      <c r="C512" s="90">
        <v>43307</v>
      </c>
      <c r="D512" s="89">
        <v>10</v>
      </c>
      <c r="E512" s="91">
        <v>0.74589120370370365</v>
      </c>
      <c r="F512" s="91">
        <v>0.74965277777777783</v>
      </c>
      <c r="G512" s="91">
        <f t="shared" si="8"/>
        <v>6.3078703703702832E-3</v>
      </c>
    </row>
    <row r="513" spans="1:7" x14ac:dyDescent="0.45">
      <c r="A513" s="89">
        <v>53</v>
      </c>
      <c r="B513" s="89">
        <v>3</v>
      </c>
      <c r="C513" s="90">
        <v>43307</v>
      </c>
      <c r="D513" s="89">
        <v>10</v>
      </c>
      <c r="E513" s="91">
        <v>0.83275462962962965</v>
      </c>
      <c r="F513" s="91">
        <v>0.84113425925925922</v>
      </c>
      <c r="G513" s="91">
        <f t="shared" si="8"/>
        <v>8.3101851851851816E-2</v>
      </c>
    </row>
    <row r="514" spans="1:7" x14ac:dyDescent="0.45">
      <c r="A514" s="89">
        <v>53</v>
      </c>
      <c r="B514" s="89">
        <v>3</v>
      </c>
      <c r="C514" s="90">
        <v>43308</v>
      </c>
      <c r="D514" s="89">
        <v>11</v>
      </c>
      <c r="E514" s="91">
        <v>0.31935185185185183</v>
      </c>
      <c r="F514" s="91">
        <v>0.32450231481481479</v>
      </c>
      <c r="G514" s="91"/>
    </row>
    <row r="515" spans="1:7" x14ac:dyDescent="0.45">
      <c r="A515" s="89">
        <v>53</v>
      </c>
      <c r="B515" s="89">
        <v>3</v>
      </c>
      <c r="C515" s="90">
        <v>43308</v>
      </c>
      <c r="D515" s="89">
        <v>11</v>
      </c>
      <c r="E515" s="91">
        <v>0.44236111111111115</v>
      </c>
      <c r="F515" s="91">
        <v>0.44927083333333334</v>
      </c>
      <c r="G515" s="91">
        <f t="shared" si="8"/>
        <v>0.11785879629629636</v>
      </c>
    </row>
    <row r="516" spans="1:7" x14ac:dyDescent="0.45">
      <c r="A516" s="89">
        <v>53</v>
      </c>
      <c r="B516" s="89">
        <v>3</v>
      </c>
      <c r="C516" s="90">
        <v>43308</v>
      </c>
      <c r="D516" s="89">
        <v>11</v>
      </c>
      <c r="E516" s="91">
        <v>0.58128472222222227</v>
      </c>
      <c r="F516" s="91">
        <v>0.58449652777777783</v>
      </c>
      <c r="G516" s="91">
        <f t="shared" si="8"/>
        <v>0.13201388888888893</v>
      </c>
    </row>
    <row r="517" spans="1:7" x14ac:dyDescent="0.45">
      <c r="A517" s="89">
        <v>53</v>
      </c>
      <c r="B517" s="89">
        <v>3</v>
      </c>
      <c r="C517" s="90">
        <v>43308</v>
      </c>
      <c r="D517" s="89">
        <v>11</v>
      </c>
      <c r="E517" s="91">
        <v>0.6670949074074074</v>
      </c>
      <c r="F517" s="91">
        <v>0.67803240740740733</v>
      </c>
      <c r="G517" s="91">
        <f t="shared" si="8"/>
        <v>8.259837962962957E-2</v>
      </c>
    </row>
    <row r="518" spans="1:7" x14ac:dyDescent="0.45">
      <c r="A518" s="89">
        <v>53</v>
      </c>
      <c r="B518" s="89">
        <v>3</v>
      </c>
      <c r="C518" s="90">
        <v>43308</v>
      </c>
      <c r="D518" s="89">
        <v>11</v>
      </c>
      <c r="E518" s="91">
        <v>0.71875</v>
      </c>
      <c r="F518" s="91">
        <v>0.7206597222222223</v>
      </c>
      <c r="G518" s="91">
        <f t="shared" si="8"/>
        <v>4.0717592592592666E-2</v>
      </c>
    </row>
    <row r="519" spans="1:7" x14ac:dyDescent="0.45">
      <c r="A519" s="89">
        <v>53</v>
      </c>
      <c r="B519" s="89">
        <v>3</v>
      </c>
      <c r="C519" s="90">
        <v>43308</v>
      </c>
      <c r="D519" s="89">
        <v>11</v>
      </c>
      <c r="E519" s="91">
        <v>0.81550925925925932</v>
      </c>
      <c r="F519" s="91">
        <v>0.82368055555555564</v>
      </c>
      <c r="G519" s="91">
        <f t="shared" si="8"/>
        <v>9.4849537037037024E-2</v>
      </c>
    </row>
    <row r="520" spans="1:7" x14ac:dyDescent="0.45">
      <c r="A520" s="89">
        <v>53</v>
      </c>
      <c r="B520" s="89">
        <v>3</v>
      </c>
      <c r="C520" s="90">
        <v>43308</v>
      </c>
      <c r="D520" s="89">
        <v>11</v>
      </c>
      <c r="E520" s="91">
        <v>0.86401620370370369</v>
      </c>
      <c r="F520" s="91">
        <v>0.87126157407407412</v>
      </c>
      <c r="G520" s="91">
        <f t="shared" si="8"/>
        <v>4.0335648148148051E-2</v>
      </c>
    </row>
    <row r="521" spans="1:7" x14ac:dyDescent="0.45">
      <c r="A521" s="89">
        <v>53</v>
      </c>
      <c r="B521" s="89">
        <v>3</v>
      </c>
      <c r="C521" s="90">
        <v>43309</v>
      </c>
      <c r="D521" s="89">
        <v>12</v>
      </c>
      <c r="E521" s="91">
        <v>0.18912037037037036</v>
      </c>
      <c r="F521" s="91">
        <v>0.19480324074074074</v>
      </c>
      <c r="G521" s="91"/>
    </row>
    <row r="522" spans="1:7" x14ac:dyDescent="0.45">
      <c r="A522" s="89">
        <v>53</v>
      </c>
      <c r="B522" s="89">
        <v>3</v>
      </c>
      <c r="C522" s="90">
        <v>43309</v>
      </c>
      <c r="D522" s="89">
        <v>12</v>
      </c>
      <c r="E522" s="91">
        <v>0.42631944444444447</v>
      </c>
      <c r="F522" s="91">
        <v>0.42962962962962969</v>
      </c>
      <c r="G522" s="91">
        <f t="shared" si="8"/>
        <v>0.23151620370370374</v>
      </c>
    </row>
    <row r="523" spans="1:7" x14ac:dyDescent="0.45">
      <c r="A523" s="89">
        <v>53</v>
      </c>
      <c r="B523" s="89">
        <v>3</v>
      </c>
      <c r="C523" s="90">
        <v>43309</v>
      </c>
      <c r="D523" s="89">
        <v>12</v>
      </c>
      <c r="E523" s="91">
        <v>0.6343981481481481</v>
      </c>
      <c r="F523" s="91">
        <v>0.640625</v>
      </c>
      <c r="G523" s="91">
        <f t="shared" si="8"/>
        <v>0.20476851851851841</v>
      </c>
    </row>
    <row r="524" spans="1:7" x14ac:dyDescent="0.45">
      <c r="A524" s="89">
        <v>53</v>
      </c>
      <c r="B524" s="89">
        <v>3</v>
      </c>
      <c r="C524" s="90">
        <v>43309</v>
      </c>
      <c r="D524" s="89">
        <v>12</v>
      </c>
      <c r="E524" s="91">
        <v>0.71141203703703704</v>
      </c>
      <c r="F524" s="91">
        <v>0.72005787037037039</v>
      </c>
      <c r="G524" s="91">
        <f t="shared" si="8"/>
        <v>7.0787037037037037E-2</v>
      </c>
    </row>
    <row r="525" spans="1:7" x14ac:dyDescent="0.45">
      <c r="A525" s="89">
        <v>53</v>
      </c>
      <c r="B525" s="89">
        <v>3</v>
      </c>
      <c r="C525" s="90">
        <v>43309</v>
      </c>
      <c r="D525" s="89">
        <v>12</v>
      </c>
      <c r="E525" s="91">
        <v>0.84126157407407398</v>
      </c>
      <c r="F525" s="91">
        <v>0.84994212962962967</v>
      </c>
      <c r="G525" s="91">
        <f t="shared" si="8"/>
        <v>0.12120370370370359</v>
      </c>
    </row>
    <row r="526" spans="1:7" x14ac:dyDescent="0.45">
      <c r="A526" s="89">
        <v>53</v>
      </c>
      <c r="B526" s="89">
        <v>3</v>
      </c>
      <c r="C526" s="90">
        <v>43309</v>
      </c>
      <c r="D526" s="89">
        <v>12</v>
      </c>
      <c r="E526" s="91">
        <v>0.87246527777777771</v>
      </c>
      <c r="F526" s="91">
        <v>0.87246527777777771</v>
      </c>
      <c r="G526" s="91">
        <f t="shared" si="8"/>
        <v>2.2523148148148042E-2</v>
      </c>
    </row>
    <row r="527" spans="1:7" x14ac:dyDescent="0.45">
      <c r="A527" s="89">
        <v>53</v>
      </c>
      <c r="B527" s="89">
        <v>3</v>
      </c>
      <c r="C527" s="90">
        <v>43310</v>
      </c>
      <c r="D527" s="89">
        <v>13</v>
      </c>
      <c r="E527" s="91">
        <v>0.17229166666666665</v>
      </c>
      <c r="F527" s="91">
        <v>0.17807870370370371</v>
      </c>
      <c r="G527" s="91"/>
    </row>
    <row r="528" spans="1:7" x14ac:dyDescent="0.45">
      <c r="A528" s="89">
        <v>53</v>
      </c>
      <c r="B528" s="89">
        <v>3</v>
      </c>
      <c r="C528" s="90">
        <v>43310</v>
      </c>
      <c r="D528" s="89">
        <v>13</v>
      </c>
      <c r="E528" s="91">
        <v>0.3182638888888889</v>
      </c>
      <c r="F528" s="91">
        <v>0.32546874999999997</v>
      </c>
      <c r="G528" s="91">
        <f t="shared" ref="G528:G557" si="9">E528-F527</f>
        <v>0.14018518518518519</v>
      </c>
    </row>
    <row r="529" spans="1:7" x14ac:dyDescent="0.45">
      <c r="A529" s="89">
        <v>53</v>
      </c>
      <c r="B529" s="89">
        <v>3</v>
      </c>
      <c r="C529" s="90">
        <v>43310</v>
      </c>
      <c r="D529" s="89">
        <v>13</v>
      </c>
      <c r="E529" s="91">
        <v>0.47912037037037036</v>
      </c>
      <c r="F529" s="91">
        <v>0.48697916666666669</v>
      </c>
      <c r="G529" s="91">
        <f t="shared" si="9"/>
        <v>0.15365162037037039</v>
      </c>
    </row>
    <row r="530" spans="1:7" x14ac:dyDescent="0.45">
      <c r="A530" s="89">
        <v>53</v>
      </c>
      <c r="B530" s="89">
        <v>3</v>
      </c>
      <c r="C530" s="90">
        <v>43310</v>
      </c>
      <c r="D530" s="89">
        <v>13</v>
      </c>
      <c r="E530" s="91">
        <v>0.68208333333333337</v>
      </c>
      <c r="F530" s="91">
        <v>0.68645254629629626</v>
      </c>
      <c r="G530" s="91">
        <f t="shared" si="9"/>
        <v>0.19510416666666669</v>
      </c>
    </row>
    <row r="531" spans="1:7" x14ac:dyDescent="0.45">
      <c r="A531" s="89">
        <v>53</v>
      </c>
      <c r="B531" s="89">
        <v>3</v>
      </c>
      <c r="C531" s="90">
        <v>43310</v>
      </c>
      <c r="D531" s="89">
        <v>13</v>
      </c>
      <c r="E531" s="91">
        <v>0.73537037037037034</v>
      </c>
      <c r="F531" s="91">
        <v>0.7367824074074073</v>
      </c>
      <c r="G531" s="91">
        <f t="shared" si="9"/>
        <v>4.8917824074074079E-2</v>
      </c>
    </row>
    <row r="532" spans="1:7" x14ac:dyDescent="0.45">
      <c r="A532" s="89">
        <v>53</v>
      </c>
      <c r="B532" s="89">
        <v>3</v>
      </c>
      <c r="C532" s="90">
        <v>43310</v>
      </c>
      <c r="D532" s="89">
        <v>13</v>
      </c>
      <c r="E532" s="91">
        <v>0.8200925925925926</v>
      </c>
      <c r="F532" s="91">
        <v>0.83769675925925924</v>
      </c>
      <c r="G532" s="91">
        <f t="shared" si="9"/>
        <v>8.3310185185185293E-2</v>
      </c>
    </row>
    <row r="533" spans="1:7" x14ac:dyDescent="0.45">
      <c r="A533" s="89">
        <v>53</v>
      </c>
      <c r="B533" s="89">
        <v>3</v>
      </c>
      <c r="C533" s="90">
        <v>43311</v>
      </c>
      <c r="D533" s="89">
        <v>14</v>
      </c>
      <c r="E533" s="91">
        <v>0.23429398148148148</v>
      </c>
      <c r="F533" s="91">
        <v>0.23739583333333333</v>
      </c>
      <c r="G533" s="91"/>
    </row>
    <row r="534" spans="1:7" x14ac:dyDescent="0.45">
      <c r="A534" s="89">
        <v>53</v>
      </c>
      <c r="B534" s="89">
        <v>3</v>
      </c>
      <c r="C534" s="90">
        <v>43311</v>
      </c>
      <c r="D534" s="89">
        <v>14</v>
      </c>
      <c r="E534" s="91">
        <v>0.34414351851851849</v>
      </c>
      <c r="F534" s="91">
        <v>0.34600694444444446</v>
      </c>
      <c r="G534" s="91">
        <f t="shared" si="9"/>
        <v>0.10674768518518515</v>
      </c>
    </row>
    <row r="535" spans="1:7" x14ac:dyDescent="0.45">
      <c r="A535" s="89">
        <v>53</v>
      </c>
      <c r="B535" s="89">
        <v>3</v>
      </c>
      <c r="C535" s="90">
        <v>43311</v>
      </c>
      <c r="D535" s="89">
        <v>14</v>
      </c>
      <c r="E535" s="91">
        <v>0.39993055555555551</v>
      </c>
      <c r="F535" s="91">
        <v>0.40190972222222221</v>
      </c>
      <c r="G535" s="91">
        <f t="shared" si="9"/>
        <v>5.3923611111111047E-2</v>
      </c>
    </row>
    <row r="536" spans="1:7" x14ac:dyDescent="0.45">
      <c r="A536" s="89">
        <v>53</v>
      </c>
      <c r="B536" s="89">
        <v>3</v>
      </c>
      <c r="C536" s="90">
        <v>43311</v>
      </c>
      <c r="D536" s="89">
        <v>14</v>
      </c>
      <c r="E536" s="91">
        <v>0.40857638888888892</v>
      </c>
      <c r="F536" s="91">
        <v>0.41130787037037037</v>
      </c>
      <c r="G536" s="91">
        <f t="shared" si="9"/>
        <v>6.6666666666667096E-3</v>
      </c>
    </row>
    <row r="537" spans="1:7" x14ac:dyDescent="0.45">
      <c r="A537" s="89">
        <v>53</v>
      </c>
      <c r="B537" s="89">
        <v>3</v>
      </c>
      <c r="C537" s="90">
        <v>43311</v>
      </c>
      <c r="D537" s="89">
        <v>14</v>
      </c>
      <c r="E537" s="91">
        <v>0.48</v>
      </c>
      <c r="F537" s="91">
        <v>0.48041666666666666</v>
      </c>
      <c r="G537" s="91">
        <f t="shared" si="9"/>
        <v>6.8692129629629617E-2</v>
      </c>
    </row>
    <row r="538" spans="1:7" x14ac:dyDescent="0.45">
      <c r="A538" s="89">
        <v>53</v>
      </c>
      <c r="B538" s="89">
        <v>3</v>
      </c>
      <c r="C538" s="90">
        <v>43311</v>
      </c>
      <c r="D538" s="89">
        <v>14</v>
      </c>
      <c r="E538" s="91">
        <v>0.71657407407407403</v>
      </c>
      <c r="F538" s="91">
        <v>0.71912037037037047</v>
      </c>
      <c r="G538" s="91">
        <f t="shared" si="9"/>
        <v>0.23615740740740737</v>
      </c>
    </row>
    <row r="539" spans="1:7" x14ac:dyDescent="0.45">
      <c r="A539" s="89">
        <v>53</v>
      </c>
      <c r="B539" s="89">
        <v>3</v>
      </c>
      <c r="C539" s="90">
        <v>43311</v>
      </c>
      <c r="D539" s="89">
        <v>14</v>
      </c>
      <c r="E539" s="91">
        <v>0.72731481481481486</v>
      </c>
      <c r="F539" s="91">
        <v>0.72916666666666663</v>
      </c>
      <c r="G539" s="91">
        <f t="shared" si="9"/>
        <v>8.1944444444443931E-3</v>
      </c>
    </row>
    <row r="540" spans="1:7" x14ac:dyDescent="0.45">
      <c r="A540" s="89">
        <v>53</v>
      </c>
      <c r="B540" s="89">
        <v>3</v>
      </c>
      <c r="C540" s="90">
        <v>43311</v>
      </c>
      <c r="D540" s="89">
        <v>14</v>
      </c>
      <c r="E540" s="91">
        <v>0.7303587962962963</v>
      </c>
      <c r="F540" s="91">
        <v>0.73990740740740746</v>
      </c>
      <c r="G540" s="91">
        <f t="shared" si="9"/>
        <v>1.192129629629668E-3</v>
      </c>
    </row>
    <row r="541" spans="1:7" x14ac:dyDescent="0.45">
      <c r="A541" s="89">
        <v>53</v>
      </c>
      <c r="B541" s="89">
        <v>3</v>
      </c>
      <c r="C541" s="90">
        <v>43311</v>
      </c>
      <c r="D541" s="89">
        <v>14</v>
      </c>
      <c r="E541" s="91">
        <v>0.81450231481481483</v>
      </c>
      <c r="F541" s="91">
        <v>0.81692129629629628</v>
      </c>
      <c r="G541" s="91">
        <f t="shared" si="9"/>
        <v>7.4594907407407374E-2</v>
      </c>
    </row>
    <row r="542" spans="1:7" x14ac:dyDescent="0.45">
      <c r="A542" s="89">
        <v>53</v>
      </c>
      <c r="B542" s="89">
        <v>3</v>
      </c>
      <c r="C542" s="90">
        <v>43312</v>
      </c>
      <c r="D542" s="89">
        <v>15</v>
      </c>
      <c r="E542" s="91">
        <v>0.3027199074074074</v>
      </c>
      <c r="F542" s="91">
        <v>0.31</v>
      </c>
      <c r="G542" s="91"/>
    </row>
    <row r="543" spans="1:7" x14ac:dyDescent="0.45">
      <c r="A543" s="89">
        <v>53</v>
      </c>
      <c r="B543" s="89">
        <v>3</v>
      </c>
      <c r="C543" s="90">
        <v>43312</v>
      </c>
      <c r="D543" s="89">
        <v>15</v>
      </c>
      <c r="E543" s="91">
        <v>0.31928240740740738</v>
      </c>
      <c r="F543" s="91">
        <v>0.32072916666666668</v>
      </c>
      <c r="G543" s="91">
        <f t="shared" si="9"/>
        <v>9.2824074074073781E-3</v>
      </c>
    </row>
    <row r="544" spans="1:7" x14ac:dyDescent="0.45">
      <c r="A544" s="89">
        <v>53</v>
      </c>
      <c r="B544" s="89">
        <v>3</v>
      </c>
      <c r="C544" s="90">
        <v>43312</v>
      </c>
      <c r="D544" s="89">
        <v>15</v>
      </c>
      <c r="E544" s="91">
        <v>0.39829861111111109</v>
      </c>
      <c r="F544" s="91">
        <v>0.40342592592592591</v>
      </c>
      <c r="G544" s="91">
        <f t="shared" si="9"/>
        <v>7.7569444444444413E-2</v>
      </c>
    </row>
    <row r="545" spans="1:7" x14ac:dyDescent="0.45">
      <c r="A545" s="89">
        <v>53</v>
      </c>
      <c r="B545" s="89">
        <v>3</v>
      </c>
      <c r="C545" s="90">
        <v>43312</v>
      </c>
      <c r="D545" s="89">
        <v>15</v>
      </c>
      <c r="E545" s="91">
        <v>0.53105324074074078</v>
      </c>
      <c r="F545" s="91">
        <v>0.53394675925925927</v>
      </c>
      <c r="G545" s="91">
        <f t="shared" si="9"/>
        <v>0.12762731481481487</v>
      </c>
    </row>
    <row r="546" spans="1:7" x14ac:dyDescent="0.45">
      <c r="A546" s="89">
        <v>53</v>
      </c>
      <c r="B546" s="89">
        <v>3</v>
      </c>
      <c r="C546" s="90">
        <v>43312</v>
      </c>
      <c r="D546" s="89">
        <v>15</v>
      </c>
      <c r="E546" s="91">
        <v>0.54843750000000002</v>
      </c>
      <c r="F546" s="91">
        <v>0.55099537037037039</v>
      </c>
      <c r="G546" s="91">
        <f t="shared" si="9"/>
        <v>1.4490740740740748E-2</v>
      </c>
    </row>
    <row r="547" spans="1:7" x14ac:dyDescent="0.45">
      <c r="A547" s="89">
        <v>53</v>
      </c>
      <c r="B547" s="89">
        <v>3</v>
      </c>
      <c r="C547" s="90">
        <v>43312</v>
      </c>
      <c r="D547" s="89">
        <v>15</v>
      </c>
      <c r="E547" s="91">
        <v>0.62428240740740748</v>
      </c>
      <c r="F547" s="91">
        <v>0.64377314814814812</v>
      </c>
      <c r="G547" s="91">
        <f t="shared" si="9"/>
        <v>7.3287037037037095E-2</v>
      </c>
    </row>
    <row r="548" spans="1:7" x14ac:dyDescent="0.45">
      <c r="A548" s="89">
        <v>53</v>
      </c>
      <c r="B548" s="89">
        <v>3</v>
      </c>
      <c r="C548" s="90">
        <v>43312</v>
      </c>
      <c r="D548" s="89">
        <v>15</v>
      </c>
      <c r="E548" s="91">
        <v>0.66236111111111107</v>
      </c>
      <c r="F548" s="91">
        <v>0.66355324074074074</v>
      </c>
      <c r="G548" s="91">
        <f t="shared" si="9"/>
        <v>1.8587962962962945E-2</v>
      </c>
    </row>
    <row r="549" spans="1:7" x14ac:dyDescent="0.45">
      <c r="A549" s="89">
        <v>53</v>
      </c>
      <c r="B549" s="89">
        <v>3</v>
      </c>
      <c r="C549" s="90">
        <v>43312</v>
      </c>
      <c r="D549" s="89">
        <v>15</v>
      </c>
      <c r="E549" s="91">
        <v>0.77146990740740751</v>
      </c>
      <c r="F549" s="91">
        <v>0.79053240740740749</v>
      </c>
      <c r="G549" s="91">
        <f t="shared" si="9"/>
        <v>0.10791666666666677</v>
      </c>
    </row>
    <row r="550" spans="1:7" x14ac:dyDescent="0.45">
      <c r="A550" s="89">
        <v>53</v>
      </c>
      <c r="B550" s="89">
        <v>3</v>
      </c>
      <c r="C550" s="90">
        <v>43312</v>
      </c>
      <c r="D550" s="89">
        <v>15</v>
      </c>
      <c r="E550" s="91">
        <v>0.84307870370370364</v>
      </c>
      <c r="F550" s="91">
        <v>0.8442708333333333</v>
      </c>
      <c r="G550" s="91">
        <f t="shared" si="9"/>
        <v>5.2546296296296147E-2</v>
      </c>
    </row>
    <row r="551" spans="1:7" x14ac:dyDescent="0.45">
      <c r="A551" s="89">
        <v>53</v>
      </c>
      <c r="B551" s="89">
        <v>3</v>
      </c>
      <c r="C551" s="90">
        <v>43313</v>
      </c>
      <c r="D551" s="89">
        <v>16</v>
      </c>
      <c r="E551" s="91">
        <v>0.23833333333333331</v>
      </c>
      <c r="F551" s="91">
        <v>0.23986111111111111</v>
      </c>
      <c r="G551" s="91"/>
    </row>
    <row r="552" spans="1:7" x14ac:dyDescent="0.45">
      <c r="A552" s="89">
        <v>53</v>
      </c>
      <c r="B552" s="89">
        <v>3</v>
      </c>
      <c r="C552" s="90">
        <v>43313</v>
      </c>
      <c r="D552" s="89">
        <v>16</v>
      </c>
      <c r="E552" s="91">
        <v>0.28828703703703701</v>
      </c>
      <c r="F552" s="91">
        <v>0.29405092592592591</v>
      </c>
      <c r="G552" s="91">
        <f t="shared" si="9"/>
        <v>4.84259259259259E-2</v>
      </c>
    </row>
    <row r="553" spans="1:7" x14ac:dyDescent="0.45">
      <c r="A553" s="89">
        <v>53</v>
      </c>
      <c r="B553" s="89">
        <v>3</v>
      </c>
      <c r="C553" s="90">
        <v>43313</v>
      </c>
      <c r="D553" s="89">
        <v>16</v>
      </c>
      <c r="E553" s="91">
        <v>0.34582175925925923</v>
      </c>
      <c r="F553" s="91">
        <v>0.34729745370370374</v>
      </c>
      <c r="G553" s="91">
        <f t="shared" si="9"/>
        <v>5.1770833333333321E-2</v>
      </c>
    </row>
    <row r="554" spans="1:7" x14ac:dyDescent="0.45">
      <c r="A554" s="89">
        <v>53</v>
      </c>
      <c r="B554" s="89">
        <v>3</v>
      </c>
      <c r="C554" s="90">
        <v>43313</v>
      </c>
      <c r="D554" s="89">
        <v>16</v>
      </c>
      <c r="E554" s="91">
        <v>0.42854166666666665</v>
      </c>
      <c r="F554" s="91">
        <v>0.43927083333333333</v>
      </c>
      <c r="G554" s="91">
        <f t="shared" si="9"/>
        <v>8.1244212962962914E-2</v>
      </c>
    </row>
    <row r="555" spans="1:7" x14ac:dyDescent="0.45">
      <c r="A555" s="89">
        <v>53</v>
      </c>
      <c r="B555" s="89">
        <v>3</v>
      </c>
      <c r="C555" s="90">
        <v>43313</v>
      </c>
      <c r="D555" s="89">
        <v>16</v>
      </c>
      <c r="E555" s="91">
        <v>0.49290509259259258</v>
      </c>
      <c r="F555" s="91">
        <v>0.49457175925925928</v>
      </c>
      <c r="G555" s="91">
        <f t="shared" si="9"/>
        <v>5.3634259259259243E-2</v>
      </c>
    </row>
    <row r="556" spans="1:7" x14ac:dyDescent="0.45">
      <c r="A556" s="89">
        <v>53</v>
      </c>
      <c r="B556" s="89">
        <v>3</v>
      </c>
      <c r="C556" s="90">
        <v>43313</v>
      </c>
      <c r="D556" s="89">
        <v>16</v>
      </c>
      <c r="E556" s="91">
        <v>0.55185185185185182</v>
      </c>
      <c r="F556" s="91">
        <v>0.55465277777777777</v>
      </c>
      <c r="G556" s="91">
        <f t="shared" si="9"/>
        <v>5.7280092592592535E-2</v>
      </c>
    </row>
    <row r="557" spans="1:7" x14ac:dyDescent="0.45">
      <c r="A557" s="89">
        <v>53</v>
      </c>
      <c r="B557" s="89">
        <v>3</v>
      </c>
      <c r="C557" s="90">
        <v>43313</v>
      </c>
      <c r="D557" s="89">
        <v>16</v>
      </c>
      <c r="E557" s="91">
        <v>0.65726851851851853</v>
      </c>
      <c r="F557" s="91">
        <v>0.67281250000000004</v>
      </c>
      <c r="G557" s="91">
        <f t="shared" si="9"/>
        <v>0.10261574074074076</v>
      </c>
    </row>
    <row r="558" spans="1:7" x14ac:dyDescent="0.45">
      <c r="A558" s="93">
        <v>47</v>
      </c>
      <c r="B558" s="93">
        <v>3</v>
      </c>
      <c r="C558" s="94">
        <v>43306</v>
      </c>
      <c r="D558" s="93">
        <v>4</v>
      </c>
      <c r="E558" s="95">
        <v>0.5332986111111111</v>
      </c>
      <c r="F558" s="96">
        <v>0.53899305555555554</v>
      </c>
      <c r="G558" s="93"/>
    </row>
    <row r="559" spans="1:7" x14ac:dyDescent="0.45">
      <c r="A559" s="93">
        <v>47</v>
      </c>
      <c r="B559" s="93">
        <v>3</v>
      </c>
      <c r="C559" s="94">
        <v>43306</v>
      </c>
      <c r="D559" s="93">
        <v>4</v>
      </c>
      <c r="E559" s="95">
        <v>0.68987268518518519</v>
      </c>
      <c r="F559" s="96">
        <v>0.69464120370370364</v>
      </c>
      <c r="G559" s="96">
        <f>E559-F558</f>
        <v>0.15087962962962964</v>
      </c>
    </row>
    <row r="560" spans="1:7" x14ac:dyDescent="0.45">
      <c r="A560" s="93">
        <v>47</v>
      </c>
      <c r="B560" s="93">
        <v>3</v>
      </c>
      <c r="C560" s="94">
        <v>43306</v>
      </c>
      <c r="D560" s="93">
        <v>4</v>
      </c>
      <c r="E560" s="95">
        <v>0.82943287037037028</v>
      </c>
      <c r="F560" s="96">
        <v>0.83502314814814815</v>
      </c>
      <c r="G560" s="96">
        <f t="shared" ref="G560:G594" si="10">E560-F559</f>
        <v>0.13479166666666664</v>
      </c>
    </row>
    <row r="561" spans="1:7" x14ac:dyDescent="0.45">
      <c r="A561" s="93">
        <v>47</v>
      </c>
      <c r="B561" s="93">
        <v>3</v>
      </c>
      <c r="C561" s="94">
        <v>43307</v>
      </c>
      <c r="D561" s="93">
        <v>5</v>
      </c>
      <c r="E561" s="95">
        <v>0.44760416666666664</v>
      </c>
      <c r="F561" s="96">
        <v>0.45489583333333333</v>
      </c>
      <c r="G561" s="96"/>
    </row>
    <row r="562" spans="1:7" x14ac:dyDescent="0.45">
      <c r="A562" s="93">
        <v>47</v>
      </c>
      <c r="B562" s="93">
        <v>3</v>
      </c>
      <c r="C562" s="94">
        <v>43307</v>
      </c>
      <c r="D562" s="93">
        <v>5</v>
      </c>
      <c r="E562" s="95">
        <v>0.57642361111111107</v>
      </c>
      <c r="F562" s="96">
        <v>0.58174768518518516</v>
      </c>
      <c r="G562" s="96">
        <f t="shared" si="10"/>
        <v>0.12152777777777773</v>
      </c>
    </row>
    <row r="563" spans="1:7" x14ac:dyDescent="0.45">
      <c r="A563" s="93">
        <v>47</v>
      </c>
      <c r="B563" s="93">
        <v>3</v>
      </c>
      <c r="C563" s="94">
        <v>43307</v>
      </c>
      <c r="D563" s="93">
        <v>5</v>
      </c>
      <c r="E563" s="95">
        <v>0.66625000000000001</v>
      </c>
      <c r="F563" s="96">
        <v>0.67078703703703713</v>
      </c>
      <c r="G563" s="96">
        <f t="shared" si="10"/>
        <v>8.450231481481485E-2</v>
      </c>
    </row>
    <row r="564" spans="1:7" x14ac:dyDescent="0.45">
      <c r="A564" s="93">
        <v>47</v>
      </c>
      <c r="B564" s="93">
        <v>3</v>
      </c>
      <c r="C564" s="94">
        <v>43307</v>
      </c>
      <c r="D564" s="93">
        <v>5</v>
      </c>
      <c r="E564" s="95">
        <v>0.85893518518518519</v>
      </c>
      <c r="F564" s="96">
        <v>0.86432870370370374</v>
      </c>
      <c r="G564" s="96">
        <f t="shared" si="10"/>
        <v>0.18814814814814806</v>
      </c>
    </row>
    <row r="565" spans="1:7" x14ac:dyDescent="0.45">
      <c r="A565" s="93">
        <v>47</v>
      </c>
      <c r="B565" s="93">
        <v>3</v>
      </c>
      <c r="C565" s="94">
        <v>43308</v>
      </c>
      <c r="D565" s="93">
        <v>6</v>
      </c>
      <c r="E565" s="95">
        <v>0.15048611111111113</v>
      </c>
      <c r="F565" s="96">
        <v>0.15659722222222222</v>
      </c>
      <c r="G565" s="96"/>
    </row>
    <row r="566" spans="1:7" x14ac:dyDescent="0.45">
      <c r="A566" s="93">
        <v>47</v>
      </c>
      <c r="B566" s="93">
        <v>3</v>
      </c>
      <c r="C566" s="94">
        <v>43308</v>
      </c>
      <c r="D566" s="93">
        <v>6</v>
      </c>
      <c r="E566" s="95">
        <v>0.39719907407407407</v>
      </c>
      <c r="F566" s="96">
        <v>0.40388888888888891</v>
      </c>
      <c r="G566" s="96">
        <f t="shared" si="10"/>
        <v>0.24060185185185184</v>
      </c>
    </row>
    <row r="567" spans="1:7" x14ac:dyDescent="0.45">
      <c r="A567" s="93">
        <v>47</v>
      </c>
      <c r="B567" s="93">
        <v>3</v>
      </c>
      <c r="C567" s="94">
        <v>43308</v>
      </c>
      <c r="D567" s="93">
        <v>6</v>
      </c>
      <c r="E567" s="95">
        <v>0.56034722222222222</v>
      </c>
      <c r="F567" s="96">
        <v>0.56714120370370369</v>
      </c>
      <c r="G567" s="96">
        <f t="shared" si="10"/>
        <v>0.15645833333333331</v>
      </c>
    </row>
    <row r="568" spans="1:7" x14ac:dyDescent="0.45">
      <c r="A568" s="93">
        <v>47</v>
      </c>
      <c r="B568" s="93">
        <v>3</v>
      </c>
      <c r="C568" s="94">
        <v>43308</v>
      </c>
      <c r="D568" s="93">
        <v>6</v>
      </c>
      <c r="E568" s="95">
        <v>0.68118055555555557</v>
      </c>
      <c r="F568" s="96">
        <v>0.68907986111111108</v>
      </c>
      <c r="G568" s="96">
        <f t="shared" si="10"/>
        <v>0.11403935185185188</v>
      </c>
    </row>
    <row r="569" spans="1:7" x14ac:dyDescent="0.45">
      <c r="A569" s="93">
        <v>47</v>
      </c>
      <c r="B569" s="93">
        <v>3</v>
      </c>
      <c r="C569" s="94">
        <v>43308</v>
      </c>
      <c r="D569" s="93">
        <v>6</v>
      </c>
      <c r="E569" s="95">
        <v>0.76166666666666671</v>
      </c>
      <c r="F569" s="96">
        <v>0.77114583333333342</v>
      </c>
      <c r="G569" s="96">
        <f t="shared" si="10"/>
        <v>7.2586805555555634E-2</v>
      </c>
    </row>
    <row r="570" spans="1:7" x14ac:dyDescent="0.45">
      <c r="A570" s="93">
        <v>47</v>
      </c>
      <c r="B570" s="93">
        <v>3</v>
      </c>
      <c r="C570" s="94">
        <v>43308</v>
      </c>
      <c r="D570" s="93">
        <v>6</v>
      </c>
      <c r="E570" s="95">
        <v>0.89675925925925926</v>
      </c>
      <c r="F570" s="96">
        <v>0.90247685185185189</v>
      </c>
      <c r="G570" s="96">
        <f t="shared" si="10"/>
        <v>0.12561342592592584</v>
      </c>
    </row>
    <row r="571" spans="1:7" x14ac:dyDescent="0.45">
      <c r="A571" s="93">
        <v>47</v>
      </c>
      <c r="B571" s="93">
        <v>3</v>
      </c>
      <c r="C571" s="94">
        <v>43309</v>
      </c>
      <c r="D571" s="93">
        <v>7</v>
      </c>
      <c r="E571" s="95">
        <v>0.28409722222222222</v>
      </c>
      <c r="F571" s="96">
        <v>0.29366898148148152</v>
      </c>
      <c r="G571" s="96"/>
    </row>
    <row r="572" spans="1:7" x14ac:dyDescent="0.45">
      <c r="A572" s="93">
        <v>47</v>
      </c>
      <c r="B572" s="93">
        <v>3</v>
      </c>
      <c r="C572" s="94">
        <v>43309</v>
      </c>
      <c r="D572" s="93">
        <v>7</v>
      </c>
      <c r="E572" s="95">
        <v>0.46052083333333332</v>
      </c>
      <c r="F572" s="96">
        <v>0.46837962962962965</v>
      </c>
      <c r="G572" s="96">
        <f t="shared" si="10"/>
        <v>0.16685185185185181</v>
      </c>
    </row>
    <row r="573" spans="1:7" x14ac:dyDescent="0.45">
      <c r="A573" s="93">
        <v>47</v>
      </c>
      <c r="B573" s="93">
        <v>3</v>
      </c>
      <c r="C573" s="94">
        <v>43309</v>
      </c>
      <c r="D573" s="93">
        <v>7</v>
      </c>
      <c r="E573" s="95">
        <v>0.50325231481481481</v>
      </c>
      <c r="F573" s="96">
        <v>0.50694444444444442</v>
      </c>
      <c r="G573" s="96">
        <f t="shared" si="10"/>
        <v>3.4872685185185159E-2</v>
      </c>
    </row>
    <row r="574" spans="1:7" x14ac:dyDescent="0.45">
      <c r="A574" s="93">
        <v>47</v>
      </c>
      <c r="B574" s="93">
        <v>3</v>
      </c>
      <c r="C574" s="94">
        <v>43309</v>
      </c>
      <c r="D574" s="93">
        <v>7</v>
      </c>
      <c r="E574" s="95">
        <v>0.59254629629629629</v>
      </c>
      <c r="F574" s="96">
        <v>0.59722222222222221</v>
      </c>
      <c r="G574" s="96">
        <f t="shared" si="10"/>
        <v>8.5601851851851873E-2</v>
      </c>
    </row>
    <row r="575" spans="1:7" x14ac:dyDescent="0.45">
      <c r="A575" s="93">
        <v>47</v>
      </c>
      <c r="B575" s="93">
        <v>3</v>
      </c>
      <c r="C575" s="94">
        <v>43309</v>
      </c>
      <c r="D575" s="93">
        <v>7</v>
      </c>
      <c r="E575" s="95">
        <v>0.77891203703703704</v>
      </c>
      <c r="F575" s="96">
        <v>0.78540509259259261</v>
      </c>
      <c r="G575" s="96">
        <f t="shared" si="10"/>
        <v>0.18168981481481483</v>
      </c>
    </row>
    <row r="576" spans="1:7" x14ac:dyDescent="0.45">
      <c r="A576" s="93">
        <v>47</v>
      </c>
      <c r="B576" s="93">
        <v>3</v>
      </c>
      <c r="C576" s="94">
        <v>43309</v>
      </c>
      <c r="D576" s="93">
        <v>7</v>
      </c>
      <c r="E576" s="95">
        <v>0.88319444444444439</v>
      </c>
      <c r="F576" s="96">
        <v>0.88681712962962966</v>
      </c>
      <c r="G576" s="96">
        <f t="shared" si="10"/>
        <v>9.778935185185178E-2</v>
      </c>
    </row>
    <row r="577" spans="1:7" x14ac:dyDescent="0.45">
      <c r="A577" s="93">
        <v>47</v>
      </c>
      <c r="B577" s="93">
        <v>3</v>
      </c>
      <c r="C577" s="94">
        <v>43310</v>
      </c>
      <c r="D577" s="93">
        <v>8</v>
      </c>
      <c r="E577" s="95">
        <v>0.17531249999999998</v>
      </c>
      <c r="F577" s="96">
        <v>0.18432870370370369</v>
      </c>
      <c r="G577" s="96"/>
    </row>
    <row r="578" spans="1:7" x14ac:dyDescent="0.45">
      <c r="A578" s="93">
        <v>47</v>
      </c>
      <c r="B578" s="93">
        <v>3</v>
      </c>
      <c r="C578" s="94">
        <v>43310</v>
      </c>
      <c r="D578" s="93">
        <v>8</v>
      </c>
      <c r="E578" s="95">
        <v>0.27054398148148145</v>
      </c>
      <c r="F578" s="96">
        <v>0.27603009259259259</v>
      </c>
      <c r="G578" s="96">
        <f t="shared" si="10"/>
        <v>8.6215277777777766E-2</v>
      </c>
    </row>
    <row r="579" spans="1:7" x14ac:dyDescent="0.45">
      <c r="A579" s="93">
        <v>47</v>
      </c>
      <c r="B579" s="93">
        <v>3</v>
      </c>
      <c r="C579" s="94">
        <v>43310</v>
      </c>
      <c r="D579" s="93">
        <v>8</v>
      </c>
      <c r="E579" s="95">
        <v>0.4913541666666667</v>
      </c>
      <c r="F579" s="96">
        <v>0.49664351851851851</v>
      </c>
      <c r="G579" s="96">
        <f t="shared" si="10"/>
        <v>0.21532407407407411</v>
      </c>
    </row>
    <row r="580" spans="1:7" x14ac:dyDescent="0.45">
      <c r="A580" s="93">
        <v>47</v>
      </c>
      <c r="B580" s="93">
        <v>3</v>
      </c>
      <c r="C580" s="94">
        <v>43310</v>
      </c>
      <c r="D580" s="93">
        <v>8</v>
      </c>
      <c r="E580" s="95">
        <v>0.54229166666666673</v>
      </c>
      <c r="F580" s="96">
        <v>0.54836805555555557</v>
      </c>
      <c r="G580" s="96">
        <f t="shared" si="10"/>
        <v>4.5648148148148215E-2</v>
      </c>
    </row>
    <row r="581" spans="1:7" x14ac:dyDescent="0.45">
      <c r="A581" s="93">
        <v>47</v>
      </c>
      <c r="B581" s="93">
        <v>3</v>
      </c>
      <c r="C581" s="94">
        <v>43310</v>
      </c>
      <c r="D581" s="93">
        <v>8</v>
      </c>
      <c r="E581" s="95">
        <v>0.74297453703703698</v>
      </c>
      <c r="F581" s="96">
        <v>0.75001157407407415</v>
      </c>
      <c r="G581" s="96">
        <f t="shared" si="10"/>
        <v>0.19460648148148141</v>
      </c>
    </row>
    <row r="582" spans="1:7" x14ac:dyDescent="0.45">
      <c r="A582" s="93">
        <v>47</v>
      </c>
      <c r="B582" s="93">
        <v>3</v>
      </c>
      <c r="C582" s="94">
        <v>43310</v>
      </c>
      <c r="D582" s="93">
        <v>8</v>
      </c>
      <c r="E582" s="95">
        <v>0.84908564814814813</v>
      </c>
      <c r="F582" s="96">
        <v>0.85544560185185192</v>
      </c>
      <c r="G582" s="96">
        <f t="shared" si="10"/>
        <v>9.9074074074073981E-2</v>
      </c>
    </row>
    <row r="583" spans="1:7" x14ac:dyDescent="0.45">
      <c r="A583" s="93">
        <v>47</v>
      </c>
      <c r="B583" s="93">
        <v>3</v>
      </c>
      <c r="C583" s="94">
        <v>43310</v>
      </c>
      <c r="D583" s="93">
        <v>8</v>
      </c>
      <c r="E583" s="95">
        <v>0.90427083333333336</v>
      </c>
      <c r="F583" s="96">
        <v>0.91252893518518507</v>
      </c>
      <c r="G583" s="96">
        <f t="shared" si="10"/>
        <v>4.8825231481481435E-2</v>
      </c>
    </row>
    <row r="584" spans="1:7" x14ac:dyDescent="0.45">
      <c r="A584" s="93">
        <v>47</v>
      </c>
      <c r="B584" s="93">
        <v>3</v>
      </c>
      <c r="C584" s="94">
        <v>43311</v>
      </c>
      <c r="D584" s="93">
        <v>9</v>
      </c>
      <c r="E584" s="95">
        <v>0.19005787037037036</v>
      </c>
      <c r="F584" s="96">
        <v>0.19583912037037038</v>
      </c>
      <c r="G584" s="96"/>
    </row>
    <row r="585" spans="1:7" x14ac:dyDescent="0.45">
      <c r="A585" s="93">
        <v>47</v>
      </c>
      <c r="B585" s="93">
        <v>3</v>
      </c>
      <c r="C585" s="94">
        <v>43311</v>
      </c>
      <c r="D585" s="93">
        <v>9</v>
      </c>
      <c r="E585" s="95">
        <v>0.30724537037037036</v>
      </c>
      <c r="F585" s="96">
        <v>0.31215277777777778</v>
      </c>
      <c r="G585" s="96">
        <f t="shared" si="10"/>
        <v>0.11140624999999998</v>
      </c>
    </row>
    <row r="586" spans="1:7" x14ac:dyDescent="0.45">
      <c r="A586" s="93">
        <v>47</v>
      </c>
      <c r="B586" s="93">
        <v>3</v>
      </c>
      <c r="C586" s="94">
        <v>43311</v>
      </c>
      <c r="D586" s="93">
        <v>9</v>
      </c>
      <c r="E586" s="95">
        <v>0.31915509259259262</v>
      </c>
      <c r="F586" s="96">
        <v>0.32491898148148146</v>
      </c>
      <c r="G586" s="96">
        <f t="shared" si="10"/>
        <v>7.0023148148148362E-3</v>
      </c>
    </row>
    <row r="587" spans="1:7" x14ac:dyDescent="0.45">
      <c r="A587" s="93">
        <v>47</v>
      </c>
      <c r="B587" s="93">
        <v>3</v>
      </c>
      <c r="C587" s="94">
        <v>43311</v>
      </c>
      <c r="D587" s="93">
        <v>9</v>
      </c>
      <c r="E587" s="95">
        <v>0.63888888888888895</v>
      </c>
      <c r="F587" s="96">
        <v>0.6439583333333333</v>
      </c>
      <c r="G587" s="96">
        <f t="shared" si="10"/>
        <v>0.31396990740740749</v>
      </c>
    </row>
    <row r="588" spans="1:7" x14ac:dyDescent="0.45">
      <c r="A588" s="93">
        <v>47</v>
      </c>
      <c r="B588" s="93">
        <v>3</v>
      </c>
      <c r="C588" s="94">
        <v>43311</v>
      </c>
      <c r="D588" s="93">
        <v>9</v>
      </c>
      <c r="E588" s="95">
        <v>0.74034722222222227</v>
      </c>
      <c r="F588" s="96">
        <v>0.74914351851851846</v>
      </c>
      <c r="G588" s="96">
        <f t="shared" si="10"/>
        <v>9.6388888888888968E-2</v>
      </c>
    </row>
    <row r="589" spans="1:7" x14ac:dyDescent="0.45">
      <c r="A589" s="93">
        <v>47</v>
      </c>
      <c r="B589" s="93">
        <v>3</v>
      </c>
      <c r="C589" s="94">
        <v>43311</v>
      </c>
      <c r="D589" s="93">
        <v>9</v>
      </c>
      <c r="E589" s="95">
        <v>0.76171296296296298</v>
      </c>
      <c r="F589" s="96">
        <v>0.76560763888888883</v>
      </c>
      <c r="G589" s="96">
        <f t="shared" si="10"/>
        <v>1.2569444444444522E-2</v>
      </c>
    </row>
    <row r="590" spans="1:7" x14ac:dyDescent="0.45">
      <c r="A590" s="93">
        <v>47</v>
      </c>
      <c r="B590" s="93">
        <v>3</v>
      </c>
      <c r="C590" s="94">
        <v>43311</v>
      </c>
      <c r="D590" s="93">
        <v>9</v>
      </c>
      <c r="E590" s="95">
        <v>0.90795138888888882</v>
      </c>
      <c r="F590" s="96">
        <v>0.91313657407407411</v>
      </c>
      <c r="G590" s="96">
        <f t="shared" si="10"/>
        <v>0.14234374999999999</v>
      </c>
    </row>
    <row r="591" spans="1:7" x14ac:dyDescent="0.45">
      <c r="A591" s="93">
        <v>47</v>
      </c>
      <c r="B591" s="93">
        <v>3</v>
      </c>
      <c r="C591" s="94">
        <v>43312</v>
      </c>
      <c r="D591" s="93">
        <v>10</v>
      </c>
      <c r="E591" s="95">
        <v>0.31567129629629631</v>
      </c>
      <c r="F591" s="96">
        <v>0.32425347222222223</v>
      </c>
      <c r="G591" s="96"/>
    </row>
    <row r="592" spans="1:7" x14ac:dyDescent="0.45">
      <c r="A592" s="93">
        <v>47</v>
      </c>
      <c r="B592" s="93">
        <v>3</v>
      </c>
      <c r="C592" s="94">
        <v>43312</v>
      </c>
      <c r="D592" s="93">
        <v>10</v>
      </c>
      <c r="E592" s="95">
        <v>0.42192129629629632</v>
      </c>
      <c r="F592" s="96">
        <v>0.43130787037037038</v>
      </c>
      <c r="G592" s="96">
        <f t="shared" si="10"/>
        <v>9.7667824074074094E-2</v>
      </c>
    </row>
    <row r="593" spans="1:7" x14ac:dyDescent="0.45">
      <c r="A593" s="93">
        <v>47</v>
      </c>
      <c r="B593" s="93">
        <v>3</v>
      </c>
      <c r="C593" s="94">
        <v>43312</v>
      </c>
      <c r="D593" s="93">
        <v>10</v>
      </c>
      <c r="E593" s="95">
        <v>0.54762731481481486</v>
      </c>
      <c r="F593" s="96">
        <v>0.55493055555555559</v>
      </c>
      <c r="G593" s="96">
        <f t="shared" si="10"/>
        <v>0.11631944444444448</v>
      </c>
    </row>
    <row r="594" spans="1:7" x14ac:dyDescent="0.45">
      <c r="A594" s="93">
        <v>47</v>
      </c>
      <c r="B594" s="93">
        <v>3</v>
      </c>
      <c r="C594" s="94">
        <v>43312</v>
      </c>
      <c r="D594" s="93">
        <v>10</v>
      </c>
      <c r="E594" s="95">
        <v>0.61883101851851852</v>
      </c>
      <c r="F594" s="96">
        <v>0.62473379629629633</v>
      </c>
      <c r="G594" s="96">
        <f t="shared" si="10"/>
        <v>6.3900462962962923E-2</v>
      </c>
    </row>
    <row r="595" spans="1:7" x14ac:dyDescent="0.45">
      <c r="A595" s="100">
        <v>97</v>
      </c>
      <c r="B595" s="100">
        <v>1</v>
      </c>
      <c r="C595" s="101">
        <v>43296</v>
      </c>
      <c r="D595" s="100">
        <v>1</v>
      </c>
      <c r="E595" s="102">
        <v>0.68372685185185178</v>
      </c>
      <c r="F595" s="102">
        <v>0.68628472222222225</v>
      </c>
      <c r="G595" s="100"/>
    </row>
    <row r="596" spans="1:7" x14ac:dyDescent="0.45">
      <c r="A596" s="100">
        <v>97</v>
      </c>
      <c r="B596" s="100">
        <v>1</v>
      </c>
      <c r="C596" s="101">
        <v>43297</v>
      </c>
      <c r="D596" s="100">
        <v>2</v>
      </c>
      <c r="E596" s="102">
        <v>0.29166666666666669</v>
      </c>
      <c r="F596" s="102">
        <v>0.30208333333333331</v>
      </c>
      <c r="G596" s="100"/>
    </row>
    <row r="597" spans="1:7" x14ac:dyDescent="0.45">
      <c r="A597" s="100">
        <v>97</v>
      </c>
      <c r="B597" s="100">
        <v>1</v>
      </c>
      <c r="C597" s="101">
        <v>43297</v>
      </c>
      <c r="D597" s="100">
        <v>2</v>
      </c>
      <c r="E597" s="102">
        <v>0.3194791666666667</v>
      </c>
      <c r="F597" s="102">
        <v>0.32398148148148148</v>
      </c>
      <c r="G597" s="102">
        <f>E597-F596</f>
        <v>1.7395833333333388E-2</v>
      </c>
    </row>
    <row r="598" spans="1:7" x14ac:dyDescent="0.45">
      <c r="A598" s="100">
        <v>97</v>
      </c>
      <c r="B598" s="100">
        <v>1</v>
      </c>
      <c r="C598" s="101">
        <v>43298</v>
      </c>
      <c r="D598" s="100">
        <v>3</v>
      </c>
      <c r="E598" s="102">
        <v>0.60334490740740743</v>
      </c>
      <c r="F598" s="102">
        <v>0.60722800925925924</v>
      </c>
      <c r="G598" s="102">
        <f t="shared" ref="G598:G660" si="11">E598-F597</f>
        <v>0.27936342592592595</v>
      </c>
    </row>
    <row r="599" spans="1:7" x14ac:dyDescent="0.45">
      <c r="A599" s="100">
        <v>97</v>
      </c>
      <c r="B599" s="100">
        <v>1</v>
      </c>
      <c r="C599" s="101">
        <v>43298</v>
      </c>
      <c r="D599" s="100">
        <v>3</v>
      </c>
      <c r="E599" s="102">
        <v>0.96512731481481484</v>
      </c>
      <c r="F599" s="102">
        <v>0.9660995370370371</v>
      </c>
      <c r="G599" s="102">
        <f t="shared" si="11"/>
        <v>0.3578993055555556</v>
      </c>
    </row>
    <row r="600" spans="1:7" x14ac:dyDescent="0.45">
      <c r="A600" s="100">
        <v>97</v>
      </c>
      <c r="B600" s="100">
        <v>2</v>
      </c>
      <c r="C600" s="101">
        <v>43299</v>
      </c>
      <c r="D600" s="100">
        <v>4</v>
      </c>
      <c r="E600" s="102">
        <v>0.31386574074074075</v>
      </c>
      <c r="F600" s="102">
        <v>0.31844907407407408</v>
      </c>
      <c r="G600" s="102"/>
    </row>
    <row r="601" spans="1:7" x14ac:dyDescent="0.45">
      <c r="A601" s="100">
        <v>97</v>
      </c>
      <c r="B601" s="100">
        <v>2</v>
      </c>
      <c r="C601" s="101">
        <v>43299</v>
      </c>
      <c r="D601" s="100">
        <v>4</v>
      </c>
      <c r="E601" s="102">
        <v>0.88866898148148143</v>
      </c>
      <c r="F601" s="102">
        <v>0.89230902777777787</v>
      </c>
      <c r="G601" s="102">
        <f t="shared" si="11"/>
        <v>0.57021990740740736</v>
      </c>
    </row>
    <row r="602" spans="1:7" x14ac:dyDescent="0.45">
      <c r="A602" s="100">
        <v>97</v>
      </c>
      <c r="B602" s="100">
        <v>3</v>
      </c>
      <c r="C602" s="101">
        <v>43300</v>
      </c>
      <c r="D602" s="100">
        <v>5</v>
      </c>
      <c r="E602" s="102">
        <v>0.71875</v>
      </c>
      <c r="F602" s="102">
        <v>0.72585648148148141</v>
      </c>
      <c r="G602" s="102"/>
    </row>
    <row r="603" spans="1:7" x14ac:dyDescent="0.45">
      <c r="A603" s="100">
        <v>97</v>
      </c>
      <c r="B603" s="100">
        <v>3</v>
      </c>
      <c r="C603" s="101">
        <v>43301</v>
      </c>
      <c r="D603" s="100">
        <v>6</v>
      </c>
      <c r="E603" s="102">
        <v>0.29166666666666669</v>
      </c>
      <c r="F603" s="102">
        <v>0.30208333333333331</v>
      </c>
      <c r="G603" s="102"/>
    </row>
    <row r="604" spans="1:7" x14ac:dyDescent="0.45">
      <c r="A604" s="100">
        <v>97</v>
      </c>
      <c r="B604" s="100">
        <v>3</v>
      </c>
      <c r="C604" s="101">
        <v>43302</v>
      </c>
      <c r="D604" s="100">
        <v>7</v>
      </c>
      <c r="E604" s="102">
        <v>0.63812499999999994</v>
      </c>
      <c r="F604" s="102">
        <v>0.64688657407407402</v>
      </c>
      <c r="G604" s="102">
        <f t="shared" si="11"/>
        <v>0.33604166666666663</v>
      </c>
    </row>
    <row r="605" spans="1:7" x14ac:dyDescent="0.45">
      <c r="A605" s="100">
        <v>97</v>
      </c>
      <c r="B605" s="100">
        <v>3</v>
      </c>
      <c r="C605" s="101">
        <v>43302</v>
      </c>
      <c r="D605" s="100">
        <v>7</v>
      </c>
      <c r="E605" s="102">
        <v>0.70532407407407405</v>
      </c>
      <c r="F605" s="102">
        <v>0.71354166666666674</v>
      </c>
      <c r="G605" s="102">
        <f t="shared" si="11"/>
        <v>5.8437500000000031E-2</v>
      </c>
    </row>
    <row r="606" spans="1:7" x14ac:dyDescent="0.45">
      <c r="A606" s="100">
        <v>97</v>
      </c>
      <c r="B606" s="100">
        <v>3</v>
      </c>
      <c r="C606" s="101">
        <v>43303</v>
      </c>
      <c r="D606" s="100">
        <v>8</v>
      </c>
      <c r="E606" s="102">
        <v>0.22916666666666666</v>
      </c>
      <c r="F606" s="102">
        <v>0.23958333333333334</v>
      </c>
      <c r="G606" s="102"/>
    </row>
    <row r="607" spans="1:7" x14ac:dyDescent="0.45">
      <c r="A607" s="100">
        <v>97</v>
      </c>
      <c r="B607" s="100">
        <v>3</v>
      </c>
      <c r="C607" s="101">
        <v>43303</v>
      </c>
      <c r="D607" s="100">
        <v>8</v>
      </c>
      <c r="E607" s="102">
        <v>0.60416666666666663</v>
      </c>
      <c r="F607" s="102">
        <v>0.57291666666666663</v>
      </c>
      <c r="G607" s="102">
        <f t="shared" si="11"/>
        <v>0.36458333333333326</v>
      </c>
    </row>
    <row r="608" spans="1:7" x14ac:dyDescent="0.45">
      <c r="A608" s="100">
        <v>97</v>
      </c>
      <c r="B608" s="100">
        <v>3</v>
      </c>
      <c r="C608" s="101">
        <v>43304</v>
      </c>
      <c r="D608" s="100">
        <v>9</v>
      </c>
      <c r="E608" s="102">
        <v>0.22916666666666666</v>
      </c>
      <c r="F608" s="102">
        <v>0.23958333333333334</v>
      </c>
      <c r="G608" s="102"/>
    </row>
    <row r="609" spans="1:7" x14ac:dyDescent="0.45">
      <c r="A609" s="100">
        <v>97</v>
      </c>
      <c r="B609" s="100">
        <v>3</v>
      </c>
      <c r="C609" s="101">
        <v>43304</v>
      </c>
      <c r="D609" s="100">
        <v>9</v>
      </c>
      <c r="E609" s="102">
        <v>0.41666666666666669</v>
      </c>
      <c r="F609" s="102">
        <v>0.42708333333333331</v>
      </c>
      <c r="G609" s="102">
        <f t="shared" si="11"/>
        <v>0.17708333333333334</v>
      </c>
    </row>
    <row r="610" spans="1:7" x14ac:dyDescent="0.45">
      <c r="A610" s="100">
        <v>97</v>
      </c>
      <c r="B610" s="100">
        <v>3</v>
      </c>
      <c r="C610" s="101">
        <v>43304</v>
      </c>
      <c r="D610" s="100">
        <v>9</v>
      </c>
      <c r="E610" s="102">
        <v>0.82291666666666663</v>
      </c>
      <c r="F610" s="102">
        <v>0.83333333333333337</v>
      </c>
      <c r="G610" s="102">
        <f t="shared" si="11"/>
        <v>0.39583333333333331</v>
      </c>
    </row>
    <row r="611" spans="1:7" x14ac:dyDescent="0.45">
      <c r="A611" s="100">
        <v>97</v>
      </c>
      <c r="B611" s="100">
        <v>3</v>
      </c>
      <c r="C611" s="101">
        <v>43304</v>
      </c>
      <c r="D611" s="100">
        <v>9</v>
      </c>
      <c r="E611" s="102">
        <v>0.9375</v>
      </c>
      <c r="F611" s="102">
        <v>0.94791666666666663</v>
      </c>
      <c r="G611" s="102">
        <f t="shared" si="11"/>
        <v>0.10416666666666663</v>
      </c>
    </row>
    <row r="612" spans="1:7" x14ac:dyDescent="0.45">
      <c r="A612" s="100">
        <v>97</v>
      </c>
      <c r="B612" s="100">
        <v>3</v>
      </c>
      <c r="C612" s="101">
        <v>43305</v>
      </c>
      <c r="D612" s="100">
        <v>10</v>
      </c>
      <c r="E612" s="102">
        <v>0.27241898148148147</v>
      </c>
      <c r="F612" s="102">
        <v>0.27689236111111115</v>
      </c>
      <c r="G612" s="102"/>
    </row>
    <row r="613" spans="1:7" x14ac:dyDescent="0.45">
      <c r="A613" s="100">
        <v>97</v>
      </c>
      <c r="B613" s="100">
        <v>3</v>
      </c>
      <c r="C613" s="101">
        <v>43305</v>
      </c>
      <c r="D613" s="100">
        <v>10</v>
      </c>
      <c r="E613" s="102">
        <v>0.36458333333333331</v>
      </c>
      <c r="F613" s="102">
        <v>0.375</v>
      </c>
      <c r="G613" s="102">
        <f t="shared" si="11"/>
        <v>8.7690972222222163E-2</v>
      </c>
    </row>
    <row r="614" spans="1:7" x14ac:dyDescent="0.45">
      <c r="A614" s="100">
        <v>97</v>
      </c>
      <c r="B614" s="100">
        <v>3</v>
      </c>
      <c r="C614" s="101">
        <v>43305</v>
      </c>
      <c r="D614" s="100">
        <v>10</v>
      </c>
      <c r="E614" s="102">
        <v>0.55208333333333337</v>
      </c>
      <c r="F614" s="102">
        <v>0.5625</v>
      </c>
      <c r="G614" s="102">
        <f t="shared" si="11"/>
        <v>0.17708333333333337</v>
      </c>
    </row>
    <row r="615" spans="1:7" x14ac:dyDescent="0.45">
      <c r="A615" s="100">
        <v>97</v>
      </c>
      <c r="B615" s="100">
        <v>3</v>
      </c>
      <c r="C615" s="101">
        <v>43305</v>
      </c>
      <c r="D615" s="100">
        <v>10</v>
      </c>
      <c r="E615" s="102">
        <v>0.78125</v>
      </c>
      <c r="F615" s="102">
        <v>0.79166666666666663</v>
      </c>
      <c r="G615" s="102">
        <f t="shared" si="11"/>
        <v>0.21875</v>
      </c>
    </row>
    <row r="616" spans="1:7" x14ac:dyDescent="0.45">
      <c r="A616" s="100">
        <v>97</v>
      </c>
      <c r="B616" s="100">
        <v>3</v>
      </c>
      <c r="C616" s="101">
        <v>43306</v>
      </c>
      <c r="D616" s="100">
        <v>11</v>
      </c>
      <c r="E616" s="102">
        <v>0.29166666666666669</v>
      </c>
      <c r="F616" s="102">
        <v>0.30208333333333331</v>
      </c>
      <c r="G616" s="102"/>
    </row>
    <row r="617" spans="1:7" x14ac:dyDescent="0.45">
      <c r="A617" s="100">
        <v>97</v>
      </c>
      <c r="B617" s="100">
        <v>3</v>
      </c>
      <c r="C617" s="101">
        <v>43306</v>
      </c>
      <c r="D617" s="100">
        <v>11</v>
      </c>
      <c r="E617" s="102">
        <v>0.39583333333333331</v>
      </c>
      <c r="F617" s="102">
        <v>0.40625</v>
      </c>
      <c r="G617" s="102">
        <f t="shared" si="11"/>
        <v>9.375E-2</v>
      </c>
    </row>
    <row r="618" spans="1:7" x14ac:dyDescent="0.45">
      <c r="A618" s="100">
        <v>97</v>
      </c>
      <c r="B618" s="100">
        <v>3</v>
      </c>
      <c r="C618" s="101">
        <v>43306</v>
      </c>
      <c r="D618" s="100">
        <v>11</v>
      </c>
      <c r="E618" s="102">
        <v>0.73958333333333337</v>
      </c>
      <c r="F618" s="102">
        <v>0.75</v>
      </c>
      <c r="G618" s="102">
        <f t="shared" si="11"/>
        <v>0.33333333333333337</v>
      </c>
    </row>
    <row r="619" spans="1:7" x14ac:dyDescent="0.45">
      <c r="A619" s="100">
        <v>97</v>
      </c>
      <c r="B619" s="100">
        <v>2</v>
      </c>
      <c r="C619" s="101">
        <v>43307</v>
      </c>
      <c r="D619" s="100">
        <v>12</v>
      </c>
      <c r="E619" s="102">
        <v>0.45833333333333331</v>
      </c>
      <c r="F619" s="102">
        <v>0.46875</v>
      </c>
      <c r="G619" s="102"/>
    </row>
    <row r="620" spans="1:7" x14ac:dyDescent="0.45">
      <c r="A620" s="100">
        <v>97</v>
      </c>
      <c r="B620" s="100">
        <v>2</v>
      </c>
      <c r="C620" s="101">
        <v>43307</v>
      </c>
      <c r="D620" s="100">
        <v>12</v>
      </c>
      <c r="E620" s="102">
        <v>0.8125</v>
      </c>
      <c r="F620" s="102">
        <v>0.82291666666666663</v>
      </c>
      <c r="G620" s="102">
        <f t="shared" si="11"/>
        <v>0.34375</v>
      </c>
    </row>
    <row r="621" spans="1:7" x14ac:dyDescent="0.45">
      <c r="A621" s="100">
        <v>97</v>
      </c>
      <c r="B621" s="100">
        <v>2</v>
      </c>
      <c r="C621" s="101">
        <v>43308</v>
      </c>
      <c r="D621" s="100">
        <v>13</v>
      </c>
      <c r="E621" s="102">
        <v>0.23958333333333334</v>
      </c>
      <c r="F621" s="102">
        <v>0.25</v>
      </c>
      <c r="G621" s="102"/>
    </row>
    <row r="622" spans="1:7" x14ac:dyDescent="0.45">
      <c r="A622" s="100">
        <v>97</v>
      </c>
      <c r="B622" s="100">
        <v>2</v>
      </c>
      <c r="C622" s="101">
        <v>43308</v>
      </c>
      <c r="D622" s="100">
        <v>13</v>
      </c>
      <c r="E622" s="102">
        <v>0.5</v>
      </c>
      <c r="F622" s="102">
        <v>0.51041666666666663</v>
      </c>
      <c r="G622" s="102">
        <f t="shared" si="11"/>
        <v>0.25</v>
      </c>
    </row>
    <row r="623" spans="1:7" x14ac:dyDescent="0.45">
      <c r="A623" s="100">
        <v>97</v>
      </c>
      <c r="B623" s="100">
        <v>2</v>
      </c>
      <c r="C623" s="101">
        <v>43308</v>
      </c>
      <c r="D623" s="100">
        <v>13</v>
      </c>
      <c r="E623" s="102">
        <v>0.71875</v>
      </c>
      <c r="F623" s="102">
        <v>0.72916666666666663</v>
      </c>
      <c r="G623" s="102">
        <f t="shared" si="11"/>
        <v>0.20833333333333337</v>
      </c>
    </row>
    <row r="624" spans="1:7" x14ac:dyDescent="0.45">
      <c r="A624" s="100">
        <v>97</v>
      </c>
      <c r="B624" s="100">
        <v>2</v>
      </c>
      <c r="C624" s="101">
        <v>43308</v>
      </c>
      <c r="D624" s="100">
        <v>13</v>
      </c>
      <c r="E624" s="102">
        <v>0.95833333333333337</v>
      </c>
      <c r="F624" s="102">
        <v>0.96875</v>
      </c>
      <c r="G624" s="102">
        <f t="shared" si="11"/>
        <v>0.22916666666666674</v>
      </c>
    </row>
    <row r="625" spans="1:7" x14ac:dyDescent="0.45">
      <c r="A625" s="100">
        <v>97</v>
      </c>
      <c r="B625" s="100">
        <v>2</v>
      </c>
      <c r="C625" s="101">
        <v>43309</v>
      </c>
      <c r="D625" s="100">
        <v>14</v>
      </c>
      <c r="E625" s="102">
        <v>0.22916666666666666</v>
      </c>
      <c r="F625" s="102">
        <v>0.19791666666666666</v>
      </c>
      <c r="G625" s="102"/>
    </row>
    <row r="626" spans="1:7" x14ac:dyDescent="0.45">
      <c r="A626" s="100">
        <v>97</v>
      </c>
      <c r="B626" s="100">
        <v>2</v>
      </c>
      <c r="C626" s="101">
        <v>43309</v>
      </c>
      <c r="D626" s="100">
        <v>14</v>
      </c>
      <c r="E626" s="102">
        <v>0.27083333333333331</v>
      </c>
      <c r="F626" s="102">
        <v>0.28125</v>
      </c>
      <c r="G626" s="102">
        <f t="shared" si="11"/>
        <v>7.2916666666666657E-2</v>
      </c>
    </row>
    <row r="627" spans="1:7" x14ac:dyDescent="0.45">
      <c r="A627" s="100">
        <v>97</v>
      </c>
      <c r="B627" s="100">
        <v>2</v>
      </c>
      <c r="C627" s="101">
        <v>43309</v>
      </c>
      <c r="D627" s="100">
        <v>14</v>
      </c>
      <c r="E627" s="102">
        <v>0.33333333333333331</v>
      </c>
      <c r="F627" s="102">
        <v>0.34375</v>
      </c>
      <c r="G627" s="102">
        <f t="shared" si="11"/>
        <v>5.2083333333333315E-2</v>
      </c>
    </row>
    <row r="628" spans="1:7" x14ac:dyDescent="0.45">
      <c r="A628" s="100">
        <v>97</v>
      </c>
      <c r="B628" s="100">
        <v>2</v>
      </c>
      <c r="C628" s="101">
        <v>43309</v>
      </c>
      <c r="D628" s="100">
        <v>14</v>
      </c>
      <c r="E628" s="102">
        <v>0.65625</v>
      </c>
      <c r="F628" s="102">
        <v>0.66666666666666663</v>
      </c>
      <c r="G628" s="102">
        <f t="shared" si="11"/>
        <v>0.3125</v>
      </c>
    </row>
    <row r="629" spans="1:7" x14ac:dyDescent="0.45">
      <c r="A629" s="100">
        <v>97</v>
      </c>
      <c r="B629" s="100">
        <v>2</v>
      </c>
      <c r="C629" s="101">
        <v>43310</v>
      </c>
      <c r="D629" s="100">
        <v>15</v>
      </c>
      <c r="E629" s="102">
        <v>0.59375</v>
      </c>
      <c r="F629" s="102">
        <v>0.59976851851851853</v>
      </c>
      <c r="G629" s="102"/>
    </row>
    <row r="630" spans="1:7" x14ac:dyDescent="0.45">
      <c r="A630" s="100">
        <v>97</v>
      </c>
      <c r="B630" s="100">
        <v>2</v>
      </c>
      <c r="C630" s="101">
        <v>43310</v>
      </c>
      <c r="D630" s="100">
        <v>15</v>
      </c>
      <c r="E630" s="102">
        <v>0.66666666666666663</v>
      </c>
      <c r="F630" s="102">
        <v>0.67708333333333337</v>
      </c>
      <c r="G630" s="102">
        <f t="shared" si="11"/>
        <v>6.6898148148148096E-2</v>
      </c>
    </row>
    <row r="631" spans="1:7" x14ac:dyDescent="0.45">
      <c r="A631" s="100">
        <v>97</v>
      </c>
      <c r="B631" s="100">
        <v>2</v>
      </c>
      <c r="C631" s="101">
        <v>43310</v>
      </c>
      <c r="D631" s="100">
        <v>15</v>
      </c>
      <c r="E631" s="102">
        <v>0.79166666666666663</v>
      </c>
      <c r="F631" s="102">
        <v>0.80208333333333337</v>
      </c>
      <c r="G631" s="102">
        <f t="shared" si="11"/>
        <v>0.11458333333333326</v>
      </c>
    </row>
    <row r="632" spans="1:7" x14ac:dyDescent="0.45">
      <c r="A632" s="100">
        <v>97</v>
      </c>
      <c r="B632" s="100">
        <v>2</v>
      </c>
      <c r="C632" s="101">
        <v>43311</v>
      </c>
      <c r="D632" s="100">
        <v>16</v>
      </c>
      <c r="E632" s="102">
        <v>0.32291666666666669</v>
      </c>
      <c r="F632" s="102">
        <v>0.32784722222222223</v>
      </c>
      <c r="G632" s="102"/>
    </row>
    <row r="633" spans="1:7" x14ac:dyDescent="0.45">
      <c r="A633" s="100">
        <v>97</v>
      </c>
      <c r="B633" s="100">
        <v>2</v>
      </c>
      <c r="C633" s="101">
        <v>43311</v>
      </c>
      <c r="D633" s="100">
        <v>16</v>
      </c>
      <c r="E633" s="102">
        <v>0.67708333333333337</v>
      </c>
      <c r="F633" s="102">
        <v>0.68361111111111106</v>
      </c>
      <c r="G633" s="102">
        <f t="shared" si="11"/>
        <v>0.34923611111111114</v>
      </c>
    </row>
    <row r="634" spans="1:7" x14ac:dyDescent="0.45">
      <c r="A634" s="100">
        <v>97</v>
      </c>
      <c r="B634" s="100">
        <v>2</v>
      </c>
      <c r="C634" s="101">
        <v>43312</v>
      </c>
      <c r="D634" s="100">
        <v>17</v>
      </c>
      <c r="E634" s="102">
        <v>0.5</v>
      </c>
      <c r="F634" s="102">
        <v>0.50599537037037035</v>
      </c>
      <c r="G634" s="102"/>
    </row>
    <row r="635" spans="1:7" x14ac:dyDescent="0.45">
      <c r="A635" s="100">
        <v>97</v>
      </c>
      <c r="B635" s="100">
        <v>2</v>
      </c>
      <c r="C635" s="101">
        <v>43312</v>
      </c>
      <c r="D635" s="100">
        <v>17</v>
      </c>
      <c r="E635" s="102">
        <v>0.61515046296296294</v>
      </c>
      <c r="F635" s="102">
        <v>0.57846643518518515</v>
      </c>
      <c r="G635" s="102">
        <f t="shared" si="11"/>
        <v>0.1091550925925926</v>
      </c>
    </row>
    <row r="636" spans="1:7" x14ac:dyDescent="0.45">
      <c r="A636" s="100">
        <v>97</v>
      </c>
      <c r="B636" s="100">
        <v>2</v>
      </c>
      <c r="C636" s="101">
        <v>43313</v>
      </c>
      <c r="D636" s="100">
        <v>18</v>
      </c>
      <c r="E636" s="102">
        <v>0.58333333333333337</v>
      </c>
      <c r="F636" s="102">
        <v>0.59375</v>
      </c>
      <c r="G636" s="102">
        <f t="shared" si="11"/>
        <v>4.8668981481482243E-3</v>
      </c>
    </row>
    <row r="637" spans="1:7" x14ac:dyDescent="0.45">
      <c r="A637" s="100">
        <v>97</v>
      </c>
      <c r="B637" s="100">
        <v>2</v>
      </c>
      <c r="C637" s="101">
        <v>43313</v>
      </c>
      <c r="D637" s="100">
        <v>18</v>
      </c>
      <c r="E637" s="102">
        <v>0.84375</v>
      </c>
      <c r="F637" s="102">
        <v>0.80973379629629638</v>
      </c>
      <c r="G637" s="102">
        <f t="shared" si="11"/>
        <v>0.25</v>
      </c>
    </row>
    <row r="638" spans="1:7" x14ac:dyDescent="0.45">
      <c r="A638" s="100">
        <v>97</v>
      </c>
      <c r="B638" s="100">
        <v>2</v>
      </c>
      <c r="C638" s="101">
        <v>43313</v>
      </c>
      <c r="D638" s="100">
        <v>18</v>
      </c>
      <c r="E638" s="102">
        <v>0.91668981481481471</v>
      </c>
      <c r="F638" s="102">
        <v>0.92340277777777768</v>
      </c>
      <c r="G638" s="102">
        <f t="shared" si="11"/>
        <v>0.10695601851851833</v>
      </c>
    </row>
    <row r="639" spans="1:7" x14ac:dyDescent="0.45">
      <c r="A639" s="100">
        <v>97</v>
      </c>
      <c r="B639" s="100">
        <v>2</v>
      </c>
      <c r="C639" s="101">
        <v>43314</v>
      </c>
      <c r="D639" s="100">
        <v>19</v>
      </c>
      <c r="E639" s="102">
        <v>0.38541666666666669</v>
      </c>
      <c r="F639" s="102">
        <v>0.35254629629629625</v>
      </c>
      <c r="G639" s="102"/>
    </row>
    <row r="640" spans="1:7" x14ac:dyDescent="0.45">
      <c r="A640" s="100">
        <v>97</v>
      </c>
      <c r="B640" s="100">
        <v>2</v>
      </c>
      <c r="C640" s="101">
        <v>43314</v>
      </c>
      <c r="D640" s="100">
        <v>19</v>
      </c>
      <c r="E640" s="102">
        <v>0.64583333333333337</v>
      </c>
      <c r="F640" s="102">
        <v>0.64706018518518515</v>
      </c>
      <c r="G640" s="102">
        <f t="shared" si="11"/>
        <v>0.29328703703703712</v>
      </c>
    </row>
    <row r="641" spans="1:7" x14ac:dyDescent="0.45">
      <c r="A641" s="100">
        <v>97</v>
      </c>
      <c r="B641" s="100">
        <v>2</v>
      </c>
      <c r="C641" s="101">
        <v>43314</v>
      </c>
      <c r="D641" s="100">
        <v>19</v>
      </c>
      <c r="E641" s="102">
        <v>0.72636574074074067</v>
      </c>
      <c r="F641" s="102">
        <v>0.68726851851851856</v>
      </c>
      <c r="G641" s="102">
        <f t="shared" si="11"/>
        <v>7.9305555555555518E-2</v>
      </c>
    </row>
    <row r="642" spans="1:7" x14ac:dyDescent="0.45">
      <c r="A642" s="100">
        <v>97</v>
      </c>
      <c r="B642" s="100">
        <v>2</v>
      </c>
      <c r="C642" s="101">
        <v>43315</v>
      </c>
      <c r="D642" s="100">
        <v>20</v>
      </c>
      <c r="E642" s="102">
        <v>0.28125</v>
      </c>
      <c r="F642" s="102">
        <v>0.29166666666666669</v>
      </c>
      <c r="G642" s="102"/>
    </row>
    <row r="643" spans="1:7" x14ac:dyDescent="0.45">
      <c r="A643" s="100">
        <v>97</v>
      </c>
      <c r="B643" s="100">
        <v>2</v>
      </c>
      <c r="C643" s="101">
        <v>43315</v>
      </c>
      <c r="D643" s="100">
        <v>20</v>
      </c>
      <c r="E643" s="102">
        <v>0.3210648148148148</v>
      </c>
      <c r="F643" s="102">
        <v>0.328125</v>
      </c>
      <c r="G643" s="102">
        <f t="shared" si="11"/>
        <v>2.9398148148148118E-2</v>
      </c>
    </row>
    <row r="644" spans="1:7" x14ac:dyDescent="0.45">
      <c r="A644" s="100">
        <v>97</v>
      </c>
      <c r="B644" s="100">
        <v>2</v>
      </c>
      <c r="C644" s="101">
        <v>43315</v>
      </c>
      <c r="D644" s="100">
        <v>20</v>
      </c>
      <c r="E644" s="102">
        <v>0.84895833333333337</v>
      </c>
      <c r="F644" s="102">
        <v>0.84946759259259252</v>
      </c>
      <c r="G644" s="102">
        <f t="shared" si="11"/>
        <v>0.52083333333333337</v>
      </c>
    </row>
    <row r="645" spans="1:7" x14ac:dyDescent="0.45">
      <c r="A645" s="100">
        <v>97</v>
      </c>
      <c r="B645" s="100">
        <v>2</v>
      </c>
      <c r="C645" s="101">
        <v>43316</v>
      </c>
      <c r="D645" s="100">
        <v>21</v>
      </c>
      <c r="E645" s="102">
        <v>0.37880787037037034</v>
      </c>
      <c r="F645" s="102">
        <v>0.3821701388888889</v>
      </c>
      <c r="G645" s="102"/>
    </row>
    <row r="646" spans="1:7" x14ac:dyDescent="0.45">
      <c r="A646" s="100">
        <v>97</v>
      </c>
      <c r="B646" s="100">
        <v>2</v>
      </c>
      <c r="C646" s="101">
        <v>43316</v>
      </c>
      <c r="D646" s="100">
        <v>21</v>
      </c>
      <c r="E646" s="102">
        <v>0.40625</v>
      </c>
      <c r="F646" s="102">
        <v>0.41740740740740745</v>
      </c>
      <c r="G646" s="102">
        <f t="shared" si="11"/>
        <v>2.4079861111111101E-2</v>
      </c>
    </row>
    <row r="647" spans="1:7" x14ac:dyDescent="0.45">
      <c r="A647" s="100">
        <v>97</v>
      </c>
      <c r="B647" s="100">
        <v>2</v>
      </c>
      <c r="C647" s="101">
        <v>43316</v>
      </c>
      <c r="D647" s="100">
        <v>21</v>
      </c>
      <c r="E647" s="102">
        <v>0.63381944444444438</v>
      </c>
      <c r="F647" s="102">
        <v>0.65269097222222228</v>
      </c>
      <c r="G647" s="102">
        <f t="shared" si="11"/>
        <v>0.21641203703703693</v>
      </c>
    </row>
    <row r="648" spans="1:7" x14ac:dyDescent="0.45">
      <c r="A648" s="100">
        <v>97</v>
      </c>
      <c r="B648" s="100">
        <v>2</v>
      </c>
      <c r="C648" s="101">
        <v>43316</v>
      </c>
      <c r="D648" s="100">
        <v>21</v>
      </c>
      <c r="E648" s="102">
        <v>0.83333333333333337</v>
      </c>
      <c r="F648" s="102">
        <v>0.84375</v>
      </c>
      <c r="G648" s="102">
        <f t="shared" si="11"/>
        <v>0.18064236111111109</v>
      </c>
    </row>
    <row r="649" spans="1:7" x14ac:dyDescent="0.45">
      <c r="A649" s="100">
        <v>97</v>
      </c>
      <c r="B649" s="100">
        <v>2</v>
      </c>
      <c r="C649" s="101">
        <v>43317</v>
      </c>
      <c r="D649" s="100">
        <v>22</v>
      </c>
      <c r="E649" s="102">
        <v>0.41414351851851849</v>
      </c>
      <c r="F649" s="102">
        <v>0.41486111111111112</v>
      </c>
      <c r="G649" s="102"/>
    </row>
    <row r="650" spans="1:7" x14ac:dyDescent="0.45">
      <c r="A650" s="100">
        <v>97</v>
      </c>
      <c r="B650" s="100">
        <v>2</v>
      </c>
      <c r="C650" s="101">
        <v>43317</v>
      </c>
      <c r="D650" s="100">
        <v>22</v>
      </c>
      <c r="E650" s="102">
        <v>0.51657407407407407</v>
      </c>
      <c r="F650" s="102">
        <v>0.52604166666666674</v>
      </c>
      <c r="G650" s="102">
        <f t="shared" si="11"/>
        <v>0.10171296296296295</v>
      </c>
    </row>
    <row r="651" spans="1:7" x14ac:dyDescent="0.45">
      <c r="A651" s="100">
        <v>97</v>
      </c>
      <c r="B651" s="100">
        <v>2</v>
      </c>
      <c r="C651" s="101">
        <v>43317</v>
      </c>
      <c r="D651" s="100">
        <v>22</v>
      </c>
      <c r="E651" s="102">
        <v>0.80208333333333337</v>
      </c>
      <c r="F651" s="102">
        <v>0.81596064814814806</v>
      </c>
      <c r="G651" s="102">
        <f t="shared" si="11"/>
        <v>0.27604166666666663</v>
      </c>
    </row>
    <row r="652" spans="1:7" x14ac:dyDescent="0.45">
      <c r="A652" s="100">
        <v>97</v>
      </c>
      <c r="B652" s="100">
        <v>2</v>
      </c>
      <c r="C652" s="101">
        <v>43317</v>
      </c>
      <c r="D652" s="100">
        <v>22</v>
      </c>
      <c r="E652" s="102">
        <v>0.92732638888888885</v>
      </c>
      <c r="F652" s="102">
        <v>0.93300925925925915</v>
      </c>
      <c r="G652" s="102">
        <f t="shared" si="11"/>
        <v>0.11136574074074079</v>
      </c>
    </row>
    <row r="653" spans="1:7" x14ac:dyDescent="0.45">
      <c r="A653" s="100">
        <v>97</v>
      </c>
      <c r="B653" s="100">
        <v>2</v>
      </c>
      <c r="C653" s="101">
        <v>43318</v>
      </c>
      <c r="D653" s="100">
        <v>23</v>
      </c>
      <c r="E653" s="102">
        <v>0.25</v>
      </c>
      <c r="F653" s="102">
        <v>0.26518518518518519</v>
      </c>
      <c r="G653" s="102"/>
    </row>
    <row r="654" spans="1:7" x14ac:dyDescent="0.45">
      <c r="A654" s="100">
        <v>97</v>
      </c>
      <c r="B654" s="100">
        <v>2</v>
      </c>
      <c r="C654" s="101">
        <v>43318</v>
      </c>
      <c r="D654" s="100">
        <v>23</v>
      </c>
      <c r="E654" s="102">
        <v>0.33333333333333331</v>
      </c>
      <c r="F654" s="102">
        <v>0.34375</v>
      </c>
      <c r="G654" s="102">
        <f t="shared" si="11"/>
        <v>6.8148148148148124E-2</v>
      </c>
    </row>
    <row r="655" spans="1:7" x14ac:dyDescent="0.45">
      <c r="A655" s="100">
        <v>97</v>
      </c>
      <c r="B655" s="100">
        <v>2</v>
      </c>
      <c r="C655" s="101">
        <v>43318</v>
      </c>
      <c r="D655" s="100">
        <v>23</v>
      </c>
      <c r="E655" s="102">
        <v>0.36174768518518513</v>
      </c>
      <c r="F655" s="102">
        <v>0.36322337962962958</v>
      </c>
      <c r="G655" s="102">
        <f t="shared" si="11"/>
        <v>1.799768518518513E-2</v>
      </c>
    </row>
    <row r="656" spans="1:7" x14ac:dyDescent="0.45">
      <c r="A656" s="100">
        <v>97</v>
      </c>
      <c r="B656" s="100">
        <v>2</v>
      </c>
      <c r="C656" s="101">
        <v>43318</v>
      </c>
      <c r="D656" s="100">
        <v>23</v>
      </c>
      <c r="E656" s="102">
        <v>0.39196759259259256</v>
      </c>
      <c r="F656" s="102">
        <v>0.39235532407407403</v>
      </c>
      <c r="G656" s="102">
        <f t="shared" si="11"/>
        <v>2.8744212962962978E-2</v>
      </c>
    </row>
    <row r="657" spans="1:7" x14ac:dyDescent="0.45">
      <c r="A657" s="100">
        <v>97</v>
      </c>
      <c r="B657" s="100">
        <v>2</v>
      </c>
      <c r="C657" s="101">
        <v>43318</v>
      </c>
      <c r="D657" s="100">
        <v>23</v>
      </c>
      <c r="E657" s="102">
        <v>0.43187500000000001</v>
      </c>
      <c r="F657" s="102">
        <v>0.43267361111111113</v>
      </c>
      <c r="G657" s="102">
        <f t="shared" si="11"/>
        <v>3.9519675925925979E-2</v>
      </c>
    </row>
    <row r="658" spans="1:7" x14ac:dyDescent="0.45">
      <c r="A658" s="100">
        <v>97</v>
      </c>
      <c r="B658" s="100">
        <v>2</v>
      </c>
      <c r="C658" s="101">
        <v>43318</v>
      </c>
      <c r="D658" s="100">
        <v>23</v>
      </c>
      <c r="E658" s="102">
        <v>0.70690972222222215</v>
      </c>
      <c r="F658" s="102">
        <v>0.70767939814814818</v>
      </c>
      <c r="G658" s="102">
        <f t="shared" si="11"/>
        <v>0.27423611111111101</v>
      </c>
    </row>
    <row r="659" spans="1:7" x14ac:dyDescent="0.45">
      <c r="A659" s="100">
        <v>97</v>
      </c>
      <c r="B659" s="100">
        <v>2</v>
      </c>
      <c r="C659" s="101">
        <v>43318</v>
      </c>
      <c r="D659" s="100">
        <v>23</v>
      </c>
      <c r="E659" s="102">
        <v>0.71557870370370369</v>
      </c>
      <c r="F659" s="102">
        <v>0.71758101851851852</v>
      </c>
      <c r="G659" s="102">
        <f t="shared" si="11"/>
        <v>7.8993055555555136E-3</v>
      </c>
    </row>
    <row r="660" spans="1:7" x14ac:dyDescent="0.45">
      <c r="A660" s="100">
        <v>97</v>
      </c>
      <c r="B660" s="100">
        <v>2</v>
      </c>
      <c r="C660" s="101">
        <v>43318</v>
      </c>
      <c r="D660" s="100">
        <v>23</v>
      </c>
      <c r="E660" s="102">
        <v>0.84375</v>
      </c>
      <c r="F660" s="102">
        <v>0.85416666666666663</v>
      </c>
      <c r="G660" s="102">
        <f t="shared" si="11"/>
        <v>0.12616898148148148</v>
      </c>
    </row>
    <row r="661" spans="1:7" x14ac:dyDescent="0.45">
      <c r="A661" s="105">
        <v>57</v>
      </c>
      <c r="B661" s="105">
        <v>1</v>
      </c>
      <c r="C661" s="106">
        <v>43298</v>
      </c>
      <c r="D661" s="105">
        <v>1</v>
      </c>
      <c r="E661" s="107">
        <v>0.40645833333333337</v>
      </c>
      <c r="F661" s="107">
        <v>0.40855902777777781</v>
      </c>
      <c r="G661" s="105"/>
    </row>
    <row r="662" spans="1:7" x14ac:dyDescent="0.45">
      <c r="A662" s="105">
        <v>57</v>
      </c>
      <c r="B662" s="105">
        <v>1</v>
      </c>
      <c r="C662" s="106">
        <v>43298</v>
      </c>
      <c r="D662" s="105">
        <v>1</v>
      </c>
      <c r="E662" s="107">
        <v>0.75</v>
      </c>
      <c r="F662" s="107">
        <v>0.75347222222222221</v>
      </c>
      <c r="G662" s="107">
        <f>E662-F661</f>
        <v>0.34144097222222219</v>
      </c>
    </row>
    <row r="663" spans="1:7" x14ac:dyDescent="0.45">
      <c r="A663" s="105">
        <v>57</v>
      </c>
      <c r="B663" s="105">
        <v>1</v>
      </c>
      <c r="C663" s="106">
        <v>43298</v>
      </c>
      <c r="D663" s="105">
        <v>1</v>
      </c>
      <c r="E663" s="107">
        <v>0.91939814814814813</v>
      </c>
      <c r="F663" s="107">
        <v>0.921875</v>
      </c>
      <c r="G663" s="107">
        <f t="shared" ref="G663:G695" si="12">E663-F662</f>
        <v>0.16592592592592592</v>
      </c>
    </row>
    <row r="664" spans="1:7" x14ac:dyDescent="0.45">
      <c r="A664" s="105">
        <v>57</v>
      </c>
      <c r="B664" s="105">
        <v>2</v>
      </c>
      <c r="C664" s="106">
        <v>43299</v>
      </c>
      <c r="D664" s="105">
        <v>2</v>
      </c>
      <c r="E664" s="107">
        <v>0.67013888888888884</v>
      </c>
      <c r="F664" s="107">
        <v>0.67361111111111116</v>
      </c>
      <c r="G664" s="107"/>
    </row>
    <row r="665" spans="1:7" x14ac:dyDescent="0.45">
      <c r="A665" s="105">
        <v>57</v>
      </c>
      <c r="B665" s="105">
        <v>2</v>
      </c>
      <c r="C665" s="106">
        <v>43299</v>
      </c>
      <c r="D665" s="105">
        <v>2</v>
      </c>
      <c r="E665" s="107">
        <v>0.8507407407407408</v>
      </c>
      <c r="F665" s="107">
        <v>0.8531481481481481</v>
      </c>
      <c r="G665" s="107">
        <f t="shared" si="12"/>
        <v>0.17712962962962964</v>
      </c>
    </row>
    <row r="666" spans="1:7" x14ac:dyDescent="0.45">
      <c r="A666" s="105">
        <v>57</v>
      </c>
      <c r="B666" s="105">
        <v>2</v>
      </c>
      <c r="C666" s="106">
        <v>43300</v>
      </c>
      <c r="D666" s="105">
        <v>3</v>
      </c>
      <c r="E666" s="107">
        <v>0.34722222222222227</v>
      </c>
      <c r="F666" s="107">
        <v>0.35416666666666669</v>
      </c>
      <c r="G666" s="107"/>
    </row>
    <row r="667" spans="1:7" x14ac:dyDescent="0.45">
      <c r="A667" s="105">
        <v>57</v>
      </c>
      <c r="B667" s="105">
        <v>2</v>
      </c>
      <c r="C667" s="106">
        <v>43300</v>
      </c>
      <c r="D667" s="105">
        <v>3</v>
      </c>
      <c r="E667" s="107">
        <v>0.77430555555555547</v>
      </c>
      <c r="F667" s="107">
        <v>0.77854745370370371</v>
      </c>
      <c r="G667" s="107">
        <f t="shared" si="12"/>
        <v>0.42013888888888878</v>
      </c>
    </row>
    <row r="668" spans="1:7" x14ac:dyDescent="0.45">
      <c r="A668" s="105">
        <v>57</v>
      </c>
      <c r="B668" s="105">
        <v>2</v>
      </c>
      <c r="C668" s="106">
        <v>43301</v>
      </c>
      <c r="D668" s="105">
        <v>4</v>
      </c>
      <c r="E668" s="107">
        <v>0.2986111111111111</v>
      </c>
      <c r="F668" s="107">
        <v>0.30381944444444442</v>
      </c>
      <c r="G668" s="107"/>
    </row>
    <row r="669" spans="1:7" x14ac:dyDescent="0.45">
      <c r="A669" s="105">
        <v>57</v>
      </c>
      <c r="B669" s="105">
        <v>2</v>
      </c>
      <c r="C669" s="106">
        <v>43301</v>
      </c>
      <c r="D669" s="105">
        <v>4</v>
      </c>
      <c r="E669" s="107">
        <v>0.72916666666666663</v>
      </c>
      <c r="F669" s="107">
        <v>0.73423611111111109</v>
      </c>
      <c r="G669" s="107">
        <f t="shared" si="12"/>
        <v>0.42534722222222221</v>
      </c>
    </row>
    <row r="670" spans="1:7" x14ac:dyDescent="0.45">
      <c r="A670" s="105">
        <v>57</v>
      </c>
      <c r="B670" s="105">
        <v>2</v>
      </c>
      <c r="C670" s="106">
        <v>43301</v>
      </c>
      <c r="D670" s="105">
        <v>4</v>
      </c>
      <c r="E670" s="107">
        <v>0.81944444444444453</v>
      </c>
      <c r="F670" s="107">
        <v>0.82465277777777768</v>
      </c>
      <c r="G670" s="107">
        <f t="shared" si="12"/>
        <v>8.5208333333333441E-2</v>
      </c>
    </row>
    <row r="671" spans="1:7" x14ac:dyDescent="0.45">
      <c r="A671" s="105">
        <v>57</v>
      </c>
      <c r="B671" s="105">
        <v>2</v>
      </c>
      <c r="C671" s="106">
        <v>43302</v>
      </c>
      <c r="D671" s="105">
        <v>5</v>
      </c>
      <c r="E671" s="107">
        <v>0.21180555555555555</v>
      </c>
      <c r="F671" s="107">
        <v>0.2170138888888889</v>
      </c>
      <c r="G671" s="107"/>
    </row>
    <row r="672" spans="1:7" x14ac:dyDescent="0.45">
      <c r="A672" s="105">
        <v>57</v>
      </c>
      <c r="B672" s="105">
        <v>2</v>
      </c>
      <c r="C672" s="106">
        <v>43302</v>
      </c>
      <c r="D672" s="105">
        <v>5</v>
      </c>
      <c r="E672" s="107">
        <v>0.37847222222222227</v>
      </c>
      <c r="F672" s="107">
        <v>0.38368055555555558</v>
      </c>
      <c r="G672" s="107">
        <f t="shared" si="12"/>
        <v>0.16145833333333337</v>
      </c>
    </row>
    <row r="673" spans="1:7" x14ac:dyDescent="0.45">
      <c r="A673" s="105">
        <v>57</v>
      </c>
      <c r="B673" s="105">
        <v>2</v>
      </c>
      <c r="C673" s="106">
        <v>43302</v>
      </c>
      <c r="D673" s="105">
        <v>5</v>
      </c>
      <c r="E673" s="107">
        <v>0.54270833333333335</v>
      </c>
      <c r="F673" s="107">
        <v>0.54825231481481485</v>
      </c>
      <c r="G673" s="107">
        <f t="shared" si="12"/>
        <v>0.15902777777777777</v>
      </c>
    </row>
    <row r="674" spans="1:7" x14ac:dyDescent="0.45">
      <c r="A674" s="105">
        <v>57</v>
      </c>
      <c r="B674" s="105">
        <v>2</v>
      </c>
      <c r="C674" s="106">
        <v>43302</v>
      </c>
      <c r="D674" s="105">
        <v>5</v>
      </c>
      <c r="E674" s="107">
        <v>0.70641203703703714</v>
      </c>
      <c r="F674" s="107">
        <v>0.71005787037037038</v>
      </c>
      <c r="G674" s="107">
        <f t="shared" si="12"/>
        <v>0.1581597222222223</v>
      </c>
    </row>
    <row r="675" spans="1:7" x14ac:dyDescent="0.45">
      <c r="A675" s="105">
        <v>57</v>
      </c>
      <c r="B675" s="105">
        <v>2</v>
      </c>
      <c r="C675" s="106">
        <v>43302</v>
      </c>
      <c r="D675" s="105">
        <v>5</v>
      </c>
      <c r="E675" s="107">
        <v>0.74305555555555547</v>
      </c>
      <c r="F675" s="107">
        <v>0.7451909722222223</v>
      </c>
      <c r="G675" s="107">
        <f t="shared" si="12"/>
        <v>3.2997685185185088E-2</v>
      </c>
    </row>
    <row r="676" spans="1:7" x14ac:dyDescent="0.45">
      <c r="A676" s="105">
        <v>57</v>
      </c>
      <c r="B676" s="105">
        <v>2</v>
      </c>
      <c r="C676" s="106">
        <v>43302</v>
      </c>
      <c r="D676" s="105">
        <v>5</v>
      </c>
      <c r="E676" s="107">
        <v>0.92708333333333337</v>
      </c>
      <c r="F676" s="107">
        <v>0.93229166666666663</v>
      </c>
      <c r="G676" s="107">
        <f t="shared" si="12"/>
        <v>0.18189236111111107</v>
      </c>
    </row>
    <row r="677" spans="1:7" x14ac:dyDescent="0.45">
      <c r="A677" s="105">
        <v>57</v>
      </c>
      <c r="B677" s="105">
        <v>2</v>
      </c>
      <c r="C677" s="106">
        <v>43303</v>
      </c>
      <c r="D677" s="105">
        <v>6</v>
      </c>
      <c r="E677" s="107">
        <v>0.28472222222222221</v>
      </c>
      <c r="F677" s="107">
        <v>0.28993055555555558</v>
      </c>
      <c r="G677" s="107"/>
    </row>
    <row r="678" spans="1:7" x14ac:dyDescent="0.45">
      <c r="A678" s="105">
        <v>57</v>
      </c>
      <c r="B678" s="105">
        <v>2</v>
      </c>
      <c r="C678" s="106">
        <v>43303</v>
      </c>
      <c r="D678" s="105">
        <v>6</v>
      </c>
      <c r="E678" s="107">
        <v>0.41319444444444442</v>
      </c>
      <c r="F678" s="107">
        <v>0.41666666666666669</v>
      </c>
      <c r="G678" s="107">
        <f t="shared" si="12"/>
        <v>0.12326388888888884</v>
      </c>
    </row>
    <row r="679" spans="1:7" x14ac:dyDescent="0.45">
      <c r="A679" s="105">
        <v>57</v>
      </c>
      <c r="B679" s="105">
        <v>2</v>
      </c>
      <c r="C679" s="106">
        <v>43303</v>
      </c>
      <c r="D679" s="105">
        <v>6</v>
      </c>
      <c r="E679" s="107">
        <v>0.67361111111111116</v>
      </c>
      <c r="F679" s="107">
        <v>0.26215277777777779</v>
      </c>
      <c r="G679" s="107">
        <f t="shared" si="12"/>
        <v>0.25694444444444448</v>
      </c>
    </row>
    <row r="680" spans="1:7" x14ac:dyDescent="0.45">
      <c r="A680" s="105">
        <v>57</v>
      </c>
      <c r="B680" s="105">
        <v>2</v>
      </c>
      <c r="C680" s="106">
        <v>43304</v>
      </c>
      <c r="D680" s="105">
        <v>7</v>
      </c>
      <c r="E680" s="107">
        <v>0.42708333333333331</v>
      </c>
      <c r="F680" s="107">
        <v>0.43229166666666663</v>
      </c>
      <c r="G680" s="107">
        <f t="shared" si="12"/>
        <v>0.16493055555555552</v>
      </c>
    </row>
    <row r="681" spans="1:7" x14ac:dyDescent="0.45">
      <c r="A681" s="105">
        <v>57</v>
      </c>
      <c r="B681" s="105">
        <v>2</v>
      </c>
      <c r="C681" s="106">
        <v>43304</v>
      </c>
      <c r="D681" s="105">
        <v>7</v>
      </c>
      <c r="E681" s="107">
        <v>0.50347222222222221</v>
      </c>
      <c r="F681" s="107">
        <v>0.50630787037037028</v>
      </c>
      <c r="G681" s="107">
        <f t="shared" si="12"/>
        <v>7.118055555555558E-2</v>
      </c>
    </row>
    <row r="682" spans="1:7" x14ac:dyDescent="0.45">
      <c r="A682" s="105">
        <v>57</v>
      </c>
      <c r="B682" s="105">
        <v>2</v>
      </c>
      <c r="C682" s="106">
        <v>43304</v>
      </c>
      <c r="D682" s="105">
        <v>7</v>
      </c>
      <c r="E682" s="107">
        <v>0.67344907407407406</v>
      </c>
      <c r="F682" s="107">
        <v>0.67483796296296295</v>
      </c>
      <c r="G682" s="107">
        <f t="shared" si="12"/>
        <v>0.16714120370370378</v>
      </c>
    </row>
    <row r="683" spans="1:7" x14ac:dyDescent="0.45">
      <c r="A683" s="105">
        <v>57</v>
      </c>
      <c r="B683" s="105">
        <v>2</v>
      </c>
      <c r="C683" s="106">
        <v>43304</v>
      </c>
      <c r="D683" s="105">
        <v>7</v>
      </c>
      <c r="E683" s="107">
        <v>0.69097222222222221</v>
      </c>
      <c r="F683" s="107">
        <v>0.69793981481481471</v>
      </c>
      <c r="G683" s="107">
        <f t="shared" si="12"/>
        <v>1.6134259259259265E-2</v>
      </c>
    </row>
    <row r="684" spans="1:7" x14ac:dyDescent="0.45">
      <c r="A684" s="105">
        <v>57</v>
      </c>
      <c r="B684" s="105">
        <v>2</v>
      </c>
      <c r="C684" s="106">
        <v>43305</v>
      </c>
      <c r="D684" s="105">
        <v>8</v>
      </c>
      <c r="E684" s="107">
        <v>0.2673611111111111</v>
      </c>
      <c r="F684" s="107">
        <v>0.27256944444444442</v>
      </c>
      <c r="G684" s="107"/>
    </row>
    <row r="685" spans="1:7" x14ac:dyDescent="0.45">
      <c r="A685" s="105">
        <v>57</v>
      </c>
      <c r="B685" s="105">
        <v>2</v>
      </c>
      <c r="C685" s="106">
        <v>43305</v>
      </c>
      <c r="D685" s="105">
        <v>8</v>
      </c>
      <c r="E685" s="107">
        <v>0.34027777777777773</v>
      </c>
      <c r="F685" s="107">
        <v>0.34496527777777775</v>
      </c>
      <c r="G685" s="107">
        <f t="shared" si="12"/>
        <v>6.7708333333333315E-2</v>
      </c>
    </row>
    <row r="686" spans="1:7" x14ac:dyDescent="0.45">
      <c r="A686" s="105">
        <v>57</v>
      </c>
      <c r="B686" s="105">
        <v>2</v>
      </c>
      <c r="C686" s="106">
        <v>43305</v>
      </c>
      <c r="D686" s="105">
        <v>8</v>
      </c>
      <c r="E686" s="107">
        <v>0.57638888888888895</v>
      </c>
      <c r="F686" s="107">
        <v>0.58486111111111116</v>
      </c>
      <c r="G686" s="107">
        <f t="shared" si="12"/>
        <v>0.2314236111111112</v>
      </c>
    </row>
    <row r="687" spans="1:7" x14ac:dyDescent="0.45">
      <c r="A687" s="105">
        <v>57</v>
      </c>
      <c r="B687" s="105">
        <v>2</v>
      </c>
      <c r="C687" s="106">
        <v>43305</v>
      </c>
      <c r="D687" s="105">
        <v>8</v>
      </c>
      <c r="E687" s="107">
        <v>0.64583333333333337</v>
      </c>
      <c r="F687" s="107">
        <v>0.65263888888888888</v>
      </c>
      <c r="G687" s="107">
        <f t="shared" si="12"/>
        <v>6.0972222222222205E-2</v>
      </c>
    </row>
    <row r="688" spans="1:7" x14ac:dyDescent="0.45">
      <c r="A688" s="105">
        <v>57</v>
      </c>
      <c r="B688" s="105">
        <v>2</v>
      </c>
      <c r="C688" s="106">
        <v>43305</v>
      </c>
      <c r="D688" s="105">
        <v>8</v>
      </c>
      <c r="E688" s="107">
        <v>0.84893518518518529</v>
      </c>
      <c r="F688" s="107">
        <v>0.85590277777777768</v>
      </c>
      <c r="G688" s="107">
        <f t="shared" si="12"/>
        <v>0.19629629629629641</v>
      </c>
    </row>
    <row r="689" spans="1:7" x14ac:dyDescent="0.45">
      <c r="A689" s="105">
        <v>57</v>
      </c>
      <c r="B689" s="105">
        <v>2</v>
      </c>
      <c r="C689" s="106">
        <v>43306</v>
      </c>
      <c r="D689" s="105">
        <v>9</v>
      </c>
      <c r="E689" s="107">
        <v>0.26099537037037041</v>
      </c>
      <c r="F689" s="107">
        <v>0.265625</v>
      </c>
      <c r="G689" s="107"/>
    </row>
    <row r="690" spans="1:7" x14ac:dyDescent="0.45">
      <c r="A690" s="105">
        <v>57</v>
      </c>
      <c r="B690" s="105">
        <v>2</v>
      </c>
      <c r="C690" s="106">
        <v>43306</v>
      </c>
      <c r="D690" s="105">
        <v>9</v>
      </c>
      <c r="E690" s="107">
        <v>0.68402777777777779</v>
      </c>
      <c r="F690" s="107">
        <v>0.68915509259259267</v>
      </c>
      <c r="G690" s="107">
        <f t="shared" si="12"/>
        <v>0.41840277777777779</v>
      </c>
    </row>
    <row r="691" spans="1:7" x14ac:dyDescent="0.45">
      <c r="A691" s="105">
        <v>57</v>
      </c>
      <c r="B691" s="105">
        <v>2</v>
      </c>
      <c r="C691" s="106">
        <v>43306</v>
      </c>
      <c r="D691" s="105">
        <v>9</v>
      </c>
      <c r="E691" s="107">
        <v>0.80555555555555547</v>
      </c>
      <c r="F691" s="107">
        <v>0.81076388888888884</v>
      </c>
      <c r="G691" s="107">
        <f t="shared" si="12"/>
        <v>0.1164004629629628</v>
      </c>
    </row>
    <row r="692" spans="1:7" x14ac:dyDescent="0.45">
      <c r="A692" s="105">
        <v>57</v>
      </c>
      <c r="B692" s="105">
        <v>2</v>
      </c>
      <c r="C692" s="106">
        <v>43307</v>
      </c>
      <c r="D692" s="105">
        <v>10</v>
      </c>
      <c r="E692" s="107">
        <v>0.3512615740740741</v>
      </c>
      <c r="F692" s="107">
        <v>0.35590277777777779</v>
      </c>
      <c r="G692" s="107"/>
    </row>
    <row r="693" spans="1:7" x14ac:dyDescent="0.45">
      <c r="A693" s="105">
        <v>57</v>
      </c>
      <c r="B693" s="105">
        <v>2</v>
      </c>
      <c r="C693" s="106">
        <v>43307</v>
      </c>
      <c r="D693" s="105">
        <v>10</v>
      </c>
      <c r="E693" s="107">
        <v>0.43023148148148144</v>
      </c>
      <c r="F693" s="107">
        <v>0.43229166666666663</v>
      </c>
      <c r="G693" s="107">
        <f t="shared" si="12"/>
        <v>7.4328703703703647E-2</v>
      </c>
    </row>
    <row r="694" spans="1:7" x14ac:dyDescent="0.45">
      <c r="A694" s="105">
        <v>57</v>
      </c>
      <c r="B694" s="105">
        <v>2</v>
      </c>
      <c r="C694" s="106">
        <v>43307</v>
      </c>
      <c r="D694" s="105">
        <v>10</v>
      </c>
      <c r="E694" s="107">
        <v>0.56944444444444442</v>
      </c>
      <c r="F694" s="107">
        <v>0.57465277777777779</v>
      </c>
      <c r="G694" s="107">
        <f t="shared" si="12"/>
        <v>0.13715277777777779</v>
      </c>
    </row>
    <row r="695" spans="1:7" x14ac:dyDescent="0.45">
      <c r="A695" s="105">
        <v>57</v>
      </c>
      <c r="B695" s="105">
        <v>2</v>
      </c>
      <c r="C695" s="106">
        <v>43307</v>
      </c>
      <c r="D695" s="105">
        <v>10</v>
      </c>
      <c r="E695" s="107">
        <v>0.73611111111111116</v>
      </c>
      <c r="F695" s="107">
        <v>0.74461805555555549</v>
      </c>
      <c r="G695" s="107">
        <f t="shared" si="12"/>
        <v>0.16145833333333337</v>
      </c>
    </row>
    <row r="696" spans="1:7" x14ac:dyDescent="0.45">
      <c r="A696" s="109">
        <v>147</v>
      </c>
      <c r="B696" s="109">
        <v>2</v>
      </c>
      <c r="C696" s="110">
        <v>43298</v>
      </c>
      <c r="D696" s="109">
        <v>3</v>
      </c>
      <c r="E696" s="111">
        <v>0.44556712962962958</v>
      </c>
      <c r="F696" s="111">
        <v>0.44804398148148145</v>
      </c>
      <c r="G696" s="109"/>
    </row>
    <row r="697" spans="1:7" x14ac:dyDescent="0.45">
      <c r="A697" s="109">
        <v>147</v>
      </c>
      <c r="B697" s="109">
        <v>2</v>
      </c>
      <c r="C697" s="110">
        <v>43298</v>
      </c>
      <c r="D697" s="109">
        <v>3</v>
      </c>
      <c r="E697" s="111">
        <v>0.44983796296296297</v>
      </c>
      <c r="F697" s="111">
        <v>0.45438657407407407</v>
      </c>
      <c r="G697" s="111">
        <f>E697-F696</f>
        <v>1.7939814814815214E-3</v>
      </c>
    </row>
    <row r="698" spans="1:7" x14ac:dyDescent="0.45">
      <c r="A698" s="109">
        <v>147</v>
      </c>
      <c r="B698" s="109">
        <v>2</v>
      </c>
      <c r="C698" s="110">
        <v>43298</v>
      </c>
      <c r="D698" s="109">
        <v>3</v>
      </c>
      <c r="E698" s="111">
        <v>0.77315972222222218</v>
      </c>
      <c r="F698" s="111">
        <v>0.77553240740740748</v>
      </c>
      <c r="G698" s="111">
        <f t="shared" ref="G698:G708" si="13">E698-F697</f>
        <v>0.31877314814814811</v>
      </c>
    </row>
    <row r="699" spans="1:7" x14ac:dyDescent="0.45">
      <c r="A699" s="109">
        <v>147</v>
      </c>
      <c r="B699" s="109">
        <v>2</v>
      </c>
      <c r="C699" s="110">
        <v>43299</v>
      </c>
      <c r="D699" s="109">
        <v>4</v>
      </c>
      <c r="E699" s="111">
        <v>0.41925925925925928</v>
      </c>
      <c r="F699" s="111">
        <v>0.42328703703703702</v>
      </c>
      <c r="G699" s="111"/>
    </row>
    <row r="700" spans="1:7" x14ac:dyDescent="0.45">
      <c r="A700" s="109">
        <v>147</v>
      </c>
      <c r="B700" s="109">
        <v>2</v>
      </c>
      <c r="C700" s="110">
        <v>43299</v>
      </c>
      <c r="D700" s="109">
        <v>4</v>
      </c>
      <c r="E700" s="111">
        <v>0.55914351851851851</v>
      </c>
      <c r="F700" s="111">
        <v>0.56090856481481488</v>
      </c>
      <c r="G700" s="111">
        <f t="shared" si="13"/>
        <v>0.13585648148148149</v>
      </c>
    </row>
    <row r="701" spans="1:7" x14ac:dyDescent="0.45">
      <c r="A701" s="109">
        <v>147</v>
      </c>
      <c r="B701" s="109">
        <v>2</v>
      </c>
      <c r="C701" s="110">
        <v>43299</v>
      </c>
      <c r="D701" s="109">
        <v>4</v>
      </c>
      <c r="E701" s="111">
        <v>0.64456018518518521</v>
      </c>
      <c r="F701" s="111">
        <v>0.6514409722222223</v>
      </c>
      <c r="G701" s="111">
        <f t="shared" si="13"/>
        <v>8.3651620370370328E-2</v>
      </c>
    </row>
    <row r="702" spans="1:7" x14ac:dyDescent="0.45">
      <c r="A702" s="109">
        <v>147</v>
      </c>
      <c r="B702" s="109">
        <v>1</v>
      </c>
      <c r="C702" s="110">
        <v>43300</v>
      </c>
      <c r="D702" s="109">
        <v>5</v>
      </c>
      <c r="E702" s="111">
        <v>0.26070601851851855</v>
      </c>
      <c r="F702" s="111">
        <v>0.26745949074074071</v>
      </c>
      <c r="G702" s="111"/>
    </row>
    <row r="703" spans="1:7" x14ac:dyDescent="0.45">
      <c r="A703" s="109">
        <v>147</v>
      </c>
      <c r="B703" s="109">
        <v>1</v>
      </c>
      <c r="C703" s="110">
        <v>43300</v>
      </c>
      <c r="D703" s="109">
        <v>5</v>
      </c>
      <c r="E703" s="111">
        <v>0.30457175925925922</v>
      </c>
      <c r="F703" s="111">
        <v>0.30857060185185187</v>
      </c>
      <c r="G703" s="111">
        <f t="shared" si="13"/>
        <v>3.711226851851851E-2</v>
      </c>
    </row>
    <row r="704" spans="1:7" x14ac:dyDescent="0.45">
      <c r="A704" s="109">
        <v>147</v>
      </c>
      <c r="B704" s="109">
        <v>1</v>
      </c>
      <c r="C704" s="110">
        <v>43300</v>
      </c>
      <c r="D704" s="109">
        <v>5</v>
      </c>
      <c r="E704" s="111">
        <v>0.73674768518518519</v>
      </c>
      <c r="F704" s="111">
        <v>0.73991898148148139</v>
      </c>
      <c r="G704" s="111">
        <f t="shared" si="13"/>
        <v>0.42817708333333332</v>
      </c>
    </row>
    <row r="705" spans="1:7" x14ac:dyDescent="0.45">
      <c r="A705" s="109">
        <v>147</v>
      </c>
      <c r="B705" s="109">
        <v>1</v>
      </c>
      <c r="C705" s="110">
        <v>43301</v>
      </c>
      <c r="D705" s="109">
        <v>6</v>
      </c>
      <c r="E705" s="111">
        <v>0.27734953703703707</v>
      </c>
      <c r="F705" s="111">
        <v>0.28594907407407405</v>
      </c>
      <c r="G705" s="111"/>
    </row>
    <row r="706" spans="1:7" x14ac:dyDescent="0.45">
      <c r="A706" s="109">
        <v>147</v>
      </c>
      <c r="B706" s="109">
        <v>1</v>
      </c>
      <c r="C706" s="110">
        <v>43301</v>
      </c>
      <c r="D706" s="109">
        <v>6</v>
      </c>
      <c r="E706" s="111">
        <v>0.57486111111111116</v>
      </c>
      <c r="F706" s="111">
        <v>0.57771990740740742</v>
      </c>
      <c r="G706" s="111">
        <f t="shared" si="13"/>
        <v>0.28891203703703711</v>
      </c>
    </row>
    <row r="707" spans="1:7" x14ac:dyDescent="0.45">
      <c r="A707" s="109">
        <v>147</v>
      </c>
      <c r="B707" s="109">
        <v>1</v>
      </c>
      <c r="C707" s="110">
        <v>43301</v>
      </c>
      <c r="D707" s="109">
        <v>6</v>
      </c>
      <c r="E707" s="111">
        <v>0.76128472222222221</v>
      </c>
      <c r="F707" s="111">
        <v>0.76616898148148149</v>
      </c>
      <c r="G707" s="111">
        <f t="shared" si="13"/>
        <v>0.18356481481481479</v>
      </c>
    </row>
    <row r="708" spans="1:7" x14ac:dyDescent="0.45">
      <c r="A708" s="109">
        <v>147</v>
      </c>
      <c r="B708" s="109">
        <v>1</v>
      </c>
      <c r="C708" s="110">
        <v>43301</v>
      </c>
      <c r="D708" s="109">
        <v>6</v>
      </c>
      <c r="E708" s="111">
        <v>0.81021990740740746</v>
      </c>
      <c r="F708" s="111">
        <v>0.81370370370370371</v>
      </c>
      <c r="G708" s="111">
        <f t="shared" si="13"/>
        <v>4.4050925925925966E-2</v>
      </c>
    </row>
    <row r="709" spans="1:7" x14ac:dyDescent="0.45">
      <c r="A709" s="113">
        <v>3</v>
      </c>
      <c r="B709" s="113">
        <v>3</v>
      </c>
      <c r="C709" s="114">
        <v>43300</v>
      </c>
      <c r="D709" s="115">
        <v>4</v>
      </c>
      <c r="E709" s="116">
        <v>0.2901157407407407</v>
      </c>
      <c r="F709" s="117">
        <v>0.2938425925925926</v>
      </c>
      <c r="G709" s="115"/>
    </row>
    <row r="710" spans="1:7" x14ac:dyDescent="0.45">
      <c r="A710" s="113">
        <v>3</v>
      </c>
      <c r="B710" s="113">
        <v>3</v>
      </c>
      <c r="C710" s="114">
        <v>43300</v>
      </c>
      <c r="D710" s="115">
        <v>4</v>
      </c>
      <c r="E710" s="116">
        <v>0.50792824074074072</v>
      </c>
      <c r="F710" s="117">
        <v>0.51258101851851856</v>
      </c>
      <c r="G710" s="118">
        <f>E710-F709</f>
        <v>0.21408564814814812</v>
      </c>
    </row>
    <row r="711" spans="1:7" x14ac:dyDescent="0.45">
      <c r="A711" s="113">
        <v>3</v>
      </c>
      <c r="B711" s="113">
        <v>3</v>
      </c>
      <c r="C711" s="114">
        <v>43300</v>
      </c>
      <c r="D711" s="115">
        <v>4</v>
      </c>
      <c r="E711" s="116">
        <v>0.55680555555555555</v>
      </c>
      <c r="F711" s="117">
        <v>0.56156249999999996</v>
      </c>
      <c r="G711" s="118">
        <f t="shared" ref="G711:G774" si="14">E711-F710</f>
        <v>4.4224537037036993E-2</v>
      </c>
    </row>
    <row r="712" spans="1:7" x14ac:dyDescent="0.45">
      <c r="A712" s="113">
        <v>3</v>
      </c>
      <c r="B712" s="113">
        <v>3</v>
      </c>
      <c r="C712" s="114">
        <v>43300</v>
      </c>
      <c r="D712" s="115">
        <v>4</v>
      </c>
      <c r="E712" s="116">
        <v>0.67820601851851858</v>
      </c>
      <c r="F712" s="117">
        <v>0.68611111111111112</v>
      </c>
      <c r="G712" s="118">
        <f t="shared" si="14"/>
        <v>0.11664351851851862</v>
      </c>
    </row>
    <row r="713" spans="1:7" x14ac:dyDescent="0.45">
      <c r="A713" s="113">
        <v>3</v>
      </c>
      <c r="B713" s="113">
        <v>3</v>
      </c>
      <c r="C713" s="114">
        <v>43301</v>
      </c>
      <c r="D713" s="115">
        <v>5</v>
      </c>
      <c r="E713" s="116">
        <v>0.22170138888888891</v>
      </c>
      <c r="F713" s="117">
        <v>0.2248148148148148</v>
      </c>
      <c r="G713" s="118"/>
    </row>
    <row r="714" spans="1:7" x14ac:dyDescent="0.45">
      <c r="A714" s="113">
        <v>3</v>
      </c>
      <c r="B714" s="113">
        <v>3</v>
      </c>
      <c r="C714" s="114">
        <v>43301</v>
      </c>
      <c r="D714" s="115">
        <v>5</v>
      </c>
      <c r="E714" s="116">
        <v>0.3367708333333333</v>
      </c>
      <c r="F714" s="117">
        <v>0.34055555555555556</v>
      </c>
      <c r="G714" s="118">
        <f t="shared" si="14"/>
        <v>0.1119560185185185</v>
      </c>
    </row>
    <row r="715" spans="1:7" x14ac:dyDescent="0.45">
      <c r="A715" s="113">
        <v>3</v>
      </c>
      <c r="B715" s="113">
        <v>4</v>
      </c>
      <c r="C715" s="114">
        <v>43301</v>
      </c>
      <c r="D715" s="115">
        <v>5</v>
      </c>
      <c r="E715" s="116">
        <v>0.51018518518518519</v>
      </c>
      <c r="F715" s="117">
        <v>0.51223379629629628</v>
      </c>
      <c r="G715" s="118">
        <f t="shared" si="14"/>
        <v>0.16962962962962963</v>
      </c>
    </row>
    <row r="716" spans="1:7" x14ac:dyDescent="0.45">
      <c r="A716" s="113">
        <v>3</v>
      </c>
      <c r="B716" s="113">
        <v>4</v>
      </c>
      <c r="C716" s="114">
        <v>43301</v>
      </c>
      <c r="D716" s="115">
        <v>5</v>
      </c>
      <c r="E716" s="116">
        <v>0.60141203703703705</v>
      </c>
      <c r="F716" s="117">
        <v>0.60614583333333327</v>
      </c>
      <c r="G716" s="118">
        <f t="shared" si="14"/>
        <v>8.9178240740740766E-2</v>
      </c>
    </row>
    <row r="717" spans="1:7" x14ac:dyDescent="0.45">
      <c r="A717" s="113">
        <v>3</v>
      </c>
      <c r="B717" s="113">
        <v>4</v>
      </c>
      <c r="C717" s="114">
        <v>43301</v>
      </c>
      <c r="D717" s="115">
        <v>5</v>
      </c>
      <c r="E717" s="116">
        <v>0.71010416666666665</v>
      </c>
      <c r="F717" s="117">
        <v>0.71649884259259256</v>
      </c>
      <c r="G717" s="118">
        <f t="shared" si="14"/>
        <v>0.10395833333333337</v>
      </c>
    </row>
    <row r="718" spans="1:7" x14ac:dyDescent="0.45">
      <c r="A718" s="113">
        <v>3</v>
      </c>
      <c r="B718" s="113">
        <v>4</v>
      </c>
      <c r="C718" s="114">
        <v>43302</v>
      </c>
      <c r="D718" s="115">
        <v>6</v>
      </c>
      <c r="E718" s="116">
        <v>0.17156249999999998</v>
      </c>
      <c r="F718" s="117">
        <v>0.17863425925925924</v>
      </c>
      <c r="G718" s="118"/>
    </row>
    <row r="719" spans="1:7" x14ac:dyDescent="0.45">
      <c r="A719" s="113">
        <v>3</v>
      </c>
      <c r="B719" s="113">
        <v>4</v>
      </c>
      <c r="C719" s="114">
        <v>43302</v>
      </c>
      <c r="D719" s="115">
        <v>6</v>
      </c>
      <c r="E719" s="116">
        <v>0.21832175925925926</v>
      </c>
      <c r="F719" s="117">
        <v>0.22346064814814814</v>
      </c>
      <c r="G719" s="118">
        <f t="shared" si="14"/>
        <v>3.9687500000000014E-2</v>
      </c>
    </row>
    <row r="720" spans="1:7" x14ac:dyDescent="0.45">
      <c r="A720" s="113">
        <v>3</v>
      </c>
      <c r="B720" s="113">
        <v>4</v>
      </c>
      <c r="C720" s="114">
        <v>43302</v>
      </c>
      <c r="D720" s="115">
        <v>6</v>
      </c>
      <c r="E720" s="116">
        <v>0.28748842592592594</v>
      </c>
      <c r="F720" s="117">
        <v>0.29180555555555554</v>
      </c>
      <c r="G720" s="118">
        <f t="shared" si="14"/>
        <v>6.4027777777777795E-2</v>
      </c>
    </row>
    <row r="721" spans="1:7" x14ac:dyDescent="0.45">
      <c r="A721" s="113">
        <v>3</v>
      </c>
      <c r="B721" s="113">
        <v>4</v>
      </c>
      <c r="C721" s="114">
        <v>43302</v>
      </c>
      <c r="D721" s="115">
        <v>6</v>
      </c>
      <c r="E721" s="116">
        <v>0.4861111111111111</v>
      </c>
      <c r="F721" s="117">
        <v>0.49035879629629631</v>
      </c>
      <c r="G721" s="118">
        <f t="shared" si="14"/>
        <v>0.19430555555555556</v>
      </c>
    </row>
    <row r="722" spans="1:7" x14ac:dyDescent="0.45">
      <c r="A722" s="113">
        <v>3</v>
      </c>
      <c r="B722" s="113">
        <v>4</v>
      </c>
      <c r="C722" s="114">
        <v>43302</v>
      </c>
      <c r="D722" s="115">
        <v>6</v>
      </c>
      <c r="E722" s="116">
        <v>0.53042824074074069</v>
      </c>
      <c r="F722" s="117">
        <v>0.53657407407407409</v>
      </c>
      <c r="G722" s="118">
        <f t="shared" si="14"/>
        <v>4.006944444444438E-2</v>
      </c>
    </row>
    <row r="723" spans="1:7" x14ac:dyDescent="0.45">
      <c r="A723" s="113">
        <v>3</v>
      </c>
      <c r="B723" s="113">
        <v>4</v>
      </c>
      <c r="C723" s="114">
        <v>43302</v>
      </c>
      <c r="D723" s="115">
        <v>6</v>
      </c>
      <c r="E723" s="116">
        <v>0.6071064814814815</v>
      </c>
      <c r="F723" s="117">
        <v>0.52913194444444445</v>
      </c>
      <c r="G723" s="118">
        <f t="shared" si="14"/>
        <v>7.0532407407407405E-2</v>
      </c>
    </row>
    <row r="724" spans="1:7" x14ac:dyDescent="0.45">
      <c r="A724" s="113">
        <v>3</v>
      </c>
      <c r="B724" s="113">
        <v>4</v>
      </c>
      <c r="C724" s="114">
        <v>43302</v>
      </c>
      <c r="D724" s="115">
        <v>6</v>
      </c>
      <c r="E724" s="116">
        <v>0.67636574074074074</v>
      </c>
      <c r="F724" s="117">
        <v>0.68123842592592587</v>
      </c>
      <c r="G724" s="118">
        <f t="shared" si="14"/>
        <v>0.14723379629629629</v>
      </c>
    </row>
    <row r="725" spans="1:7" x14ac:dyDescent="0.45">
      <c r="A725" s="113">
        <v>3</v>
      </c>
      <c r="B725" s="113">
        <v>4</v>
      </c>
      <c r="C725" s="114">
        <v>43302</v>
      </c>
      <c r="D725" s="115">
        <v>6</v>
      </c>
      <c r="E725" s="116">
        <v>0.76878472222222216</v>
      </c>
      <c r="F725" s="117">
        <v>0.77050925925925917</v>
      </c>
      <c r="G725" s="118">
        <f t="shared" si="14"/>
        <v>8.7546296296296289E-2</v>
      </c>
    </row>
    <row r="726" spans="1:7" x14ac:dyDescent="0.45">
      <c r="A726" s="113">
        <v>3</v>
      </c>
      <c r="B726" s="113">
        <v>4</v>
      </c>
      <c r="C726" s="114">
        <v>43302</v>
      </c>
      <c r="D726" s="115">
        <v>6</v>
      </c>
      <c r="E726" s="116">
        <v>0.83721064814814816</v>
      </c>
      <c r="F726" s="117">
        <v>0.8445138888888889</v>
      </c>
      <c r="G726" s="118">
        <f t="shared" si="14"/>
        <v>6.6701388888888991E-2</v>
      </c>
    </row>
    <row r="727" spans="1:7" x14ac:dyDescent="0.45">
      <c r="A727" s="113">
        <v>3</v>
      </c>
      <c r="B727" s="113">
        <v>4</v>
      </c>
      <c r="C727" s="114">
        <v>43302</v>
      </c>
      <c r="D727" s="115">
        <v>6</v>
      </c>
      <c r="E727" s="116">
        <v>0.96527777777777779</v>
      </c>
      <c r="F727" s="117">
        <v>0.97031250000000002</v>
      </c>
      <c r="G727" s="118">
        <f t="shared" si="14"/>
        <v>0.12076388888888889</v>
      </c>
    </row>
    <row r="728" spans="1:7" x14ac:dyDescent="0.45">
      <c r="A728" s="113">
        <v>3</v>
      </c>
      <c r="B728" s="113">
        <v>4</v>
      </c>
      <c r="C728" s="114">
        <v>43303</v>
      </c>
      <c r="D728" s="115">
        <v>7</v>
      </c>
      <c r="E728" s="116">
        <v>0.2169675925925926</v>
      </c>
      <c r="F728" s="117">
        <v>0.22412037037037036</v>
      </c>
      <c r="G728" s="118"/>
    </row>
    <row r="729" spans="1:7" x14ac:dyDescent="0.45">
      <c r="A729" s="113">
        <v>3</v>
      </c>
      <c r="B729" s="113">
        <v>4</v>
      </c>
      <c r="C729" s="114">
        <v>43303</v>
      </c>
      <c r="D729" s="115">
        <v>7</v>
      </c>
      <c r="E729" s="116">
        <v>0.33054398148148151</v>
      </c>
      <c r="F729" s="117">
        <v>0.33670717592592592</v>
      </c>
      <c r="G729" s="118">
        <f t="shared" si="14"/>
        <v>0.10642361111111115</v>
      </c>
    </row>
    <row r="730" spans="1:7" x14ac:dyDescent="0.45">
      <c r="A730" s="113">
        <v>3</v>
      </c>
      <c r="B730" s="113">
        <v>4</v>
      </c>
      <c r="C730" s="114">
        <v>43303</v>
      </c>
      <c r="D730" s="115">
        <v>7</v>
      </c>
      <c r="E730" s="116">
        <v>0.35804398148148148</v>
      </c>
      <c r="F730" s="117">
        <v>0.36378472222222219</v>
      </c>
      <c r="G730" s="118">
        <f t="shared" si="14"/>
        <v>2.133680555555556E-2</v>
      </c>
    </row>
    <row r="731" spans="1:7" x14ac:dyDescent="0.45">
      <c r="A731" s="113">
        <v>3</v>
      </c>
      <c r="B731" s="113">
        <v>4</v>
      </c>
      <c r="C731" s="114">
        <v>43303</v>
      </c>
      <c r="D731" s="115">
        <v>7</v>
      </c>
      <c r="E731" s="116">
        <v>0.48223379629629631</v>
      </c>
      <c r="F731" s="117">
        <v>0.48553240740740744</v>
      </c>
      <c r="G731" s="118">
        <f t="shared" si="14"/>
        <v>0.11844907407407412</v>
      </c>
    </row>
    <row r="732" spans="1:7" x14ac:dyDescent="0.45">
      <c r="A732" s="113">
        <v>3</v>
      </c>
      <c r="B732" s="113">
        <v>4</v>
      </c>
      <c r="C732" s="114">
        <v>43303</v>
      </c>
      <c r="D732" s="115">
        <v>7</v>
      </c>
      <c r="E732" s="116">
        <v>0.51943287037037034</v>
      </c>
      <c r="F732" s="117">
        <v>0.52604166666666674</v>
      </c>
      <c r="G732" s="118">
        <f t="shared" si="14"/>
        <v>3.3900462962962896E-2</v>
      </c>
    </row>
    <row r="733" spans="1:7" x14ac:dyDescent="0.45">
      <c r="A733" s="113">
        <v>3</v>
      </c>
      <c r="B733" s="113">
        <v>4</v>
      </c>
      <c r="C733" s="114">
        <v>43303</v>
      </c>
      <c r="D733" s="115">
        <v>7</v>
      </c>
      <c r="E733" s="116">
        <v>0.73263888888888884</v>
      </c>
      <c r="F733" s="117">
        <v>0.73857638888888888</v>
      </c>
      <c r="G733" s="118">
        <f t="shared" si="14"/>
        <v>0.2065972222222221</v>
      </c>
    </row>
    <row r="734" spans="1:7" x14ac:dyDescent="0.45">
      <c r="A734" s="113">
        <v>3</v>
      </c>
      <c r="B734" s="113">
        <v>4</v>
      </c>
      <c r="C734" s="114">
        <v>43303</v>
      </c>
      <c r="D734" s="115">
        <v>7</v>
      </c>
      <c r="E734" s="116">
        <v>0.8571643518518518</v>
      </c>
      <c r="F734" s="117">
        <v>0.86249999999999993</v>
      </c>
      <c r="G734" s="118">
        <f t="shared" si="14"/>
        <v>0.11858796296296292</v>
      </c>
    </row>
    <row r="735" spans="1:7" x14ac:dyDescent="0.45">
      <c r="A735" s="113">
        <v>3</v>
      </c>
      <c r="B735" s="113">
        <v>4</v>
      </c>
      <c r="C735" s="114">
        <v>43304</v>
      </c>
      <c r="D735" s="115">
        <v>8</v>
      </c>
      <c r="E735" s="116">
        <v>0.16173611111111111</v>
      </c>
      <c r="F735" s="117">
        <v>0.16561342592592593</v>
      </c>
      <c r="G735" s="118"/>
    </row>
    <row r="736" spans="1:7" x14ac:dyDescent="0.45">
      <c r="A736" s="113">
        <v>3</v>
      </c>
      <c r="B736" s="113">
        <v>4</v>
      </c>
      <c r="C736" s="114">
        <v>43304</v>
      </c>
      <c r="D736" s="115">
        <v>8</v>
      </c>
      <c r="E736" s="116">
        <v>0.25</v>
      </c>
      <c r="F736" s="117">
        <v>0.25688657407407406</v>
      </c>
      <c r="G736" s="118">
        <f t="shared" si="14"/>
        <v>8.4386574074074072E-2</v>
      </c>
    </row>
    <row r="737" spans="1:7" x14ac:dyDescent="0.45">
      <c r="A737" s="113">
        <v>3</v>
      </c>
      <c r="B737" s="113">
        <v>4</v>
      </c>
      <c r="C737" s="114">
        <v>43304</v>
      </c>
      <c r="D737" s="115">
        <v>8</v>
      </c>
      <c r="E737" s="116">
        <v>0.37847222222222227</v>
      </c>
      <c r="F737" s="117">
        <v>0.38431712962962966</v>
      </c>
      <c r="G737" s="118">
        <f t="shared" si="14"/>
        <v>0.12158564814814821</v>
      </c>
    </row>
    <row r="738" spans="1:7" x14ac:dyDescent="0.45">
      <c r="A738" s="113">
        <v>3</v>
      </c>
      <c r="B738" s="113">
        <v>4</v>
      </c>
      <c r="C738" s="114">
        <v>43304</v>
      </c>
      <c r="D738" s="115">
        <v>8</v>
      </c>
      <c r="E738" s="116">
        <v>0.49707175925925928</v>
      </c>
      <c r="F738" s="117">
        <v>0.50225694444444446</v>
      </c>
      <c r="G738" s="118">
        <f t="shared" si="14"/>
        <v>0.11275462962962962</v>
      </c>
    </row>
    <row r="739" spans="1:7" x14ac:dyDescent="0.45">
      <c r="A739" s="113">
        <v>3</v>
      </c>
      <c r="B739" s="113">
        <v>4</v>
      </c>
      <c r="C739" s="114">
        <v>43304</v>
      </c>
      <c r="D739" s="115">
        <v>8</v>
      </c>
      <c r="E739" s="116">
        <v>0.63980324074074069</v>
      </c>
      <c r="F739" s="117">
        <v>0.64534143518518516</v>
      </c>
      <c r="G739" s="118">
        <f t="shared" si="14"/>
        <v>0.13754629629629622</v>
      </c>
    </row>
    <row r="740" spans="1:7" x14ac:dyDescent="0.45">
      <c r="A740" s="113">
        <v>3</v>
      </c>
      <c r="B740" s="113">
        <v>4</v>
      </c>
      <c r="C740" s="114">
        <v>43304</v>
      </c>
      <c r="D740" s="115">
        <v>8</v>
      </c>
      <c r="E740" s="116">
        <v>0.73563657407407401</v>
      </c>
      <c r="F740" s="117">
        <v>0.74274305555555553</v>
      </c>
      <c r="G740" s="118">
        <f t="shared" si="14"/>
        <v>9.0295138888888848E-2</v>
      </c>
    </row>
    <row r="741" spans="1:7" x14ac:dyDescent="0.45">
      <c r="A741" s="113">
        <v>3</v>
      </c>
      <c r="B741" s="113">
        <v>4</v>
      </c>
      <c r="C741" s="114">
        <v>43304</v>
      </c>
      <c r="D741" s="115">
        <v>8</v>
      </c>
      <c r="E741" s="116">
        <v>0.89516203703703701</v>
      </c>
      <c r="F741" s="117">
        <v>0.9002430555555555</v>
      </c>
      <c r="G741" s="118">
        <f t="shared" si="14"/>
        <v>0.15241898148148147</v>
      </c>
    </row>
    <row r="742" spans="1:7" x14ac:dyDescent="0.45">
      <c r="A742" s="113">
        <v>3</v>
      </c>
      <c r="B742" s="113">
        <v>4</v>
      </c>
      <c r="C742" s="114">
        <v>43305</v>
      </c>
      <c r="D742" s="115">
        <v>9</v>
      </c>
      <c r="E742" s="116">
        <v>0.19564814814814815</v>
      </c>
      <c r="F742" s="117">
        <v>0.20133101851851851</v>
      </c>
      <c r="G742" s="118"/>
    </row>
    <row r="743" spans="1:7" x14ac:dyDescent="0.45">
      <c r="A743" s="113">
        <v>3</v>
      </c>
      <c r="B743" s="113">
        <v>4</v>
      </c>
      <c r="C743" s="114">
        <v>43305</v>
      </c>
      <c r="D743" s="115">
        <v>9</v>
      </c>
      <c r="E743" s="116">
        <v>0.28769675925925925</v>
      </c>
      <c r="F743" s="117">
        <v>0.29370370370370369</v>
      </c>
      <c r="G743" s="118">
        <f t="shared" si="14"/>
        <v>8.6365740740740743E-2</v>
      </c>
    </row>
    <row r="744" spans="1:7" x14ac:dyDescent="0.45">
      <c r="A744" s="113">
        <v>3</v>
      </c>
      <c r="B744" s="113">
        <v>4</v>
      </c>
      <c r="C744" s="114">
        <v>43305</v>
      </c>
      <c r="D744" s="115">
        <v>9</v>
      </c>
      <c r="E744" s="116">
        <v>0.35839120370370375</v>
      </c>
      <c r="F744" s="117">
        <v>0.36481481481481487</v>
      </c>
      <c r="G744" s="118">
        <f t="shared" si="14"/>
        <v>6.4687500000000064E-2</v>
      </c>
    </row>
    <row r="745" spans="1:7" x14ac:dyDescent="0.45">
      <c r="A745" s="113">
        <v>3</v>
      </c>
      <c r="B745" s="113">
        <v>4</v>
      </c>
      <c r="C745" s="114">
        <v>43305</v>
      </c>
      <c r="D745" s="115">
        <v>9</v>
      </c>
      <c r="E745" s="116">
        <v>0.50829861111111108</v>
      </c>
      <c r="F745" s="117">
        <v>0.51604166666666662</v>
      </c>
      <c r="G745" s="118">
        <f t="shared" si="14"/>
        <v>0.14348379629629621</v>
      </c>
    </row>
    <row r="746" spans="1:7" x14ac:dyDescent="0.45">
      <c r="A746" s="113">
        <v>3</v>
      </c>
      <c r="B746" s="113">
        <v>4</v>
      </c>
      <c r="C746" s="114">
        <v>43305</v>
      </c>
      <c r="D746" s="115">
        <v>9</v>
      </c>
      <c r="E746" s="116">
        <v>0.56597222222222221</v>
      </c>
      <c r="F746" s="117">
        <v>0.56858217592592597</v>
      </c>
      <c r="G746" s="118">
        <f t="shared" si="14"/>
        <v>4.9930555555555589E-2</v>
      </c>
    </row>
    <row r="747" spans="1:7" x14ac:dyDescent="0.45">
      <c r="A747" s="113">
        <v>3</v>
      </c>
      <c r="B747" s="113">
        <v>4</v>
      </c>
      <c r="C747" s="114">
        <v>43305</v>
      </c>
      <c r="D747" s="115">
        <v>9</v>
      </c>
      <c r="E747" s="116">
        <v>0.65710648148148143</v>
      </c>
      <c r="F747" s="117">
        <v>0.6652893518518519</v>
      </c>
      <c r="G747" s="118">
        <f t="shared" si="14"/>
        <v>8.852430555555546E-2</v>
      </c>
    </row>
    <row r="748" spans="1:7" x14ac:dyDescent="0.45">
      <c r="A748" s="113">
        <v>3</v>
      </c>
      <c r="B748" s="113">
        <v>4</v>
      </c>
      <c r="C748" s="114">
        <v>43305</v>
      </c>
      <c r="D748" s="115">
        <v>9</v>
      </c>
      <c r="E748" s="116">
        <v>0.68819444444444444</v>
      </c>
      <c r="F748" s="117">
        <v>0.69059606481481484</v>
      </c>
      <c r="G748" s="118">
        <f t="shared" si="14"/>
        <v>2.2905092592592546E-2</v>
      </c>
    </row>
    <row r="749" spans="1:7" x14ac:dyDescent="0.45">
      <c r="A749" s="113">
        <v>3</v>
      </c>
      <c r="B749" s="113">
        <v>4</v>
      </c>
      <c r="C749" s="114">
        <v>43305</v>
      </c>
      <c r="D749" s="115">
        <v>9</v>
      </c>
      <c r="E749" s="116">
        <v>0.76223379629629628</v>
      </c>
      <c r="F749" s="117">
        <v>0.76824074074074078</v>
      </c>
      <c r="G749" s="118">
        <f t="shared" si="14"/>
        <v>7.1637731481481448E-2</v>
      </c>
    </row>
    <row r="750" spans="1:7" x14ac:dyDescent="0.45">
      <c r="A750" s="113">
        <v>3</v>
      </c>
      <c r="B750" s="113">
        <v>4</v>
      </c>
      <c r="C750" s="114">
        <v>43305</v>
      </c>
      <c r="D750" s="115">
        <v>9</v>
      </c>
      <c r="E750" s="116">
        <v>0.84895833333333337</v>
      </c>
      <c r="F750" s="117">
        <v>0.85116898148148146</v>
      </c>
      <c r="G750" s="118">
        <f t="shared" si="14"/>
        <v>8.0717592592592591E-2</v>
      </c>
    </row>
    <row r="751" spans="1:7" x14ac:dyDescent="0.45">
      <c r="A751" s="113">
        <v>3</v>
      </c>
      <c r="B751" s="113">
        <v>4</v>
      </c>
      <c r="C751" s="114">
        <v>43305</v>
      </c>
      <c r="D751" s="115">
        <v>9</v>
      </c>
      <c r="E751" s="116">
        <v>0.85276620370370371</v>
      </c>
      <c r="F751" s="117">
        <v>0.85763888888888884</v>
      </c>
      <c r="G751" s="118">
        <f t="shared" si="14"/>
        <v>1.5972222222222499E-3</v>
      </c>
    </row>
    <row r="752" spans="1:7" x14ac:dyDescent="0.45">
      <c r="A752" s="113">
        <v>3</v>
      </c>
      <c r="B752" s="113">
        <v>4</v>
      </c>
      <c r="C752" s="114">
        <v>43306</v>
      </c>
      <c r="D752" s="115">
        <v>10</v>
      </c>
      <c r="E752" s="116">
        <v>0.21972222222222224</v>
      </c>
      <c r="F752" s="117">
        <v>0.2270486111111111</v>
      </c>
      <c r="G752" s="118"/>
    </row>
    <row r="753" spans="1:7" x14ac:dyDescent="0.45">
      <c r="A753" s="113">
        <v>3</v>
      </c>
      <c r="B753" s="113">
        <v>4</v>
      </c>
      <c r="C753" s="114">
        <v>43306</v>
      </c>
      <c r="D753" s="115">
        <v>10</v>
      </c>
      <c r="E753" s="116">
        <v>0.37664351851851857</v>
      </c>
      <c r="F753" s="117">
        <v>0.38010416666666669</v>
      </c>
      <c r="G753" s="118">
        <f t="shared" si="14"/>
        <v>0.14959490740740747</v>
      </c>
    </row>
    <row r="754" spans="1:7" x14ac:dyDescent="0.45">
      <c r="A754" s="113">
        <v>3</v>
      </c>
      <c r="B754" s="113">
        <v>4</v>
      </c>
      <c r="C754" s="114">
        <v>43306</v>
      </c>
      <c r="D754" s="115">
        <v>10</v>
      </c>
      <c r="E754" s="116">
        <v>0.42011574074074076</v>
      </c>
      <c r="F754" s="117">
        <v>0.42298611111111112</v>
      </c>
      <c r="G754" s="118">
        <f t="shared" si="14"/>
        <v>4.0011574074074074E-2</v>
      </c>
    </row>
    <row r="755" spans="1:7" x14ac:dyDescent="0.45">
      <c r="A755" s="113">
        <v>3</v>
      </c>
      <c r="B755" s="113">
        <v>4</v>
      </c>
      <c r="C755" s="114">
        <v>43306</v>
      </c>
      <c r="D755" s="115">
        <v>10</v>
      </c>
      <c r="E755" s="116">
        <v>0.46222222222222226</v>
      </c>
      <c r="F755" s="117">
        <v>0.46489583333333329</v>
      </c>
      <c r="G755" s="118">
        <f t="shared" si="14"/>
        <v>3.9236111111111138E-2</v>
      </c>
    </row>
    <row r="756" spans="1:7" x14ac:dyDescent="0.45">
      <c r="A756" s="113">
        <v>3</v>
      </c>
      <c r="B756" s="113">
        <v>4</v>
      </c>
      <c r="C756" s="114">
        <v>43306</v>
      </c>
      <c r="D756" s="115">
        <v>10</v>
      </c>
      <c r="E756" s="116">
        <v>0.60131944444444441</v>
      </c>
      <c r="F756" s="117">
        <v>0.60771990740740744</v>
      </c>
      <c r="G756" s="118">
        <f t="shared" si="14"/>
        <v>0.13642361111111112</v>
      </c>
    </row>
    <row r="757" spans="1:7" x14ac:dyDescent="0.45">
      <c r="A757" s="113">
        <v>3</v>
      </c>
      <c r="B757" s="113">
        <v>4</v>
      </c>
      <c r="C757" s="114">
        <v>43306</v>
      </c>
      <c r="D757" s="115">
        <v>10</v>
      </c>
      <c r="E757" s="116">
        <v>0.70730324074074069</v>
      </c>
      <c r="F757" s="117">
        <v>0.71456018518518516</v>
      </c>
      <c r="G757" s="118">
        <f t="shared" si="14"/>
        <v>9.9583333333333246E-2</v>
      </c>
    </row>
    <row r="758" spans="1:7" x14ac:dyDescent="0.45">
      <c r="A758" s="113">
        <v>3</v>
      </c>
      <c r="B758" s="113">
        <v>4</v>
      </c>
      <c r="C758" s="114">
        <v>43306</v>
      </c>
      <c r="D758" s="115">
        <v>10</v>
      </c>
      <c r="E758" s="116">
        <v>0.89629629629629637</v>
      </c>
      <c r="F758" s="117">
        <v>0.90365740740740741</v>
      </c>
      <c r="G758" s="118">
        <f t="shared" si="14"/>
        <v>0.18173611111111121</v>
      </c>
    </row>
    <row r="759" spans="1:7" x14ac:dyDescent="0.45">
      <c r="A759" s="113">
        <v>3</v>
      </c>
      <c r="B759" s="113">
        <v>4</v>
      </c>
      <c r="C759" s="114">
        <v>43307</v>
      </c>
      <c r="D759" s="115">
        <v>11</v>
      </c>
      <c r="E759" s="116">
        <v>0.19012731481481482</v>
      </c>
      <c r="F759" s="117">
        <v>0.19806712962962961</v>
      </c>
      <c r="G759" s="118"/>
    </row>
    <row r="760" spans="1:7" x14ac:dyDescent="0.45">
      <c r="A760" s="113">
        <v>3</v>
      </c>
      <c r="B760" s="113">
        <v>4</v>
      </c>
      <c r="C760" s="114">
        <v>43307</v>
      </c>
      <c r="D760" s="115">
        <v>11</v>
      </c>
      <c r="E760" s="116">
        <v>0.26362268518518517</v>
      </c>
      <c r="F760" s="117">
        <v>0.26936342592592594</v>
      </c>
      <c r="G760" s="118">
        <f t="shared" si="14"/>
        <v>6.5555555555555561E-2</v>
      </c>
    </row>
    <row r="761" spans="1:7" x14ac:dyDescent="0.45">
      <c r="A761" s="113">
        <v>3</v>
      </c>
      <c r="B761" s="113">
        <v>4</v>
      </c>
      <c r="C761" s="114">
        <v>43307</v>
      </c>
      <c r="D761" s="115">
        <v>11</v>
      </c>
      <c r="E761" s="119">
        <v>0.29939814814814814</v>
      </c>
      <c r="F761" s="117">
        <v>0.30281249999999998</v>
      </c>
      <c r="G761" s="118">
        <f t="shared" si="14"/>
        <v>3.0034722222222199E-2</v>
      </c>
    </row>
    <row r="762" spans="1:7" x14ac:dyDescent="0.45">
      <c r="A762" s="113">
        <v>3</v>
      </c>
      <c r="B762" s="113">
        <v>4</v>
      </c>
      <c r="C762" s="114">
        <v>43307</v>
      </c>
      <c r="D762" s="115">
        <v>11</v>
      </c>
      <c r="E762" s="116">
        <v>0.45451388888888888</v>
      </c>
      <c r="F762" s="117">
        <v>0.45978009259259256</v>
      </c>
      <c r="G762" s="118">
        <f t="shared" si="14"/>
        <v>0.1517013888888889</v>
      </c>
    </row>
    <row r="763" spans="1:7" x14ac:dyDescent="0.45">
      <c r="A763" s="113">
        <v>3</v>
      </c>
      <c r="B763" s="113">
        <v>4</v>
      </c>
      <c r="C763" s="114">
        <v>43307</v>
      </c>
      <c r="D763" s="115">
        <v>11</v>
      </c>
      <c r="E763" s="116">
        <v>0.68858796296296287</v>
      </c>
      <c r="F763" s="117">
        <v>0.69256944444444446</v>
      </c>
      <c r="G763" s="118">
        <f t="shared" si="14"/>
        <v>0.22880787037037031</v>
      </c>
    </row>
    <row r="764" spans="1:7" x14ac:dyDescent="0.45">
      <c r="A764" s="113">
        <v>3</v>
      </c>
      <c r="B764" s="113">
        <v>4</v>
      </c>
      <c r="C764" s="114">
        <v>43307</v>
      </c>
      <c r="D764" s="115">
        <v>11</v>
      </c>
      <c r="E764" s="116">
        <v>0.79439814814814813</v>
      </c>
      <c r="F764" s="117">
        <v>0.79861111111111116</v>
      </c>
      <c r="G764" s="118">
        <f t="shared" si="14"/>
        <v>0.10182870370370367</v>
      </c>
    </row>
    <row r="765" spans="1:7" x14ac:dyDescent="0.45">
      <c r="A765" s="113">
        <v>3</v>
      </c>
      <c r="B765" s="113">
        <v>4</v>
      </c>
      <c r="C765" s="114">
        <v>43307</v>
      </c>
      <c r="D765" s="115">
        <v>11</v>
      </c>
      <c r="E765" s="116">
        <v>0.84950231481481486</v>
      </c>
      <c r="F765" s="117">
        <v>0.85201388888888896</v>
      </c>
      <c r="G765" s="118">
        <f t="shared" si="14"/>
        <v>5.0891203703703702E-2</v>
      </c>
    </row>
    <row r="766" spans="1:7" x14ac:dyDescent="0.45">
      <c r="A766" s="113">
        <v>3</v>
      </c>
      <c r="B766" s="113">
        <v>4</v>
      </c>
      <c r="C766" s="114">
        <v>43308</v>
      </c>
      <c r="D766" s="115">
        <v>12</v>
      </c>
      <c r="E766" s="116">
        <v>0.17840277777777777</v>
      </c>
      <c r="F766" s="117">
        <v>0.18794560185185183</v>
      </c>
      <c r="G766" s="118"/>
    </row>
    <row r="767" spans="1:7" x14ac:dyDescent="0.45">
      <c r="A767" s="113">
        <v>3</v>
      </c>
      <c r="B767" s="113">
        <v>4</v>
      </c>
      <c r="C767" s="114">
        <v>43308</v>
      </c>
      <c r="D767" s="115">
        <v>12</v>
      </c>
      <c r="E767" s="120">
        <v>0.28043981481481484</v>
      </c>
      <c r="F767" s="117">
        <v>0.28396990740740741</v>
      </c>
      <c r="G767" s="118">
        <f t="shared" si="14"/>
        <v>9.2494212962963007E-2</v>
      </c>
    </row>
    <row r="768" spans="1:7" x14ac:dyDescent="0.45">
      <c r="A768" s="113">
        <v>3</v>
      </c>
      <c r="B768" s="113">
        <v>4</v>
      </c>
      <c r="C768" s="114">
        <v>43308</v>
      </c>
      <c r="D768" s="115">
        <v>12</v>
      </c>
      <c r="E768" s="116">
        <v>0.36190972222222223</v>
      </c>
      <c r="F768" s="117">
        <v>0.36450231481481477</v>
      </c>
      <c r="G768" s="118">
        <f t="shared" si="14"/>
        <v>7.7939814814814823E-2</v>
      </c>
    </row>
    <row r="769" spans="1:7" x14ac:dyDescent="0.45">
      <c r="A769" s="113">
        <v>3</v>
      </c>
      <c r="B769" s="113">
        <v>4</v>
      </c>
      <c r="C769" s="114">
        <v>43308</v>
      </c>
      <c r="D769" s="115">
        <v>12</v>
      </c>
      <c r="E769" s="116">
        <v>0.62317129629629631</v>
      </c>
      <c r="F769" s="117">
        <v>0.62695601851851845</v>
      </c>
      <c r="G769" s="118">
        <f t="shared" si="14"/>
        <v>0.25866898148148154</v>
      </c>
    </row>
    <row r="770" spans="1:7" x14ac:dyDescent="0.45">
      <c r="A770" s="113">
        <v>3</v>
      </c>
      <c r="B770" s="113">
        <v>4</v>
      </c>
      <c r="C770" s="114">
        <v>43308</v>
      </c>
      <c r="D770" s="115">
        <v>12</v>
      </c>
      <c r="E770" s="116">
        <v>0.76196759259259261</v>
      </c>
      <c r="F770" s="117">
        <v>0.76407407407407402</v>
      </c>
      <c r="G770" s="118">
        <f t="shared" si="14"/>
        <v>0.13501157407407416</v>
      </c>
    </row>
    <row r="771" spans="1:7" x14ac:dyDescent="0.45">
      <c r="A771" s="113">
        <v>3</v>
      </c>
      <c r="B771" s="113">
        <v>4</v>
      </c>
      <c r="C771" s="114">
        <v>43308</v>
      </c>
      <c r="D771" s="115">
        <v>12</v>
      </c>
      <c r="E771" s="116">
        <v>0.78409722222222233</v>
      </c>
      <c r="F771" s="117">
        <v>0.79478009259259252</v>
      </c>
      <c r="G771" s="118">
        <f t="shared" si="14"/>
        <v>2.0023148148148318E-2</v>
      </c>
    </row>
    <row r="772" spans="1:7" x14ac:dyDescent="0.45">
      <c r="A772" s="113">
        <v>3</v>
      </c>
      <c r="B772" s="113">
        <v>4</v>
      </c>
      <c r="C772" s="114">
        <v>43309</v>
      </c>
      <c r="D772" s="115">
        <v>13</v>
      </c>
      <c r="E772" s="116">
        <v>0.38747685185185188</v>
      </c>
      <c r="F772" s="117">
        <v>0.39074074074074078</v>
      </c>
      <c r="G772" s="118"/>
    </row>
    <row r="773" spans="1:7" x14ac:dyDescent="0.45">
      <c r="A773" s="113">
        <v>3</v>
      </c>
      <c r="B773" s="113">
        <v>4</v>
      </c>
      <c r="C773" s="114">
        <v>43309</v>
      </c>
      <c r="D773" s="115">
        <v>13</v>
      </c>
      <c r="E773" s="116">
        <v>0.44300925925925921</v>
      </c>
      <c r="F773" s="117">
        <v>0.45061342592592596</v>
      </c>
      <c r="G773" s="118">
        <f t="shared" si="14"/>
        <v>5.2268518518518436E-2</v>
      </c>
    </row>
    <row r="774" spans="1:7" x14ac:dyDescent="0.45">
      <c r="A774" s="113">
        <v>3</v>
      </c>
      <c r="B774" s="113">
        <v>4</v>
      </c>
      <c r="C774" s="114">
        <v>43309</v>
      </c>
      <c r="D774" s="115">
        <v>13</v>
      </c>
      <c r="E774" s="116">
        <v>0.48744212962962963</v>
      </c>
      <c r="F774" s="117">
        <v>0.49136574074074074</v>
      </c>
      <c r="G774" s="118">
        <f t="shared" si="14"/>
        <v>3.6828703703703669E-2</v>
      </c>
    </row>
    <row r="775" spans="1:7" x14ac:dyDescent="0.45">
      <c r="A775" s="113">
        <v>3</v>
      </c>
      <c r="B775" s="113">
        <v>4</v>
      </c>
      <c r="C775" s="114">
        <v>43309</v>
      </c>
      <c r="D775" s="115">
        <v>13</v>
      </c>
      <c r="E775" s="116">
        <v>0.52914351851851849</v>
      </c>
      <c r="F775" s="117">
        <v>0.53795717592592585</v>
      </c>
      <c r="G775" s="118">
        <f t="shared" ref="G775:G837" si="15">E775-F774</f>
        <v>3.7777777777777743E-2</v>
      </c>
    </row>
    <row r="776" spans="1:7" x14ac:dyDescent="0.45">
      <c r="A776" s="113">
        <v>3</v>
      </c>
      <c r="B776" s="113">
        <v>4</v>
      </c>
      <c r="C776" s="114">
        <v>43309</v>
      </c>
      <c r="D776" s="115">
        <v>13</v>
      </c>
      <c r="E776" s="116">
        <v>0.66284722222222225</v>
      </c>
      <c r="F776" s="117">
        <v>0.66439814814814813</v>
      </c>
      <c r="G776" s="118">
        <f t="shared" si="15"/>
        <v>0.12489004629629641</v>
      </c>
    </row>
    <row r="777" spans="1:7" x14ac:dyDescent="0.45">
      <c r="A777" s="113">
        <v>3</v>
      </c>
      <c r="B777" s="113">
        <v>4</v>
      </c>
      <c r="C777" s="114">
        <v>43309</v>
      </c>
      <c r="D777" s="115">
        <v>13</v>
      </c>
      <c r="E777" s="116">
        <v>0.69787037037037036</v>
      </c>
      <c r="F777" s="117">
        <v>0.7036458333333333</v>
      </c>
      <c r="G777" s="118">
        <f t="shared" si="15"/>
        <v>3.3472222222222237E-2</v>
      </c>
    </row>
    <row r="778" spans="1:7" x14ac:dyDescent="0.45">
      <c r="A778" s="113">
        <v>3</v>
      </c>
      <c r="B778" s="113">
        <v>4</v>
      </c>
      <c r="C778" s="114">
        <v>43309</v>
      </c>
      <c r="D778" s="115">
        <v>13</v>
      </c>
      <c r="E778" s="116">
        <v>0.77560185185185182</v>
      </c>
      <c r="F778" s="117">
        <v>0.78188657407407414</v>
      </c>
      <c r="G778" s="118">
        <f t="shared" si="15"/>
        <v>7.1956018518518516E-2</v>
      </c>
    </row>
    <row r="779" spans="1:7" x14ac:dyDescent="0.45">
      <c r="A779" s="113">
        <v>3</v>
      </c>
      <c r="B779" s="113">
        <v>4</v>
      </c>
      <c r="C779" s="114">
        <v>43309</v>
      </c>
      <c r="D779" s="115">
        <v>13</v>
      </c>
      <c r="E779" s="116">
        <v>0.78281250000000002</v>
      </c>
      <c r="F779" s="117">
        <v>0.78434027777777782</v>
      </c>
      <c r="G779" s="118">
        <f t="shared" si="15"/>
        <v>9.2592592592588563E-4</v>
      </c>
    </row>
    <row r="780" spans="1:7" x14ac:dyDescent="0.45">
      <c r="A780" s="113">
        <v>3</v>
      </c>
      <c r="B780" s="113">
        <v>4</v>
      </c>
      <c r="C780" s="114">
        <v>43309</v>
      </c>
      <c r="D780" s="115">
        <v>13</v>
      </c>
      <c r="E780" s="116">
        <v>0.93540509259259252</v>
      </c>
      <c r="F780" s="117">
        <v>0.94260416666666658</v>
      </c>
      <c r="G780" s="118">
        <f t="shared" si="15"/>
        <v>0.15106481481481471</v>
      </c>
    </row>
    <row r="781" spans="1:7" x14ac:dyDescent="0.45">
      <c r="A781" s="113">
        <v>3</v>
      </c>
      <c r="B781" s="113">
        <v>4</v>
      </c>
      <c r="C781" s="114">
        <v>43310</v>
      </c>
      <c r="D781" s="115">
        <v>14</v>
      </c>
      <c r="E781" s="116">
        <v>0.1955787037037037</v>
      </c>
      <c r="F781" s="117">
        <v>0.19966435185185186</v>
      </c>
      <c r="G781" s="118"/>
    </row>
    <row r="782" spans="1:7" x14ac:dyDescent="0.45">
      <c r="A782" s="113">
        <v>3</v>
      </c>
      <c r="B782" s="113">
        <v>4</v>
      </c>
      <c r="C782" s="114">
        <v>43310</v>
      </c>
      <c r="D782" s="115">
        <v>14</v>
      </c>
      <c r="E782" s="116">
        <v>0.42131944444444441</v>
      </c>
      <c r="F782" s="117">
        <v>0.42730324074074072</v>
      </c>
      <c r="G782" s="118">
        <f t="shared" si="15"/>
        <v>0.22165509259259256</v>
      </c>
    </row>
    <row r="783" spans="1:7" x14ac:dyDescent="0.45">
      <c r="A783" s="113">
        <v>3</v>
      </c>
      <c r="B783" s="113">
        <v>4</v>
      </c>
      <c r="C783" s="114">
        <v>43310</v>
      </c>
      <c r="D783" s="115">
        <v>14</v>
      </c>
      <c r="E783" s="116">
        <v>0.48637731481481478</v>
      </c>
      <c r="F783" s="117">
        <v>0.48923611111111115</v>
      </c>
      <c r="G783" s="118">
        <f t="shared" si="15"/>
        <v>5.9074074074074057E-2</v>
      </c>
    </row>
    <row r="784" spans="1:7" x14ac:dyDescent="0.45">
      <c r="A784" s="113">
        <v>3</v>
      </c>
      <c r="B784" s="113">
        <v>4</v>
      </c>
      <c r="C784" s="114">
        <v>43310</v>
      </c>
      <c r="D784" s="115">
        <v>14</v>
      </c>
      <c r="E784" s="116">
        <v>0.65760416666666666</v>
      </c>
      <c r="F784" s="117">
        <v>0.66763888888888889</v>
      </c>
      <c r="G784" s="118">
        <f t="shared" si="15"/>
        <v>0.16836805555555551</v>
      </c>
    </row>
    <row r="785" spans="1:7" x14ac:dyDescent="0.45">
      <c r="A785" s="113">
        <v>3</v>
      </c>
      <c r="B785" s="113">
        <v>4</v>
      </c>
      <c r="C785" s="114">
        <v>43310</v>
      </c>
      <c r="D785" s="115">
        <v>14</v>
      </c>
      <c r="E785" s="116">
        <v>0.73947916666666658</v>
      </c>
      <c r="F785" s="117">
        <v>0.75048611111111108</v>
      </c>
      <c r="G785" s="118">
        <f t="shared" si="15"/>
        <v>7.1840277777777684E-2</v>
      </c>
    </row>
    <row r="786" spans="1:7" x14ac:dyDescent="0.45">
      <c r="A786" s="113">
        <v>3</v>
      </c>
      <c r="B786" s="113">
        <v>4</v>
      </c>
      <c r="C786" s="114">
        <v>43310</v>
      </c>
      <c r="D786" s="115">
        <v>14</v>
      </c>
      <c r="E786" s="116">
        <v>0.83565972222222218</v>
      </c>
      <c r="F786" s="117">
        <v>0.83726851851851858</v>
      </c>
      <c r="G786" s="118">
        <f t="shared" si="15"/>
        <v>8.5173611111111103E-2</v>
      </c>
    </row>
    <row r="787" spans="1:7" x14ac:dyDescent="0.45">
      <c r="A787" s="113">
        <v>3</v>
      </c>
      <c r="B787" s="113">
        <v>4</v>
      </c>
      <c r="C787" s="114">
        <v>43310</v>
      </c>
      <c r="D787" s="115">
        <v>14</v>
      </c>
      <c r="E787" s="116">
        <v>0.84026620370370375</v>
      </c>
      <c r="F787" s="117">
        <v>0.85064814814814815</v>
      </c>
      <c r="G787" s="118">
        <f t="shared" si="15"/>
        <v>2.9976851851851727E-3</v>
      </c>
    </row>
    <row r="788" spans="1:7" x14ac:dyDescent="0.45">
      <c r="A788" s="113">
        <v>3</v>
      </c>
      <c r="B788" s="113">
        <v>4</v>
      </c>
      <c r="C788" s="114">
        <v>43311</v>
      </c>
      <c r="D788" s="115">
        <v>15</v>
      </c>
      <c r="E788" s="116">
        <v>0.29355324074074074</v>
      </c>
      <c r="F788" s="117">
        <v>0.30802083333333335</v>
      </c>
      <c r="G788" s="118"/>
    </row>
    <row r="789" spans="1:7" x14ac:dyDescent="0.45">
      <c r="A789" s="113">
        <v>3</v>
      </c>
      <c r="B789" s="113">
        <v>4</v>
      </c>
      <c r="C789" s="114">
        <v>43311</v>
      </c>
      <c r="D789" s="115">
        <v>15</v>
      </c>
      <c r="E789" s="116">
        <v>0.32049768518518518</v>
      </c>
      <c r="F789" s="117">
        <v>0.32248842592592591</v>
      </c>
      <c r="G789" s="118">
        <f t="shared" si="15"/>
        <v>1.2476851851851822E-2</v>
      </c>
    </row>
    <row r="790" spans="1:7" x14ac:dyDescent="0.45">
      <c r="A790" s="113">
        <v>3</v>
      </c>
      <c r="B790" s="113">
        <v>4</v>
      </c>
      <c r="C790" s="114">
        <v>43311</v>
      </c>
      <c r="D790" s="115">
        <v>15</v>
      </c>
      <c r="E790" s="116">
        <v>0.4189930555555556</v>
      </c>
      <c r="F790" s="117">
        <v>0.42708333333333331</v>
      </c>
      <c r="G790" s="118">
        <f t="shared" si="15"/>
        <v>9.650462962962969E-2</v>
      </c>
    </row>
    <row r="791" spans="1:7" x14ac:dyDescent="0.45">
      <c r="A791" s="113">
        <v>3</v>
      </c>
      <c r="B791" s="113">
        <v>4</v>
      </c>
      <c r="C791" s="114">
        <v>43311</v>
      </c>
      <c r="D791" s="115">
        <v>15</v>
      </c>
      <c r="E791" s="116">
        <v>0.48820601851851847</v>
      </c>
      <c r="F791" s="117">
        <v>0.49809027777777781</v>
      </c>
      <c r="G791" s="118">
        <f t="shared" si="15"/>
        <v>6.1122685185185155E-2</v>
      </c>
    </row>
    <row r="792" spans="1:7" x14ac:dyDescent="0.45">
      <c r="A792" s="113">
        <v>3</v>
      </c>
      <c r="B792" s="113">
        <v>3</v>
      </c>
      <c r="C792" s="114">
        <v>43318</v>
      </c>
      <c r="D792" s="115">
        <v>22</v>
      </c>
      <c r="E792" s="116">
        <v>0.54041666666666666</v>
      </c>
      <c r="F792" s="117">
        <v>0.55122685185185183</v>
      </c>
      <c r="G792" s="118">
        <f t="shared" si="15"/>
        <v>4.2326388888888844E-2</v>
      </c>
    </row>
    <row r="793" spans="1:7" x14ac:dyDescent="0.45">
      <c r="A793" s="113">
        <v>3</v>
      </c>
      <c r="B793" s="113">
        <v>3</v>
      </c>
      <c r="C793" s="114">
        <v>43318</v>
      </c>
      <c r="D793" s="115">
        <v>22</v>
      </c>
      <c r="E793" s="116">
        <v>0.8149305555555556</v>
      </c>
      <c r="F793" s="117">
        <v>0.82332175925925932</v>
      </c>
      <c r="G793" s="118">
        <f t="shared" si="15"/>
        <v>0.26370370370370377</v>
      </c>
    </row>
    <row r="794" spans="1:7" x14ac:dyDescent="0.45">
      <c r="A794" s="113">
        <v>3</v>
      </c>
      <c r="B794" s="113">
        <v>3</v>
      </c>
      <c r="C794" s="114">
        <v>43319</v>
      </c>
      <c r="D794" s="115">
        <v>23</v>
      </c>
      <c r="E794" s="116">
        <v>0.82925925925925925</v>
      </c>
      <c r="F794" s="117">
        <v>0.83802083333333333</v>
      </c>
      <c r="G794" s="118">
        <f t="shared" si="15"/>
        <v>5.9374999999999289E-3</v>
      </c>
    </row>
    <row r="795" spans="1:7" x14ac:dyDescent="0.45">
      <c r="A795" s="113">
        <v>3</v>
      </c>
      <c r="B795" s="113">
        <v>3</v>
      </c>
      <c r="C795" s="114">
        <v>43319</v>
      </c>
      <c r="D795" s="115">
        <v>23</v>
      </c>
      <c r="E795" s="116">
        <v>0.87328703703703703</v>
      </c>
      <c r="F795" s="117">
        <v>0.875</v>
      </c>
      <c r="G795" s="118">
        <f t="shared" si="15"/>
        <v>3.5266203703703702E-2</v>
      </c>
    </row>
    <row r="796" spans="1:7" x14ac:dyDescent="0.45">
      <c r="A796" s="113">
        <v>3</v>
      </c>
      <c r="B796" s="113">
        <v>3</v>
      </c>
      <c r="C796" s="114">
        <v>43320</v>
      </c>
      <c r="D796" s="115">
        <v>24</v>
      </c>
      <c r="E796" s="116">
        <v>0.30396990740740742</v>
      </c>
      <c r="F796" s="117">
        <v>0.30550925925925926</v>
      </c>
      <c r="G796" s="118"/>
    </row>
    <row r="797" spans="1:7" x14ac:dyDescent="0.45">
      <c r="A797" s="113">
        <v>3</v>
      </c>
      <c r="B797" s="113">
        <v>3</v>
      </c>
      <c r="C797" s="114">
        <v>43320</v>
      </c>
      <c r="D797" s="115">
        <v>24</v>
      </c>
      <c r="E797" s="116">
        <v>0.33386574074074077</v>
      </c>
      <c r="F797" s="117">
        <v>0.34172453703703703</v>
      </c>
      <c r="G797" s="118">
        <f t="shared" si="15"/>
        <v>2.835648148148151E-2</v>
      </c>
    </row>
    <row r="798" spans="1:7" x14ac:dyDescent="0.45">
      <c r="A798" s="113">
        <v>3</v>
      </c>
      <c r="B798" s="113">
        <v>3</v>
      </c>
      <c r="C798" s="114">
        <v>43320</v>
      </c>
      <c r="D798" s="115">
        <v>24</v>
      </c>
      <c r="E798" s="116">
        <v>0.63388888888888884</v>
      </c>
      <c r="F798" s="117">
        <v>0.63634259259259263</v>
      </c>
      <c r="G798" s="118">
        <f t="shared" si="15"/>
        <v>0.2921643518518518</v>
      </c>
    </row>
    <row r="799" spans="1:7" x14ac:dyDescent="0.45">
      <c r="A799" s="113">
        <v>3</v>
      </c>
      <c r="B799" s="113">
        <v>3</v>
      </c>
      <c r="C799" s="114">
        <v>43320</v>
      </c>
      <c r="D799" s="115">
        <v>24</v>
      </c>
      <c r="E799" s="116">
        <v>0.83839120370370368</v>
      </c>
      <c r="F799" s="117">
        <v>0.84872685185185182</v>
      </c>
      <c r="G799" s="118">
        <f t="shared" si="15"/>
        <v>0.20204861111111105</v>
      </c>
    </row>
    <row r="800" spans="1:7" x14ac:dyDescent="0.45">
      <c r="A800" s="113">
        <v>3</v>
      </c>
      <c r="B800" s="113">
        <v>2</v>
      </c>
      <c r="C800" s="114">
        <v>43321</v>
      </c>
      <c r="D800" s="115">
        <v>25</v>
      </c>
      <c r="E800" s="116">
        <v>0.68049768518518527</v>
      </c>
      <c r="F800" s="117">
        <v>0.68781250000000005</v>
      </c>
      <c r="G800" s="118"/>
    </row>
    <row r="801" spans="1:7" x14ac:dyDescent="0.45">
      <c r="A801" s="113">
        <v>3</v>
      </c>
      <c r="B801" s="113">
        <v>2</v>
      </c>
      <c r="C801" s="114">
        <v>43322</v>
      </c>
      <c r="D801" s="115">
        <v>26</v>
      </c>
      <c r="E801" s="116">
        <v>0.62961805555555561</v>
      </c>
      <c r="F801" s="117">
        <v>0.63069444444444445</v>
      </c>
      <c r="G801" s="118"/>
    </row>
    <row r="802" spans="1:7" x14ac:dyDescent="0.45">
      <c r="A802" s="113">
        <v>3</v>
      </c>
      <c r="B802" s="113">
        <v>2</v>
      </c>
      <c r="C802" s="114">
        <v>43323</v>
      </c>
      <c r="D802" s="115">
        <v>27</v>
      </c>
      <c r="E802" s="116">
        <v>0.38358796296296299</v>
      </c>
      <c r="F802" s="117">
        <v>0.38715277777777779</v>
      </c>
      <c r="G802" s="118"/>
    </row>
    <row r="803" spans="1:7" x14ac:dyDescent="0.45">
      <c r="A803" s="113">
        <v>3</v>
      </c>
      <c r="B803" s="113">
        <v>1</v>
      </c>
      <c r="C803" s="114">
        <v>43323</v>
      </c>
      <c r="D803" s="115">
        <v>27</v>
      </c>
      <c r="E803" s="116">
        <v>0.71591435185185182</v>
      </c>
      <c r="F803" s="117">
        <v>0.73897569444444455</v>
      </c>
      <c r="G803" s="118">
        <f t="shared" si="15"/>
        <v>0.32876157407407403</v>
      </c>
    </row>
    <row r="804" spans="1:7" x14ac:dyDescent="0.45">
      <c r="A804" s="122">
        <v>18</v>
      </c>
      <c r="B804" s="122">
        <v>2</v>
      </c>
      <c r="C804" s="123">
        <v>43295</v>
      </c>
      <c r="D804" s="74">
        <v>2</v>
      </c>
      <c r="E804" s="124">
        <v>0.37752314814814819</v>
      </c>
      <c r="F804" s="125">
        <v>0.37988425925925928</v>
      </c>
      <c r="G804" s="76"/>
    </row>
    <row r="805" spans="1:7" x14ac:dyDescent="0.45">
      <c r="A805" s="122">
        <v>18</v>
      </c>
      <c r="B805" s="122">
        <v>2</v>
      </c>
      <c r="C805" s="123">
        <v>43295</v>
      </c>
      <c r="D805" s="74">
        <v>2</v>
      </c>
      <c r="E805" s="124">
        <v>0.57677083333333334</v>
      </c>
      <c r="F805" s="125">
        <v>0.57930555555555563</v>
      </c>
      <c r="G805" s="76">
        <f t="shared" si="15"/>
        <v>0.19688657407407406</v>
      </c>
    </row>
    <row r="806" spans="1:7" x14ac:dyDescent="0.45">
      <c r="A806" s="122">
        <v>18</v>
      </c>
      <c r="B806" s="122">
        <v>2</v>
      </c>
      <c r="C806" s="123">
        <v>43295</v>
      </c>
      <c r="D806" s="74">
        <v>2</v>
      </c>
      <c r="E806" s="124">
        <v>0.67151620370370368</v>
      </c>
      <c r="F806" s="125">
        <v>0.6743865740740741</v>
      </c>
      <c r="G806" s="76">
        <f t="shared" si="15"/>
        <v>9.2210648148148056E-2</v>
      </c>
    </row>
    <row r="807" spans="1:7" x14ac:dyDescent="0.45">
      <c r="A807" s="122">
        <v>18</v>
      </c>
      <c r="B807" s="122">
        <v>2</v>
      </c>
      <c r="C807" s="123">
        <v>43295</v>
      </c>
      <c r="D807" s="74">
        <v>2</v>
      </c>
      <c r="E807" s="124">
        <v>0.78101851851851845</v>
      </c>
      <c r="F807" s="125">
        <v>0.7823726851851851</v>
      </c>
      <c r="G807" s="76">
        <f t="shared" si="15"/>
        <v>0.10663194444444435</v>
      </c>
    </row>
    <row r="808" spans="1:7" x14ac:dyDescent="0.45">
      <c r="A808" s="122">
        <v>18</v>
      </c>
      <c r="B808" s="122">
        <v>2</v>
      </c>
      <c r="C808" s="123">
        <v>43296</v>
      </c>
      <c r="D808" s="74">
        <v>3</v>
      </c>
      <c r="E808" s="124">
        <v>0.31141203703703707</v>
      </c>
      <c r="F808" s="125">
        <v>0.31574074074074077</v>
      </c>
      <c r="G808" s="76"/>
    </row>
    <row r="809" spans="1:7" x14ac:dyDescent="0.45">
      <c r="A809" s="122">
        <v>18</v>
      </c>
      <c r="B809" s="122">
        <v>2</v>
      </c>
      <c r="C809" s="123">
        <v>43296</v>
      </c>
      <c r="D809" s="74">
        <v>3</v>
      </c>
      <c r="E809" s="124">
        <v>0.34498842592592593</v>
      </c>
      <c r="F809" s="125">
        <v>0.3464814814814815</v>
      </c>
      <c r="G809" s="76">
        <f t="shared" si="15"/>
        <v>2.9247685185185168E-2</v>
      </c>
    </row>
    <row r="810" spans="1:7" x14ac:dyDescent="0.45">
      <c r="A810" s="122">
        <v>18</v>
      </c>
      <c r="B810" s="122">
        <v>2</v>
      </c>
      <c r="C810" s="123">
        <v>43296</v>
      </c>
      <c r="D810" s="74">
        <v>3</v>
      </c>
      <c r="E810" s="124">
        <v>0.4236111111111111</v>
      </c>
      <c r="F810" s="125">
        <v>0.42708333333333331</v>
      </c>
      <c r="G810" s="76">
        <f t="shared" si="15"/>
        <v>7.7129629629629604E-2</v>
      </c>
    </row>
    <row r="811" spans="1:7" x14ac:dyDescent="0.45">
      <c r="A811" s="122">
        <v>18</v>
      </c>
      <c r="B811" s="122">
        <v>3</v>
      </c>
      <c r="C811" s="123">
        <v>43296</v>
      </c>
      <c r="D811" s="74">
        <v>3</v>
      </c>
      <c r="E811" s="124">
        <v>0.59597222222222224</v>
      </c>
      <c r="F811" s="125">
        <v>0.59958333333333336</v>
      </c>
      <c r="G811" s="76">
        <f t="shared" si="15"/>
        <v>0.16888888888888892</v>
      </c>
    </row>
    <row r="812" spans="1:7" x14ac:dyDescent="0.45">
      <c r="A812" s="122">
        <v>18</v>
      </c>
      <c r="B812" s="122">
        <v>3</v>
      </c>
      <c r="C812" s="123">
        <v>43296</v>
      </c>
      <c r="D812" s="74">
        <v>3</v>
      </c>
      <c r="E812" s="124">
        <v>0.85416666666666663</v>
      </c>
      <c r="F812" s="125">
        <v>0.85945023148148159</v>
      </c>
      <c r="G812" s="76">
        <f t="shared" si="15"/>
        <v>0.25458333333333327</v>
      </c>
    </row>
    <row r="813" spans="1:7" x14ac:dyDescent="0.45">
      <c r="A813" s="122">
        <v>18</v>
      </c>
      <c r="B813" s="122">
        <v>3</v>
      </c>
      <c r="C813" s="123">
        <v>43296</v>
      </c>
      <c r="D813" s="74">
        <v>3</v>
      </c>
      <c r="E813" s="124">
        <v>0.87258101851851855</v>
      </c>
      <c r="F813" s="125">
        <v>0.875</v>
      </c>
      <c r="G813" s="76">
        <f t="shared" si="15"/>
        <v>1.3130787037036962E-2</v>
      </c>
    </row>
    <row r="814" spans="1:7" x14ac:dyDescent="0.45">
      <c r="A814" s="122">
        <v>18</v>
      </c>
      <c r="B814" s="122">
        <v>3</v>
      </c>
      <c r="C814" s="123">
        <v>43297</v>
      </c>
      <c r="D814" s="74">
        <v>4</v>
      </c>
      <c r="E814" s="124">
        <v>0.23386574074074074</v>
      </c>
      <c r="F814" s="125">
        <v>0.23955439814814816</v>
      </c>
      <c r="G814" s="76"/>
    </row>
    <row r="815" spans="1:7" x14ac:dyDescent="0.45">
      <c r="A815" s="122">
        <v>18</v>
      </c>
      <c r="B815" s="122">
        <v>3</v>
      </c>
      <c r="C815" s="123">
        <v>43297</v>
      </c>
      <c r="D815" s="74">
        <v>4</v>
      </c>
      <c r="E815" s="126">
        <v>0.49236111111111108</v>
      </c>
      <c r="F815" s="125">
        <v>0.49789351851851849</v>
      </c>
      <c r="G815" s="76">
        <f t="shared" si="15"/>
        <v>0.25280671296296292</v>
      </c>
    </row>
    <row r="816" spans="1:7" x14ac:dyDescent="0.45">
      <c r="A816" s="122">
        <v>18</v>
      </c>
      <c r="B816" s="122">
        <v>3</v>
      </c>
      <c r="C816" s="123">
        <v>43297</v>
      </c>
      <c r="D816" s="74">
        <v>4</v>
      </c>
      <c r="E816" s="124">
        <v>0.51836805555555554</v>
      </c>
      <c r="F816" s="125">
        <v>0.52065972222222223</v>
      </c>
      <c r="G816" s="76">
        <f t="shared" si="15"/>
        <v>2.0474537037037055E-2</v>
      </c>
    </row>
    <row r="817" spans="1:7" x14ac:dyDescent="0.45">
      <c r="A817" s="122">
        <v>18</v>
      </c>
      <c r="B817" s="122">
        <v>3</v>
      </c>
      <c r="C817" s="123">
        <v>43297</v>
      </c>
      <c r="D817" s="74">
        <v>4</v>
      </c>
      <c r="E817" s="124">
        <v>0.55503472222222217</v>
      </c>
      <c r="F817" s="125">
        <v>0.55843750000000003</v>
      </c>
      <c r="G817" s="76">
        <f t="shared" si="15"/>
        <v>3.4374999999999933E-2</v>
      </c>
    </row>
    <row r="818" spans="1:7" x14ac:dyDescent="0.45">
      <c r="A818" s="122">
        <v>18</v>
      </c>
      <c r="B818" s="122">
        <v>3</v>
      </c>
      <c r="C818" s="123">
        <v>43297</v>
      </c>
      <c r="D818" s="74">
        <v>4</v>
      </c>
      <c r="E818" s="124">
        <v>0.72942129629629626</v>
      </c>
      <c r="F818" s="125">
        <v>0.73263888888888884</v>
      </c>
      <c r="G818" s="76">
        <f t="shared" si="15"/>
        <v>0.17098379629629623</v>
      </c>
    </row>
    <row r="819" spans="1:7" x14ac:dyDescent="0.45">
      <c r="A819" s="122">
        <v>18</v>
      </c>
      <c r="B819" s="122">
        <v>3</v>
      </c>
      <c r="C819" s="123">
        <v>43297</v>
      </c>
      <c r="D819" s="74">
        <v>4</v>
      </c>
      <c r="E819" s="124">
        <v>0.99368055555555557</v>
      </c>
      <c r="F819" s="125">
        <v>0.49886574074074069</v>
      </c>
      <c r="G819" s="76">
        <f t="shared" si="15"/>
        <v>0.26104166666666673</v>
      </c>
    </row>
    <row r="820" spans="1:7" x14ac:dyDescent="0.45">
      <c r="A820" s="122">
        <v>18</v>
      </c>
      <c r="B820" s="122">
        <v>4</v>
      </c>
      <c r="C820" s="123">
        <v>43298</v>
      </c>
      <c r="D820" s="74">
        <v>5</v>
      </c>
      <c r="E820" s="124">
        <v>0.14930555555555555</v>
      </c>
      <c r="F820" s="125">
        <v>0.15231481481481482</v>
      </c>
      <c r="G820" s="76"/>
    </row>
    <row r="821" spans="1:7" x14ac:dyDescent="0.45">
      <c r="A821" s="122">
        <v>18</v>
      </c>
      <c r="B821" s="122">
        <v>4</v>
      </c>
      <c r="C821" s="123">
        <v>43298</v>
      </c>
      <c r="D821" s="74">
        <v>5</v>
      </c>
      <c r="E821" s="124">
        <v>0.30975694444444446</v>
      </c>
      <c r="F821" s="125">
        <v>0.31387152777777783</v>
      </c>
      <c r="G821" s="76">
        <f t="shared" si="15"/>
        <v>0.15744212962962964</v>
      </c>
    </row>
    <row r="822" spans="1:7" x14ac:dyDescent="0.45">
      <c r="A822" s="122">
        <v>18</v>
      </c>
      <c r="B822" s="122">
        <v>4</v>
      </c>
      <c r="C822" s="123">
        <v>43298</v>
      </c>
      <c r="D822" s="74">
        <v>5</v>
      </c>
      <c r="E822" s="124">
        <v>0.37236111111111114</v>
      </c>
      <c r="F822" s="125">
        <v>0.37723379629629633</v>
      </c>
      <c r="G822" s="76">
        <f t="shared" si="15"/>
        <v>5.8489583333333317E-2</v>
      </c>
    </row>
    <row r="823" spans="1:7" x14ac:dyDescent="0.45">
      <c r="A823" s="122">
        <v>18</v>
      </c>
      <c r="B823" s="122">
        <v>4</v>
      </c>
      <c r="C823" s="123">
        <v>43298</v>
      </c>
      <c r="D823" s="74">
        <v>5</v>
      </c>
      <c r="E823" s="124">
        <v>0.40504629629629635</v>
      </c>
      <c r="F823" s="125">
        <v>0.40542824074074074</v>
      </c>
      <c r="G823" s="76">
        <f t="shared" si="15"/>
        <v>2.7812500000000018E-2</v>
      </c>
    </row>
    <row r="824" spans="1:7" x14ac:dyDescent="0.45">
      <c r="A824" s="122">
        <v>18</v>
      </c>
      <c r="B824" s="122">
        <v>4</v>
      </c>
      <c r="C824" s="123">
        <v>43298</v>
      </c>
      <c r="D824" s="74">
        <v>5</v>
      </c>
      <c r="E824" s="124">
        <v>0.49500000000000005</v>
      </c>
      <c r="F824" s="125">
        <v>0.50006944444444446</v>
      </c>
      <c r="G824" s="76">
        <f t="shared" si="15"/>
        <v>8.9571759259259309E-2</v>
      </c>
    </row>
    <row r="825" spans="1:7" x14ac:dyDescent="0.45">
      <c r="A825" s="122">
        <v>18</v>
      </c>
      <c r="B825" s="122">
        <v>4</v>
      </c>
      <c r="C825" s="123">
        <v>43298</v>
      </c>
      <c r="D825" s="74">
        <v>5</v>
      </c>
      <c r="E825" s="124">
        <v>0.63113425925925926</v>
      </c>
      <c r="F825" s="125">
        <v>0.63456597222222222</v>
      </c>
      <c r="G825" s="76">
        <f t="shared" si="15"/>
        <v>0.1310648148148148</v>
      </c>
    </row>
    <row r="826" spans="1:7" x14ac:dyDescent="0.45">
      <c r="A826" s="122">
        <v>18</v>
      </c>
      <c r="B826" s="122">
        <v>4</v>
      </c>
      <c r="C826" s="123">
        <v>43298</v>
      </c>
      <c r="D826" s="74">
        <v>5</v>
      </c>
      <c r="E826" s="124">
        <v>0.69444444444444453</v>
      </c>
      <c r="F826" s="125">
        <v>0.69657407407407401</v>
      </c>
      <c r="G826" s="76">
        <f t="shared" si="15"/>
        <v>5.9878472222222312E-2</v>
      </c>
    </row>
    <row r="827" spans="1:7" x14ac:dyDescent="0.45">
      <c r="A827" s="122">
        <v>18</v>
      </c>
      <c r="B827" s="122">
        <v>4</v>
      </c>
      <c r="C827" s="123">
        <v>43298</v>
      </c>
      <c r="D827" s="74">
        <v>5</v>
      </c>
      <c r="E827" s="124">
        <v>0.73168981481481488</v>
      </c>
      <c r="F827" s="125">
        <v>0.734375</v>
      </c>
      <c r="G827" s="76">
        <f t="shared" si="15"/>
        <v>3.5115740740740864E-2</v>
      </c>
    </row>
    <row r="828" spans="1:7" x14ac:dyDescent="0.45">
      <c r="A828" s="122">
        <v>18</v>
      </c>
      <c r="B828" s="122">
        <v>4</v>
      </c>
      <c r="C828" s="123">
        <v>43299</v>
      </c>
      <c r="D828" s="74">
        <v>6</v>
      </c>
      <c r="E828" s="124">
        <v>0.21390046296296297</v>
      </c>
      <c r="F828" s="125">
        <v>0.2170138888888889</v>
      </c>
      <c r="G828" s="76"/>
    </row>
    <row r="829" spans="1:7" x14ac:dyDescent="0.45">
      <c r="A829" s="122">
        <v>18</v>
      </c>
      <c r="B829" s="122">
        <v>4</v>
      </c>
      <c r="C829" s="123">
        <v>43299</v>
      </c>
      <c r="D829" s="74">
        <v>6</v>
      </c>
      <c r="E829" s="124">
        <v>0.36934027777777773</v>
      </c>
      <c r="F829" s="125">
        <v>0.37326388888888884</v>
      </c>
      <c r="G829" s="76">
        <f>E829-F828</f>
        <v>0.15232638888888883</v>
      </c>
    </row>
    <row r="830" spans="1:7" x14ac:dyDescent="0.45">
      <c r="A830" s="122">
        <v>18</v>
      </c>
      <c r="B830" s="122">
        <v>4</v>
      </c>
      <c r="C830" s="123">
        <v>43299</v>
      </c>
      <c r="D830" s="74">
        <v>6</v>
      </c>
      <c r="E830" s="124">
        <v>0.4670138888888889</v>
      </c>
      <c r="F830" s="125">
        <v>0.47083333333333338</v>
      </c>
      <c r="G830" s="76">
        <f t="shared" si="15"/>
        <v>9.3750000000000056E-2</v>
      </c>
    </row>
    <row r="831" spans="1:7" x14ac:dyDescent="0.45">
      <c r="A831" s="122">
        <v>18</v>
      </c>
      <c r="B831" s="122">
        <v>4</v>
      </c>
      <c r="C831" s="123">
        <v>43299</v>
      </c>
      <c r="D831" s="74">
        <v>6</v>
      </c>
      <c r="E831" s="124">
        <v>0.6504861111111111</v>
      </c>
      <c r="F831" s="125">
        <v>0.65599537037037037</v>
      </c>
      <c r="G831" s="76">
        <f t="shared" si="15"/>
        <v>0.17965277777777772</v>
      </c>
    </row>
    <row r="832" spans="1:7" x14ac:dyDescent="0.45">
      <c r="A832" s="122">
        <v>18</v>
      </c>
      <c r="B832" s="122">
        <v>4</v>
      </c>
      <c r="C832" s="123">
        <v>43299</v>
      </c>
      <c r="D832" s="74">
        <v>6</v>
      </c>
      <c r="E832" s="124">
        <v>0.7362037037037038</v>
      </c>
      <c r="F832" s="125">
        <v>0.74189814814814825</v>
      </c>
      <c r="G832" s="76">
        <f t="shared" si="15"/>
        <v>8.0208333333333437E-2</v>
      </c>
    </row>
    <row r="833" spans="1:7" x14ac:dyDescent="0.45">
      <c r="A833" s="122">
        <v>18</v>
      </c>
      <c r="B833" s="122">
        <v>4</v>
      </c>
      <c r="C833" s="123">
        <v>43300</v>
      </c>
      <c r="D833" s="74">
        <v>7</v>
      </c>
      <c r="E833" s="124">
        <v>0.28206018518518516</v>
      </c>
      <c r="F833" s="125">
        <v>0.28645833333333337</v>
      </c>
      <c r="G833" s="76"/>
    </row>
    <row r="834" spans="1:7" x14ac:dyDescent="0.45">
      <c r="A834" s="122">
        <v>18</v>
      </c>
      <c r="B834" s="122">
        <v>4</v>
      </c>
      <c r="C834" s="123">
        <v>43300</v>
      </c>
      <c r="D834" s="74">
        <v>7</v>
      </c>
      <c r="E834" s="124">
        <v>0.33193287037037039</v>
      </c>
      <c r="F834" s="125">
        <v>0.33601851851851849</v>
      </c>
      <c r="G834" s="76">
        <f t="shared" si="15"/>
        <v>4.5474537037037022E-2</v>
      </c>
    </row>
    <row r="835" spans="1:7" x14ac:dyDescent="0.45">
      <c r="A835" s="122">
        <v>18</v>
      </c>
      <c r="B835" s="122">
        <v>4</v>
      </c>
      <c r="C835" s="123">
        <v>43300</v>
      </c>
      <c r="D835" s="74">
        <v>7</v>
      </c>
      <c r="E835" s="126">
        <v>0.64406249999999998</v>
      </c>
      <c r="F835" s="125">
        <v>0.65083912037037039</v>
      </c>
      <c r="G835" s="76">
        <f t="shared" si="15"/>
        <v>0.30804398148148149</v>
      </c>
    </row>
    <row r="836" spans="1:7" x14ac:dyDescent="0.45">
      <c r="A836" s="122">
        <v>18</v>
      </c>
      <c r="B836" s="122">
        <v>4</v>
      </c>
      <c r="C836" s="123">
        <v>43300</v>
      </c>
      <c r="D836" s="74">
        <v>7</v>
      </c>
      <c r="E836" s="124">
        <v>0.74109953703703713</v>
      </c>
      <c r="F836" s="125">
        <v>0.74343750000000008</v>
      </c>
      <c r="G836" s="76">
        <f t="shared" si="15"/>
        <v>9.0260416666666732E-2</v>
      </c>
    </row>
    <row r="837" spans="1:7" x14ac:dyDescent="0.45">
      <c r="A837" s="122">
        <v>18</v>
      </c>
      <c r="B837" s="122">
        <v>4</v>
      </c>
      <c r="C837" s="123">
        <v>43300</v>
      </c>
      <c r="D837" s="74">
        <v>7</v>
      </c>
      <c r="E837" s="124">
        <v>0.89236111111111116</v>
      </c>
      <c r="F837" s="125">
        <v>0.89629050925925924</v>
      </c>
      <c r="G837" s="76">
        <f t="shared" si="15"/>
        <v>0.14892361111111108</v>
      </c>
    </row>
    <row r="838" spans="1:7" x14ac:dyDescent="0.45">
      <c r="A838" s="122">
        <v>18</v>
      </c>
      <c r="B838" s="122">
        <v>4</v>
      </c>
      <c r="C838" s="123">
        <v>43300</v>
      </c>
      <c r="D838" s="74">
        <v>7</v>
      </c>
      <c r="E838" s="124">
        <v>0.27136574074074077</v>
      </c>
      <c r="F838" s="125">
        <v>0.2785069444444444</v>
      </c>
      <c r="G838" s="76"/>
    </row>
    <row r="839" spans="1:7" x14ac:dyDescent="0.45">
      <c r="A839" s="122">
        <v>18</v>
      </c>
      <c r="B839" s="122">
        <v>4</v>
      </c>
      <c r="C839" s="123">
        <v>43301</v>
      </c>
      <c r="D839" s="74">
        <v>8</v>
      </c>
      <c r="E839" s="124">
        <v>0.45663194444444444</v>
      </c>
      <c r="F839" s="125">
        <v>0.46217592592592593</v>
      </c>
      <c r="G839" s="76">
        <f t="shared" ref="G839:G900" si="16">E839-F838</f>
        <v>0.17812500000000003</v>
      </c>
    </row>
    <row r="840" spans="1:7" x14ac:dyDescent="0.45">
      <c r="A840" s="122">
        <v>18</v>
      </c>
      <c r="B840" s="122">
        <v>4</v>
      </c>
      <c r="C840" s="123">
        <v>43301</v>
      </c>
      <c r="D840" s="74">
        <v>8</v>
      </c>
      <c r="E840" s="124">
        <v>0.59696759259259258</v>
      </c>
      <c r="F840" s="125">
        <v>0.60111111111111115</v>
      </c>
      <c r="G840" s="76">
        <f t="shared" si="16"/>
        <v>0.13479166666666664</v>
      </c>
    </row>
    <row r="841" spans="1:7" x14ac:dyDescent="0.45">
      <c r="A841" s="122">
        <v>18</v>
      </c>
      <c r="B841" s="122">
        <v>4</v>
      </c>
      <c r="C841" s="123">
        <v>43301</v>
      </c>
      <c r="D841" s="74">
        <v>8</v>
      </c>
      <c r="E841" s="124">
        <v>0.68055555555555547</v>
      </c>
      <c r="F841" s="125">
        <v>0.68487268518518529</v>
      </c>
      <c r="G841" s="76">
        <f t="shared" si="16"/>
        <v>7.9444444444444318E-2</v>
      </c>
    </row>
    <row r="842" spans="1:7" x14ac:dyDescent="0.45">
      <c r="A842" s="122">
        <v>18</v>
      </c>
      <c r="B842" s="122">
        <v>4</v>
      </c>
      <c r="C842" s="123">
        <v>43301</v>
      </c>
      <c r="D842" s="74">
        <v>8</v>
      </c>
      <c r="E842" s="124">
        <v>0.73223379629629637</v>
      </c>
      <c r="F842" s="125">
        <v>0.73824074074074075</v>
      </c>
      <c r="G842" s="76">
        <f t="shared" si="16"/>
        <v>4.7361111111111076E-2</v>
      </c>
    </row>
    <row r="843" spans="1:7" x14ac:dyDescent="0.45">
      <c r="A843" s="122">
        <v>18</v>
      </c>
      <c r="B843" s="122">
        <v>4</v>
      </c>
      <c r="C843" s="123">
        <v>43301</v>
      </c>
      <c r="D843" s="74">
        <v>8</v>
      </c>
      <c r="E843" s="124">
        <v>0.86722222222222223</v>
      </c>
      <c r="F843" s="125">
        <v>0.86979166666666663</v>
      </c>
      <c r="G843" s="76">
        <f t="shared" si="16"/>
        <v>0.12898148148148147</v>
      </c>
    </row>
    <row r="844" spans="1:7" x14ac:dyDescent="0.45">
      <c r="A844" s="122">
        <v>18</v>
      </c>
      <c r="B844" s="122">
        <v>4</v>
      </c>
      <c r="C844" s="123">
        <v>43302</v>
      </c>
      <c r="D844" s="74">
        <v>9</v>
      </c>
      <c r="E844" s="124">
        <v>0.2026273148148148</v>
      </c>
      <c r="F844" s="125">
        <v>0.20961226851851852</v>
      </c>
      <c r="G844" s="76"/>
    </row>
    <row r="845" spans="1:7" x14ac:dyDescent="0.45">
      <c r="A845" s="122">
        <v>18</v>
      </c>
      <c r="B845" s="122">
        <v>4</v>
      </c>
      <c r="C845" s="123">
        <v>43302</v>
      </c>
      <c r="D845" s="74">
        <v>9</v>
      </c>
      <c r="E845" s="124">
        <v>0.25655092592592593</v>
      </c>
      <c r="F845" s="125">
        <v>0.26179398148148147</v>
      </c>
      <c r="G845" s="76">
        <f t="shared" si="16"/>
        <v>4.6938657407407408E-2</v>
      </c>
    </row>
    <row r="846" spans="1:7" x14ac:dyDescent="0.45">
      <c r="A846" s="122">
        <v>18</v>
      </c>
      <c r="B846" s="122">
        <v>4</v>
      </c>
      <c r="C846" s="123">
        <v>43302</v>
      </c>
      <c r="D846" s="74">
        <v>9</v>
      </c>
      <c r="E846" s="124">
        <v>0.46875</v>
      </c>
      <c r="F846" s="125">
        <v>0.47485532407407405</v>
      </c>
      <c r="G846" s="76">
        <f t="shared" si="16"/>
        <v>0.20695601851851853</v>
      </c>
    </row>
    <row r="847" spans="1:7" x14ac:dyDescent="0.45">
      <c r="A847" s="122">
        <v>18</v>
      </c>
      <c r="B847" s="122">
        <v>4</v>
      </c>
      <c r="C847" s="123">
        <v>43302</v>
      </c>
      <c r="D847" s="74">
        <v>9</v>
      </c>
      <c r="E847" s="124">
        <v>0.61924768518518525</v>
      </c>
      <c r="F847" s="125">
        <v>0.62809027777777771</v>
      </c>
      <c r="G847" s="76">
        <f t="shared" si="16"/>
        <v>0.1443923611111112</v>
      </c>
    </row>
    <row r="848" spans="1:7" x14ac:dyDescent="0.45">
      <c r="A848" s="122">
        <v>18</v>
      </c>
      <c r="B848" s="122">
        <v>4</v>
      </c>
      <c r="C848" s="123">
        <v>43302</v>
      </c>
      <c r="D848" s="74">
        <v>9</v>
      </c>
      <c r="E848" s="124">
        <v>0.64047453703703705</v>
      </c>
      <c r="F848" s="125">
        <v>0.64572916666666669</v>
      </c>
      <c r="G848" s="76">
        <f t="shared" si="16"/>
        <v>1.2384259259259345E-2</v>
      </c>
    </row>
    <row r="849" spans="1:7" x14ac:dyDescent="0.45">
      <c r="A849" s="122">
        <v>18</v>
      </c>
      <c r="B849" s="122">
        <v>4</v>
      </c>
      <c r="C849" s="123">
        <v>43302</v>
      </c>
      <c r="D849" s="74">
        <v>9</v>
      </c>
      <c r="E849" s="124">
        <v>0.72222222222222221</v>
      </c>
      <c r="F849" s="125">
        <v>0.72641203703703705</v>
      </c>
      <c r="G849" s="76">
        <f t="shared" si="16"/>
        <v>7.6493055555555522E-2</v>
      </c>
    </row>
    <row r="850" spans="1:7" x14ac:dyDescent="0.45">
      <c r="A850" s="122">
        <v>18</v>
      </c>
      <c r="B850" s="122">
        <v>4</v>
      </c>
      <c r="C850" s="123">
        <v>43302</v>
      </c>
      <c r="D850" s="74">
        <v>9</v>
      </c>
      <c r="E850" s="124">
        <v>0.83532407407407405</v>
      </c>
      <c r="F850" s="125">
        <v>0.84548611111111116</v>
      </c>
      <c r="G850" s="76">
        <f t="shared" si="16"/>
        <v>0.108912037037037</v>
      </c>
    </row>
    <row r="851" spans="1:7" x14ac:dyDescent="0.45">
      <c r="A851" s="122">
        <v>18</v>
      </c>
      <c r="B851" s="122">
        <v>4</v>
      </c>
      <c r="C851" s="123">
        <v>43303</v>
      </c>
      <c r="D851" s="74">
        <v>10</v>
      </c>
      <c r="E851" s="124">
        <v>0.24251157407407409</v>
      </c>
      <c r="F851" s="125">
        <v>0.2482638888888889</v>
      </c>
      <c r="G851" s="76"/>
    </row>
    <row r="852" spans="1:7" x14ac:dyDescent="0.45">
      <c r="A852" s="122">
        <v>18</v>
      </c>
      <c r="B852" s="122">
        <v>4</v>
      </c>
      <c r="C852" s="123">
        <v>43303</v>
      </c>
      <c r="D852" s="74">
        <v>10</v>
      </c>
      <c r="E852" s="124">
        <v>0.30208333333333331</v>
      </c>
      <c r="F852" s="125">
        <v>0.30994212962962964</v>
      </c>
      <c r="G852" s="76">
        <f t="shared" si="16"/>
        <v>5.381944444444442E-2</v>
      </c>
    </row>
    <row r="853" spans="1:7" x14ac:dyDescent="0.45">
      <c r="A853" s="122">
        <v>18</v>
      </c>
      <c r="B853" s="122">
        <v>4</v>
      </c>
      <c r="C853" s="123">
        <v>43303</v>
      </c>
      <c r="D853" s="74">
        <v>10</v>
      </c>
      <c r="E853" s="124">
        <v>0.41945601851851855</v>
      </c>
      <c r="F853" s="125">
        <v>0.42579282407407404</v>
      </c>
      <c r="G853" s="76">
        <f t="shared" si="16"/>
        <v>0.10951388888888891</v>
      </c>
    </row>
    <row r="854" spans="1:7" x14ac:dyDescent="0.45">
      <c r="A854" s="122">
        <v>18</v>
      </c>
      <c r="B854" s="122">
        <v>4</v>
      </c>
      <c r="C854" s="123">
        <v>43303</v>
      </c>
      <c r="D854" s="74">
        <v>10</v>
      </c>
      <c r="E854" s="124">
        <v>0.51736111111111105</v>
      </c>
      <c r="F854" s="125">
        <v>0.52604166666666674</v>
      </c>
      <c r="G854" s="76">
        <f t="shared" si="16"/>
        <v>9.1568287037037011E-2</v>
      </c>
    </row>
    <row r="855" spans="1:7" x14ac:dyDescent="0.45">
      <c r="A855" s="122">
        <v>18</v>
      </c>
      <c r="B855" s="122">
        <v>4</v>
      </c>
      <c r="C855" s="123">
        <v>43303</v>
      </c>
      <c r="D855" s="74">
        <v>10</v>
      </c>
      <c r="E855" s="124">
        <v>0.65028935185185188</v>
      </c>
      <c r="F855" s="125">
        <v>0.65798611111111116</v>
      </c>
      <c r="G855" s="76">
        <f t="shared" si="16"/>
        <v>0.12424768518518514</v>
      </c>
    </row>
    <row r="856" spans="1:7" x14ac:dyDescent="0.45">
      <c r="A856" s="122">
        <v>18</v>
      </c>
      <c r="B856" s="122">
        <v>4</v>
      </c>
      <c r="C856" s="123">
        <v>43303</v>
      </c>
      <c r="D856" s="74">
        <v>10</v>
      </c>
      <c r="E856" s="124">
        <v>0.75</v>
      </c>
      <c r="F856" s="125">
        <v>0.75443865740740745</v>
      </c>
      <c r="G856" s="76">
        <f t="shared" si="16"/>
        <v>9.201388888888884E-2</v>
      </c>
    </row>
    <row r="857" spans="1:7" x14ac:dyDescent="0.45">
      <c r="A857" s="122">
        <v>18</v>
      </c>
      <c r="B857" s="122">
        <v>4</v>
      </c>
      <c r="C857" s="123">
        <v>43303</v>
      </c>
      <c r="D857" s="74">
        <v>10</v>
      </c>
      <c r="E857" s="124">
        <v>0.86606481481481479</v>
      </c>
      <c r="F857" s="125">
        <v>0.86979166666666663</v>
      </c>
      <c r="G857" s="76">
        <f t="shared" si="16"/>
        <v>0.11162615740740733</v>
      </c>
    </row>
    <row r="858" spans="1:7" x14ac:dyDescent="0.45">
      <c r="A858" s="122">
        <v>18</v>
      </c>
      <c r="B858" s="122">
        <v>4</v>
      </c>
      <c r="C858" s="123">
        <v>43303</v>
      </c>
      <c r="D858" s="74">
        <v>10</v>
      </c>
      <c r="E858" s="124">
        <v>0.88475694444444442</v>
      </c>
      <c r="F858" s="125">
        <v>0.88577546296296295</v>
      </c>
      <c r="G858" s="76">
        <f t="shared" si="16"/>
        <v>1.4965277777777786E-2</v>
      </c>
    </row>
    <row r="859" spans="1:7" x14ac:dyDescent="0.45">
      <c r="A859" s="122">
        <v>18</v>
      </c>
      <c r="B859" s="122">
        <v>4</v>
      </c>
      <c r="C859" s="123">
        <v>43304</v>
      </c>
      <c r="D859" s="74">
        <v>11</v>
      </c>
      <c r="E859" s="126">
        <v>0.1875</v>
      </c>
      <c r="F859" s="125">
        <v>0.19270833333333331</v>
      </c>
      <c r="G859" s="76"/>
    </row>
    <row r="860" spans="1:7" x14ac:dyDescent="0.45">
      <c r="A860" s="122">
        <v>18</v>
      </c>
      <c r="B860" s="122">
        <v>4</v>
      </c>
      <c r="C860" s="123">
        <v>43304</v>
      </c>
      <c r="D860" s="74">
        <v>11</v>
      </c>
      <c r="E860" s="124">
        <v>0.34217592592592588</v>
      </c>
      <c r="F860" s="125">
        <v>0.34553240740740737</v>
      </c>
      <c r="G860" s="76">
        <f t="shared" si="16"/>
        <v>0.14946759259259257</v>
      </c>
    </row>
    <row r="861" spans="1:7" x14ac:dyDescent="0.45">
      <c r="A861" s="122">
        <v>18</v>
      </c>
      <c r="B861" s="122">
        <v>4</v>
      </c>
      <c r="C861" s="123">
        <v>43304</v>
      </c>
      <c r="D861" s="74">
        <v>11</v>
      </c>
      <c r="E861" s="124">
        <v>0.42010416666666667</v>
      </c>
      <c r="F861" s="125">
        <v>0.4229282407407407</v>
      </c>
      <c r="G861" s="76">
        <f t="shared" si="16"/>
        <v>7.4571759259259296E-2</v>
      </c>
    </row>
    <row r="862" spans="1:7" x14ac:dyDescent="0.45">
      <c r="A862" s="122">
        <v>18</v>
      </c>
      <c r="B862" s="122">
        <v>4</v>
      </c>
      <c r="C862" s="123">
        <v>43304</v>
      </c>
      <c r="D862" s="74">
        <v>11</v>
      </c>
      <c r="E862" s="124">
        <v>0.55563657407407407</v>
      </c>
      <c r="F862" s="125">
        <v>0.56618055555555558</v>
      </c>
      <c r="G862" s="76">
        <f t="shared" si="16"/>
        <v>0.13270833333333337</v>
      </c>
    </row>
    <row r="863" spans="1:7" x14ac:dyDescent="0.45">
      <c r="A863" s="122">
        <v>18</v>
      </c>
      <c r="B863" s="122">
        <v>4</v>
      </c>
      <c r="C863" s="123">
        <v>43304</v>
      </c>
      <c r="D863" s="74">
        <v>11</v>
      </c>
      <c r="E863" s="124">
        <v>0.66256944444444443</v>
      </c>
      <c r="F863" s="125">
        <v>0.67270833333333335</v>
      </c>
      <c r="G863" s="76">
        <f t="shared" si="16"/>
        <v>9.6388888888888857E-2</v>
      </c>
    </row>
    <row r="864" spans="1:7" x14ac:dyDescent="0.45">
      <c r="A864" s="122">
        <v>18</v>
      </c>
      <c r="B864" s="122">
        <v>4</v>
      </c>
      <c r="C864" s="123">
        <v>43304</v>
      </c>
      <c r="D864" s="74">
        <v>11</v>
      </c>
      <c r="E864" s="124">
        <v>0.76388888888888884</v>
      </c>
      <c r="F864" s="125">
        <v>0.76779513888888884</v>
      </c>
      <c r="G864" s="76">
        <f t="shared" si="16"/>
        <v>9.1180555555555487E-2</v>
      </c>
    </row>
    <row r="865" spans="1:7" x14ac:dyDescent="0.45">
      <c r="A865" s="122">
        <v>18</v>
      </c>
      <c r="B865" s="122">
        <v>4</v>
      </c>
      <c r="C865" s="123">
        <v>43304</v>
      </c>
      <c r="D865" s="74">
        <v>11</v>
      </c>
      <c r="E865" s="124">
        <v>0.85743055555555558</v>
      </c>
      <c r="F865" s="125">
        <v>0.8644270833333334</v>
      </c>
      <c r="G865" s="76">
        <f t="shared" si="16"/>
        <v>8.9635416666666745E-2</v>
      </c>
    </row>
    <row r="866" spans="1:7" x14ac:dyDescent="0.45">
      <c r="A866" s="122">
        <v>18</v>
      </c>
      <c r="B866" s="122">
        <v>4</v>
      </c>
      <c r="C866" s="123">
        <v>43305</v>
      </c>
      <c r="D866" s="74">
        <v>12</v>
      </c>
      <c r="E866" s="124">
        <v>0.23263888888888887</v>
      </c>
      <c r="F866" s="125">
        <v>0.24107638888888891</v>
      </c>
      <c r="G866" s="76"/>
    </row>
    <row r="867" spans="1:7" x14ac:dyDescent="0.45">
      <c r="A867" s="122">
        <v>18</v>
      </c>
      <c r="B867" s="122">
        <v>4</v>
      </c>
      <c r="C867" s="123">
        <v>43305</v>
      </c>
      <c r="D867" s="74">
        <v>12</v>
      </c>
      <c r="E867" s="124">
        <v>0.32458333333333333</v>
      </c>
      <c r="F867" s="125">
        <v>0.32938657407407407</v>
      </c>
      <c r="G867" s="76">
        <f t="shared" si="16"/>
        <v>8.3506944444444425E-2</v>
      </c>
    </row>
    <row r="868" spans="1:7" x14ac:dyDescent="0.45">
      <c r="A868" s="122">
        <v>18</v>
      </c>
      <c r="B868" s="122">
        <v>4</v>
      </c>
      <c r="C868" s="123">
        <v>43305</v>
      </c>
      <c r="D868" s="74">
        <v>12</v>
      </c>
      <c r="E868" s="124">
        <v>0.51956018518518521</v>
      </c>
      <c r="F868" s="125">
        <v>0.53064236111111107</v>
      </c>
      <c r="G868" s="76">
        <f t="shared" si="16"/>
        <v>0.19017361111111114</v>
      </c>
    </row>
    <row r="869" spans="1:7" x14ac:dyDescent="0.45">
      <c r="A869" s="122">
        <v>18</v>
      </c>
      <c r="B869" s="122">
        <v>4</v>
      </c>
      <c r="C869" s="123">
        <v>43305</v>
      </c>
      <c r="D869" s="74">
        <v>12</v>
      </c>
      <c r="E869" s="124">
        <v>0.61003472222222221</v>
      </c>
      <c r="F869" s="125">
        <v>0.61377893518518523</v>
      </c>
      <c r="G869" s="76">
        <f t="shared" si="16"/>
        <v>7.9392361111111143E-2</v>
      </c>
    </row>
    <row r="870" spans="1:7" x14ac:dyDescent="0.45">
      <c r="A870" s="122">
        <v>18</v>
      </c>
      <c r="B870" s="122">
        <v>4</v>
      </c>
      <c r="C870" s="123">
        <v>43305</v>
      </c>
      <c r="D870" s="74">
        <v>12</v>
      </c>
      <c r="E870" s="124">
        <v>0.65216435185185184</v>
      </c>
      <c r="F870" s="125">
        <v>0.65336805555555555</v>
      </c>
      <c r="G870" s="76">
        <f t="shared" si="16"/>
        <v>3.8385416666666616E-2</v>
      </c>
    </row>
    <row r="871" spans="1:7" x14ac:dyDescent="0.45">
      <c r="A871" s="122">
        <v>18</v>
      </c>
      <c r="B871" s="122">
        <v>4</v>
      </c>
      <c r="C871" s="123">
        <v>43305</v>
      </c>
      <c r="D871" s="74">
        <v>12</v>
      </c>
      <c r="E871" s="124">
        <v>0.693425925925926</v>
      </c>
      <c r="F871" s="125">
        <v>0.70060763888888888</v>
      </c>
      <c r="G871" s="76">
        <f t="shared" si="16"/>
        <v>4.0057870370370452E-2</v>
      </c>
    </row>
    <row r="872" spans="1:7" x14ac:dyDescent="0.45">
      <c r="A872" s="122">
        <v>18</v>
      </c>
      <c r="B872" s="122">
        <v>4</v>
      </c>
      <c r="C872" s="123">
        <v>43305</v>
      </c>
      <c r="D872" s="74">
        <v>12</v>
      </c>
      <c r="E872" s="126">
        <v>0.79732638888888896</v>
      </c>
      <c r="F872" s="125">
        <v>0.80339120370370376</v>
      </c>
      <c r="G872" s="76">
        <f t="shared" si="16"/>
        <v>9.6718750000000075E-2</v>
      </c>
    </row>
    <row r="873" spans="1:7" x14ac:dyDescent="0.45">
      <c r="A873" s="122">
        <v>18</v>
      </c>
      <c r="B873" s="122">
        <v>4</v>
      </c>
      <c r="C873" s="123">
        <v>43306</v>
      </c>
      <c r="D873" s="74">
        <v>13</v>
      </c>
      <c r="E873" s="124">
        <v>0.2200115740740741</v>
      </c>
      <c r="F873" s="125">
        <v>0.229375</v>
      </c>
      <c r="G873" s="76"/>
    </row>
    <row r="874" spans="1:7" x14ac:dyDescent="0.45">
      <c r="A874" s="122">
        <v>18</v>
      </c>
      <c r="B874" s="122">
        <v>4</v>
      </c>
      <c r="C874" s="123">
        <v>43306</v>
      </c>
      <c r="D874" s="74">
        <v>13</v>
      </c>
      <c r="E874" s="124">
        <v>0.23958333333333334</v>
      </c>
      <c r="F874" s="125">
        <v>0.24484953703703705</v>
      </c>
      <c r="G874" s="76">
        <f t="shared" si="16"/>
        <v>1.0208333333333347E-2</v>
      </c>
    </row>
    <row r="875" spans="1:7" x14ac:dyDescent="0.45">
      <c r="A875" s="122">
        <v>18</v>
      </c>
      <c r="B875" s="122">
        <v>4</v>
      </c>
      <c r="C875" s="123">
        <v>43306</v>
      </c>
      <c r="D875" s="74">
        <v>13</v>
      </c>
      <c r="E875" s="124">
        <v>0.28736111111111112</v>
      </c>
      <c r="F875" s="125">
        <v>0.29116898148148146</v>
      </c>
      <c r="G875" s="76">
        <f t="shared" si="16"/>
        <v>4.2511574074074077E-2</v>
      </c>
    </row>
    <row r="876" spans="1:7" x14ac:dyDescent="0.45">
      <c r="A876" s="122">
        <v>18</v>
      </c>
      <c r="B876" s="122">
        <v>4</v>
      </c>
      <c r="C876" s="123">
        <v>43306</v>
      </c>
      <c r="D876" s="74">
        <v>13</v>
      </c>
      <c r="E876" s="124">
        <v>0.36837962962962961</v>
      </c>
      <c r="F876" s="125">
        <v>0.37166666666666665</v>
      </c>
      <c r="G876" s="76">
        <f t="shared" si="16"/>
        <v>7.7210648148148153E-2</v>
      </c>
    </row>
    <row r="877" spans="1:7" x14ac:dyDescent="0.45">
      <c r="A877" s="122">
        <v>18</v>
      </c>
      <c r="B877" s="122">
        <v>4</v>
      </c>
      <c r="C877" s="123">
        <v>43306</v>
      </c>
      <c r="D877" s="74">
        <v>13</v>
      </c>
      <c r="E877" s="124">
        <v>0.40872685185185187</v>
      </c>
      <c r="F877" s="125">
        <v>0.41495949074074079</v>
      </c>
      <c r="G877" s="76">
        <f t="shared" si="16"/>
        <v>3.7060185185185224E-2</v>
      </c>
    </row>
    <row r="878" spans="1:7" x14ac:dyDescent="0.45">
      <c r="A878" s="122">
        <v>18</v>
      </c>
      <c r="B878" s="122">
        <v>4</v>
      </c>
      <c r="C878" s="123">
        <v>43306</v>
      </c>
      <c r="D878" s="74">
        <v>13</v>
      </c>
      <c r="E878" s="124">
        <v>0.64429398148148154</v>
      </c>
      <c r="F878" s="125">
        <v>0.65023148148148147</v>
      </c>
      <c r="G878" s="76">
        <f t="shared" si="16"/>
        <v>0.22933449074074075</v>
      </c>
    </row>
    <row r="879" spans="1:7" x14ac:dyDescent="0.45">
      <c r="A879" s="122">
        <v>18</v>
      </c>
      <c r="B879" s="122">
        <v>4</v>
      </c>
      <c r="C879" s="123">
        <v>43306</v>
      </c>
      <c r="D879" s="74">
        <v>13</v>
      </c>
      <c r="E879" s="124">
        <v>0.79093750000000007</v>
      </c>
      <c r="F879" s="125">
        <v>0.80054398148148154</v>
      </c>
      <c r="G879" s="76">
        <f t="shared" si="16"/>
        <v>0.14070601851851861</v>
      </c>
    </row>
    <row r="880" spans="1:7" x14ac:dyDescent="0.45">
      <c r="A880" s="122">
        <v>18</v>
      </c>
      <c r="B880" s="122">
        <v>4</v>
      </c>
      <c r="C880" s="123">
        <v>43306</v>
      </c>
      <c r="D880" s="74">
        <v>13</v>
      </c>
      <c r="E880" s="124">
        <v>0.85938657407407415</v>
      </c>
      <c r="F880" s="125">
        <v>0.86564814814814817</v>
      </c>
      <c r="G880" s="76">
        <f t="shared" si="16"/>
        <v>5.8842592592592613E-2</v>
      </c>
    </row>
    <row r="881" spans="1:7" x14ac:dyDescent="0.45">
      <c r="A881" s="122">
        <v>18</v>
      </c>
      <c r="B881" s="122">
        <v>4</v>
      </c>
      <c r="C881" s="123">
        <v>43307</v>
      </c>
      <c r="D881" s="74">
        <v>14</v>
      </c>
      <c r="E881" s="124">
        <v>0.29274305555555552</v>
      </c>
      <c r="F881" s="125">
        <v>0.30160879629629628</v>
      </c>
      <c r="G881" s="76"/>
    </row>
    <row r="882" spans="1:7" x14ac:dyDescent="0.45">
      <c r="A882" s="122">
        <v>18</v>
      </c>
      <c r="B882" s="122">
        <v>4</v>
      </c>
      <c r="C882" s="123">
        <v>43307</v>
      </c>
      <c r="D882" s="74">
        <v>14</v>
      </c>
      <c r="E882" s="124">
        <v>0.36119212962962965</v>
      </c>
      <c r="F882" s="125">
        <v>0.37076967592592591</v>
      </c>
      <c r="G882" s="76">
        <f t="shared" si="16"/>
        <v>5.9583333333333377E-2</v>
      </c>
    </row>
    <row r="883" spans="1:7" x14ac:dyDescent="0.45">
      <c r="A883" s="122">
        <v>18</v>
      </c>
      <c r="B883" s="122">
        <v>4</v>
      </c>
      <c r="C883" s="123">
        <v>43307</v>
      </c>
      <c r="D883" s="74">
        <v>14</v>
      </c>
      <c r="E883" s="124">
        <v>0.47261574074074075</v>
      </c>
      <c r="F883" s="125">
        <v>0.47498263888888892</v>
      </c>
      <c r="G883" s="76">
        <f t="shared" si="16"/>
        <v>0.10184606481481484</v>
      </c>
    </row>
    <row r="884" spans="1:7" x14ac:dyDescent="0.45">
      <c r="A884" s="122">
        <v>18</v>
      </c>
      <c r="B884" s="122">
        <v>4</v>
      </c>
      <c r="C884" s="123">
        <v>43307</v>
      </c>
      <c r="D884" s="74">
        <v>14</v>
      </c>
      <c r="E884" s="124">
        <v>0.60956018518518518</v>
      </c>
      <c r="F884" s="125">
        <v>0.61111111111111105</v>
      </c>
      <c r="G884" s="76">
        <f t="shared" si="16"/>
        <v>0.13457754629629626</v>
      </c>
    </row>
    <row r="885" spans="1:7" x14ac:dyDescent="0.45">
      <c r="A885" s="122">
        <v>18</v>
      </c>
      <c r="B885" s="122">
        <v>4</v>
      </c>
      <c r="C885" s="123">
        <v>43307</v>
      </c>
      <c r="D885" s="74">
        <v>14</v>
      </c>
      <c r="E885" s="124">
        <v>0.67718750000000005</v>
      </c>
      <c r="F885" s="125">
        <v>0.67973958333333329</v>
      </c>
      <c r="G885" s="76">
        <f t="shared" si="16"/>
        <v>6.6076388888889004E-2</v>
      </c>
    </row>
    <row r="886" spans="1:7" x14ac:dyDescent="0.45">
      <c r="A886" s="122">
        <v>18</v>
      </c>
      <c r="B886" s="122">
        <v>4</v>
      </c>
      <c r="C886" s="123">
        <v>43307</v>
      </c>
      <c r="D886" s="74">
        <v>14</v>
      </c>
      <c r="E886" s="124">
        <v>0.68180555555555555</v>
      </c>
      <c r="F886" s="125">
        <v>0.68597222222222232</v>
      </c>
      <c r="G886" s="76">
        <f t="shared" si="16"/>
        <v>2.0659722222222676E-3</v>
      </c>
    </row>
    <row r="887" spans="1:7" x14ac:dyDescent="0.45">
      <c r="A887" s="122">
        <v>18</v>
      </c>
      <c r="B887" s="122">
        <v>4</v>
      </c>
      <c r="C887" s="123">
        <v>43307</v>
      </c>
      <c r="D887" s="74">
        <v>14</v>
      </c>
      <c r="E887" s="124">
        <v>0.73894675925925923</v>
      </c>
      <c r="F887" s="125">
        <v>0.74407986111111102</v>
      </c>
      <c r="G887" s="76">
        <f t="shared" si="16"/>
        <v>5.2974537037036917E-2</v>
      </c>
    </row>
    <row r="888" spans="1:7" x14ac:dyDescent="0.45">
      <c r="A888" s="122">
        <v>18</v>
      </c>
      <c r="B888" s="122">
        <v>4</v>
      </c>
      <c r="C888" s="123">
        <v>43307</v>
      </c>
      <c r="D888" s="74">
        <v>14</v>
      </c>
      <c r="E888" s="124">
        <v>0.8453356481481481</v>
      </c>
      <c r="F888" s="125">
        <v>0.85574074074074069</v>
      </c>
      <c r="G888" s="76">
        <f t="shared" si="16"/>
        <v>0.10125578703703708</v>
      </c>
    </row>
    <row r="889" spans="1:7" x14ac:dyDescent="0.45">
      <c r="A889" s="122">
        <v>18</v>
      </c>
      <c r="B889" s="122">
        <v>4</v>
      </c>
      <c r="C889" s="123">
        <v>43307</v>
      </c>
      <c r="D889" s="74">
        <v>14</v>
      </c>
      <c r="E889" s="124">
        <v>0.96685185185185185</v>
      </c>
      <c r="F889" s="125">
        <v>0.97060185185185188</v>
      </c>
      <c r="G889" s="76">
        <f t="shared" si="16"/>
        <v>0.11111111111111116</v>
      </c>
    </row>
    <row r="890" spans="1:7" x14ac:dyDescent="0.45">
      <c r="A890" s="122">
        <v>18</v>
      </c>
      <c r="B890" s="122">
        <v>4</v>
      </c>
      <c r="C890" s="123">
        <v>43308</v>
      </c>
      <c r="D890" s="74">
        <v>15</v>
      </c>
      <c r="E890" s="124">
        <v>0.1723726851851852</v>
      </c>
      <c r="F890" s="125">
        <v>0.17445601851851852</v>
      </c>
      <c r="G890" s="76"/>
    </row>
    <row r="891" spans="1:7" x14ac:dyDescent="0.45">
      <c r="A891" s="122">
        <v>18</v>
      </c>
      <c r="B891" s="122">
        <v>4</v>
      </c>
      <c r="C891" s="123">
        <v>43308</v>
      </c>
      <c r="D891" s="74">
        <v>15</v>
      </c>
      <c r="E891" s="124">
        <v>0.2580439814814815</v>
      </c>
      <c r="F891" s="125">
        <v>0.26185185185185184</v>
      </c>
      <c r="G891" s="76">
        <f t="shared" si="16"/>
        <v>8.3587962962962975E-2</v>
      </c>
    </row>
    <row r="892" spans="1:7" x14ac:dyDescent="0.45">
      <c r="A892" s="122">
        <v>18</v>
      </c>
      <c r="B892" s="122">
        <v>4</v>
      </c>
      <c r="C892" s="123">
        <v>43308</v>
      </c>
      <c r="D892" s="74">
        <v>15</v>
      </c>
      <c r="E892" s="124">
        <v>0.32870370370370372</v>
      </c>
      <c r="F892" s="125">
        <v>0.32956018518518521</v>
      </c>
      <c r="G892" s="76">
        <f t="shared" si="16"/>
        <v>6.6851851851851885E-2</v>
      </c>
    </row>
    <row r="893" spans="1:7" x14ac:dyDescent="0.45">
      <c r="A893" s="122">
        <v>18</v>
      </c>
      <c r="B893" s="122">
        <v>4</v>
      </c>
      <c r="C893" s="123">
        <v>43308</v>
      </c>
      <c r="D893" s="74">
        <v>15</v>
      </c>
      <c r="E893" s="124">
        <v>0.34271990740740743</v>
      </c>
      <c r="F893" s="125">
        <v>0.34489583333333329</v>
      </c>
      <c r="G893" s="76">
        <f t="shared" si="16"/>
        <v>1.3159722222222225E-2</v>
      </c>
    </row>
    <row r="894" spans="1:7" x14ac:dyDescent="0.45">
      <c r="A894" s="122">
        <v>18</v>
      </c>
      <c r="B894" s="122">
        <v>4</v>
      </c>
      <c r="C894" s="123">
        <v>43308</v>
      </c>
      <c r="D894" s="74">
        <v>15</v>
      </c>
      <c r="E894" s="124">
        <v>0.65078703703703711</v>
      </c>
      <c r="F894" s="125">
        <v>0.66476851851851848</v>
      </c>
      <c r="G894" s="76">
        <f t="shared" si="16"/>
        <v>0.30589120370370382</v>
      </c>
    </row>
    <row r="895" spans="1:7" x14ac:dyDescent="0.45">
      <c r="A895" s="122">
        <v>18</v>
      </c>
      <c r="B895" s="122">
        <v>4</v>
      </c>
      <c r="C895" s="123">
        <v>43308</v>
      </c>
      <c r="D895" s="74">
        <v>15</v>
      </c>
      <c r="E895" s="124">
        <v>0.80403935185185194</v>
      </c>
      <c r="F895" s="125">
        <v>0.80892939814814813</v>
      </c>
      <c r="G895" s="76">
        <f t="shared" si="16"/>
        <v>0.13927083333333345</v>
      </c>
    </row>
    <row r="896" spans="1:7" x14ac:dyDescent="0.45">
      <c r="A896" s="122">
        <v>18</v>
      </c>
      <c r="B896" s="122">
        <v>4</v>
      </c>
      <c r="C896" s="123">
        <v>43308</v>
      </c>
      <c r="D896" s="74">
        <v>15</v>
      </c>
      <c r="E896" s="124">
        <v>0.8913078703703704</v>
      </c>
      <c r="F896" s="125">
        <v>0.89391203703703714</v>
      </c>
      <c r="G896" s="76">
        <f t="shared" si="16"/>
        <v>8.2378472222222276E-2</v>
      </c>
    </row>
    <row r="897" spans="1:7" x14ac:dyDescent="0.45">
      <c r="A897" s="122">
        <v>18</v>
      </c>
      <c r="B897" s="122">
        <v>4</v>
      </c>
      <c r="C897" s="123">
        <v>43309</v>
      </c>
      <c r="D897" s="74">
        <v>16</v>
      </c>
      <c r="E897" s="124">
        <v>0.21949074074074074</v>
      </c>
      <c r="F897" s="125">
        <v>0.22298611111111111</v>
      </c>
      <c r="G897" s="76"/>
    </row>
    <row r="898" spans="1:7" x14ac:dyDescent="0.45">
      <c r="A898" s="122">
        <v>18</v>
      </c>
      <c r="B898" s="122">
        <v>4</v>
      </c>
      <c r="C898" s="123">
        <v>43309</v>
      </c>
      <c r="D898" s="74">
        <v>16</v>
      </c>
      <c r="E898" s="124">
        <v>0.33333333333333331</v>
      </c>
      <c r="F898" s="125">
        <v>0.34545717592592595</v>
      </c>
      <c r="G898" s="76">
        <f t="shared" si="16"/>
        <v>0.11034722222222221</v>
      </c>
    </row>
    <row r="899" spans="1:7" x14ac:dyDescent="0.45">
      <c r="A899" s="122">
        <v>18</v>
      </c>
      <c r="B899" s="122">
        <v>4</v>
      </c>
      <c r="C899" s="123">
        <v>43309</v>
      </c>
      <c r="D899" s="74">
        <v>16</v>
      </c>
      <c r="E899" s="124">
        <v>0.43519675925925921</v>
      </c>
      <c r="F899" s="125">
        <v>0.44249999999999995</v>
      </c>
      <c r="G899" s="76">
        <f t="shared" si="16"/>
        <v>8.9739583333333262E-2</v>
      </c>
    </row>
    <row r="900" spans="1:7" x14ac:dyDescent="0.45">
      <c r="A900" s="122">
        <v>18</v>
      </c>
      <c r="B900" s="122">
        <v>4</v>
      </c>
      <c r="C900" s="123">
        <v>43309</v>
      </c>
      <c r="D900" s="74">
        <v>16</v>
      </c>
      <c r="E900" s="124">
        <v>0.4513888888888889</v>
      </c>
      <c r="F900" s="125">
        <v>0.45982638888888888</v>
      </c>
      <c r="G900" s="76">
        <f t="shared" si="16"/>
        <v>8.8888888888889461E-3</v>
      </c>
    </row>
    <row r="901" spans="1:7" x14ac:dyDescent="0.45">
      <c r="A901" s="122">
        <v>18</v>
      </c>
      <c r="B901" s="122">
        <v>4</v>
      </c>
      <c r="C901" s="123">
        <v>43309</v>
      </c>
      <c r="D901" s="74">
        <v>16</v>
      </c>
      <c r="E901" s="124">
        <v>0.56596064814814817</v>
      </c>
      <c r="F901" s="125">
        <v>0.56944444444444442</v>
      </c>
      <c r="G901" s="76">
        <f t="shared" ref="G901:G964" si="17">E901-F900</f>
        <v>0.10613425925925929</v>
      </c>
    </row>
    <row r="902" spans="1:7" x14ac:dyDescent="0.45">
      <c r="A902" s="122">
        <v>18</v>
      </c>
      <c r="B902" s="122">
        <v>4</v>
      </c>
      <c r="C902" s="123">
        <v>43309</v>
      </c>
      <c r="D902" s="74">
        <v>16</v>
      </c>
      <c r="E902" s="124">
        <v>0.6875</v>
      </c>
      <c r="F902" s="125">
        <v>0.69039930555555551</v>
      </c>
      <c r="G902" s="76">
        <f t="shared" si="17"/>
        <v>0.11805555555555558</v>
      </c>
    </row>
    <row r="903" spans="1:7" x14ac:dyDescent="0.45">
      <c r="A903" s="122">
        <v>18</v>
      </c>
      <c r="B903" s="122">
        <v>4</v>
      </c>
      <c r="C903" s="123">
        <v>43309</v>
      </c>
      <c r="D903" s="74">
        <v>16</v>
      </c>
      <c r="E903" s="124">
        <v>0.74344907407407401</v>
      </c>
      <c r="F903" s="125">
        <v>0.75053240740740745</v>
      </c>
      <c r="G903" s="76">
        <f t="shared" si="17"/>
        <v>5.3049768518518503E-2</v>
      </c>
    </row>
    <row r="904" spans="1:7" x14ac:dyDescent="0.45">
      <c r="A904" s="122">
        <v>18</v>
      </c>
      <c r="B904" s="122">
        <v>4</v>
      </c>
      <c r="C904" s="123">
        <v>43309</v>
      </c>
      <c r="D904" s="74">
        <v>16</v>
      </c>
      <c r="E904" s="124">
        <v>0.8316782407407407</v>
      </c>
      <c r="F904" s="125">
        <v>0.84311342592592586</v>
      </c>
      <c r="G904" s="76">
        <f t="shared" si="17"/>
        <v>8.114583333333325E-2</v>
      </c>
    </row>
    <row r="905" spans="1:7" x14ac:dyDescent="0.45">
      <c r="A905" s="122">
        <v>18</v>
      </c>
      <c r="B905" s="122">
        <v>4</v>
      </c>
      <c r="C905" s="123">
        <v>43310</v>
      </c>
      <c r="D905" s="74">
        <v>17</v>
      </c>
      <c r="E905" s="124">
        <v>0.19097222222222221</v>
      </c>
      <c r="F905" s="125">
        <v>0.203125</v>
      </c>
      <c r="G905" s="76"/>
    </row>
    <row r="906" spans="1:7" x14ac:dyDescent="0.45">
      <c r="A906" s="122">
        <v>18</v>
      </c>
      <c r="B906" s="122">
        <v>4</v>
      </c>
      <c r="C906" s="123">
        <v>43310</v>
      </c>
      <c r="D906" s="74">
        <v>17</v>
      </c>
      <c r="E906" s="124">
        <v>0.23261574074074076</v>
      </c>
      <c r="F906" s="125">
        <v>0.23784722222222224</v>
      </c>
      <c r="G906" s="76">
        <f t="shared" si="17"/>
        <v>2.9490740740740762E-2</v>
      </c>
    </row>
    <row r="907" spans="1:7" x14ac:dyDescent="0.45">
      <c r="A907" s="122">
        <v>18</v>
      </c>
      <c r="B907" s="122">
        <v>4</v>
      </c>
      <c r="C907" s="123">
        <v>43310</v>
      </c>
      <c r="D907" s="74">
        <v>17</v>
      </c>
      <c r="E907" s="124">
        <v>0.28186342592592589</v>
      </c>
      <c r="F907" s="125">
        <v>0.28236111111111112</v>
      </c>
      <c r="G907" s="76">
        <f t="shared" si="17"/>
        <v>4.4016203703703655E-2</v>
      </c>
    </row>
    <row r="908" spans="1:7" x14ac:dyDescent="0.45">
      <c r="A908" s="122">
        <v>18</v>
      </c>
      <c r="B908" s="122">
        <v>4</v>
      </c>
      <c r="C908" s="123">
        <v>43310</v>
      </c>
      <c r="D908" s="74">
        <v>17</v>
      </c>
      <c r="E908" s="124">
        <v>0.29761574074074076</v>
      </c>
      <c r="F908" s="125">
        <v>0.29908564814814814</v>
      </c>
      <c r="G908" s="76">
        <f t="shared" si="17"/>
        <v>1.5254629629629646E-2</v>
      </c>
    </row>
    <row r="909" spans="1:7" x14ac:dyDescent="0.45">
      <c r="A909" s="122">
        <v>18</v>
      </c>
      <c r="B909" s="122">
        <v>4</v>
      </c>
      <c r="C909" s="123">
        <v>43310</v>
      </c>
      <c r="D909" s="74">
        <v>17</v>
      </c>
      <c r="E909" s="124">
        <v>0.36070601851851852</v>
      </c>
      <c r="F909" s="125">
        <v>0.36185185185185187</v>
      </c>
      <c r="G909" s="76">
        <f t="shared" si="17"/>
        <v>6.1620370370370381E-2</v>
      </c>
    </row>
    <row r="910" spans="1:7" x14ac:dyDescent="0.45">
      <c r="A910" s="122">
        <v>18</v>
      </c>
      <c r="B910" s="122">
        <v>4</v>
      </c>
      <c r="C910" s="123">
        <v>43310</v>
      </c>
      <c r="D910" s="74">
        <v>17</v>
      </c>
      <c r="E910" s="124">
        <v>0.42925925925925923</v>
      </c>
      <c r="F910" s="125">
        <v>0.43229166666666663</v>
      </c>
      <c r="G910" s="76">
        <f t="shared" si="17"/>
        <v>6.740740740740736E-2</v>
      </c>
    </row>
    <row r="911" spans="1:7" x14ac:dyDescent="0.45">
      <c r="A911" s="122">
        <v>18</v>
      </c>
      <c r="B911" s="122">
        <v>4</v>
      </c>
      <c r="C911" s="123">
        <v>43310</v>
      </c>
      <c r="D911" s="74">
        <v>17</v>
      </c>
      <c r="E911" s="124">
        <v>0.46480324074074075</v>
      </c>
      <c r="F911" s="125">
        <v>0.46605324074074073</v>
      </c>
      <c r="G911" s="76">
        <f t="shared" si="17"/>
        <v>3.2511574074074123E-2</v>
      </c>
    </row>
    <row r="912" spans="1:7" x14ac:dyDescent="0.45">
      <c r="A912" s="122">
        <v>18</v>
      </c>
      <c r="B912" s="122">
        <v>4</v>
      </c>
      <c r="C912" s="123">
        <v>43310</v>
      </c>
      <c r="D912" s="74">
        <v>17</v>
      </c>
      <c r="E912" s="124">
        <v>0.59082175925925928</v>
      </c>
      <c r="F912" s="125">
        <v>0.59654513888888894</v>
      </c>
      <c r="G912" s="76">
        <f t="shared" si="17"/>
        <v>0.12476851851851856</v>
      </c>
    </row>
    <row r="913" spans="1:7" x14ac:dyDescent="0.45">
      <c r="A913" s="122">
        <v>18</v>
      </c>
      <c r="B913" s="122">
        <v>4</v>
      </c>
      <c r="C913" s="123">
        <v>43310</v>
      </c>
      <c r="D913" s="74">
        <v>17</v>
      </c>
      <c r="E913" s="124">
        <v>0.70114583333333336</v>
      </c>
      <c r="F913" s="125">
        <v>0.70833333333333337</v>
      </c>
      <c r="G913" s="76">
        <f t="shared" si="17"/>
        <v>0.10460069444444442</v>
      </c>
    </row>
    <row r="914" spans="1:7" x14ac:dyDescent="0.45">
      <c r="A914" s="122">
        <v>18</v>
      </c>
      <c r="B914" s="122">
        <v>4</v>
      </c>
      <c r="C914" s="123">
        <v>43310</v>
      </c>
      <c r="D914" s="74">
        <v>17</v>
      </c>
      <c r="E914" s="124">
        <v>0.76725694444444448</v>
      </c>
      <c r="F914" s="125">
        <v>0.78640046296296295</v>
      </c>
      <c r="G914" s="76">
        <f t="shared" si="17"/>
        <v>5.8923611111111107E-2</v>
      </c>
    </row>
    <row r="915" spans="1:7" x14ac:dyDescent="0.45">
      <c r="A915" s="122">
        <v>18</v>
      </c>
      <c r="B915" s="122">
        <v>4</v>
      </c>
      <c r="C915" s="123">
        <v>43310</v>
      </c>
      <c r="D915" s="74">
        <v>17</v>
      </c>
      <c r="E915" s="124">
        <v>0.86861111111111111</v>
      </c>
      <c r="F915" s="125">
        <v>0.87326388888888884</v>
      </c>
      <c r="G915" s="76">
        <f t="shared" si="17"/>
        <v>8.2210648148148158E-2</v>
      </c>
    </row>
    <row r="916" spans="1:7" x14ac:dyDescent="0.45">
      <c r="A916" s="122">
        <v>18</v>
      </c>
      <c r="B916" s="122">
        <v>4</v>
      </c>
      <c r="C916" s="123">
        <v>43311</v>
      </c>
      <c r="D916" s="74">
        <v>18</v>
      </c>
      <c r="E916" s="126">
        <v>0.20508101851851854</v>
      </c>
      <c r="F916" s="125">
        <v>0.21180555555555555</v>
      </c>
      <c r="G916" s="76"/>
    </row>
    <row r="917" spans="1:7" x14ac:dyDescent="0.45">
      <c r="A917" s="122">
        <v>18</v>
      </c>
      <c r="B917" s="122">
        <v>4</v>
      </c>
      <c r="C917" s="123">
        <v>43311</v>
      </c>
      <c r="D917" s="74">
        <v>18</v>
      </c>
      <c r="E917" s="124">
        <v>0.26920138888888889</v>
      </c>
      <c r="F917" s="125">
        <v>0.27130787037037035</v>
      </c>
      <c r="G917" s="76">
        <f t="shared" si="17"/>
        <v>5.739583333333334E-2</v>
      </c>
    </row>
    <row r="918" spans="1:7" x14ac:dyDescent="0.45">
      <c r="A918" s="122">
        <v>18</v>
      </c>
      <c r="B918" s="122">
        <v>4</v>
      </c>
      <c r="C918" s="123">
        <v>43311</v>
      </c>
      <c r="D918" s="74">
        <v>18</v>
      </c>
      <c r="E918" s="124">
        <v>0.31597222222222221</v>
      </c>
      <c r="F918" s="125">
        <v>0.32164351851851852</v>
      </c>
      <c r="G918" s="76">
        <f t="shared" si="17"/>
        <v>4.4664351851851858E-2</v>
      </c>
    </row>
    <row r="919" spans="1:7" x14ac:dyDescent="0.45">
      <c r="A919" s="122">
        <v>18</v>
      </c>
      <c r="B919" s="122">
        <v>4</v>
      </c>
      <c r="C919" s="123">
        <v>43311</v>
      </c>
      <c r="D919" s="74">
        <v>18</v>
      </c>
      <c r="E919" s="124">
        <v>0.40364583333333331</v>
      </c>
      <c r="F919" s="125">
        <v>0.41681712962962963</v>
      </c>
      <c r="G919" s="76">
        <f t="shared" si="17"/>
        <v>8.2002314814814792E-2</v>
      </c>
    </row>
    <row r="920" spans="1:7" x14ac:dyDescent="0.45">
      <c r="A920" s="122">
        <v>18</v>
      </c>
      <c r="B920" s="122">
        <v>4</v>
      </c>
      <c r="C920" s="123">
        <v>43311</v>
      </c>
      <c r="D920" s="74">
        <v>18</v>
      </c>
      <c r="E920" s="124">
        <v>0.68203703703703711</v>
      </c>
      <c r="F920" s="125">
        <v>0.6912962962962963</v>
      </c>
      <c r="G920" s="76">
        <f t="shared" si="17"/>
        <v>0.26521990740740747</v>
      </c>
    </row>
    <row r="921" spans="1:7" x14ac:dyDescent="0.45">
      <c r="A921" s="122">
        <v>18</v>
      </c>
      <c r="B921" s="122">
        <v>4</v>
      </c>
      <c r="C921" s="123">
        <v>43311</v>
      </c>
      <c r="D921" s="74">
        <v>18</v>
      </c>
      <c r="E921" s="124">
        <v>0.75396990740740744</v>
      </c>
      <c r="F921" s="125">
        <v>0.75694444444444453</v>
      </c>
      <c r="G921" s="76">
        <f t="shared" si="17"/>
        <v>6.2673611111111138E-2</v>
      </c>
    </row>
    <row r="922" spans="1:7" x14ac:dyDescent="0.45">
      <c r="A922" s="122">
        <v>18</v>
      </c>
      <c r="B922" s="122">
        <v>4</v>
      </c>
      <c r="C922" s="123">
        <v>43311</v>
      </c>
      <c r="D922" s="74">
        <v>18</v>
      </c>
      <c r="E922" s="124">
        <v>0.84285879629629623</v>
      </c>
      <c r="F922" s="125">
        <v>0.84595486111111118</v>
      </c>
      <c r="G922" s="76">
        <f t="shared" si="17"/>
        <v>8.59143518518517E-2</v>
      </c>
    </row>
    <row r="923" spans="1:7" x14ac:dyDescent="0.45">
      <c r="A923" s="122">
        <v>18</v>
      </c>
      <c r="B923" s="122">
        <v>3</v>
      </c>
      <c r="C923" s="123">
        <v>43312</v>
      </c>
      <c r="D923" s="74">
        <v>19</v>
      </c>
      <c r="E923" s="124">
        <v>0.22152777777777777</v>
      </c>
      <c r="F923" s="125">
        <v>0.22746527777777778</v>
      </c>
      <c r="G923" s="76"/>
    </row>
    <row r="924" spans="1:7" x14ac:dyDescent="0.45">
      <c r="A924" s="122">
        <v>18</v>
      </c>
      <c r="B924" s="122">
        <v>3</v>
      </c>
      <c r="C924" s="123">
        <v>43312</v>
      </c>
      <c r="D924" s="74">
        <v>19</v>
      </c>
      <c r="E924" s="124">
        <v>0.23567129629629627</v>
      </c>
      <c r="F924" s="125">
        <v>0.24498842592592593</v>
      </c>
      <c r="G924" s="76">
        <f t="shared" si="17"/>
        <v>8.2060185185184875E-3</v>
      </c>
    </row>
    <row r="925" spans="1:7" x14ac:dyDescent="0.45">
      <c r="A925" s="122">
        <v>18</v>
      </c>
      <c r="B925" s="122">
        <v>3</v>
      </c>
      <c r="C925" s="123">
        <v>43312</v>
      </c>
      <c r="D925" s="74">
        <v>19</v>
      </c>
      <c r="E925" s="124">
        <v>0.28363425925925928</v>
      </c>
      <c r="F925" s="125">
        <v>0.28759837962962964</v>
      </c>
      <c r="G925" s="76">
        <f t="shared" si="17"/>
        <v>3.8645833333333351E-2</v>
      </c>
    </row>
    <row r="926" spans="1:7" x14ac:dyDescent="0.45">
      <c r="A926" s="122">
        <v>18</v>
      </c>
      <c r="B926" s="122">
        <v>3</v>
      </c>
      <c r="C926" s="123">
        <v>43312</v>
      </c>
      <c r="D926" s="74">
        <v>19</v>
      </c>
      <c r="E926" s="124">
        <v>0.41182870370370367</v>
      </c>
      <c r="F926" s="125">
        <v>0.41384837962962961</v>
      </c>
      <c r="G926" s="76">
        <f t="shared" si="17"/>
        <v>0.12423032407407403</v>
      </c>
    </row>
    <row r="927" spans="1:7" x14ac:dyDescent="0.45">
      <c r="A927" s="122">
        <v>18</v>
      </c>
      <c r="B927" s="122">
        <v>3</v>
      </c>
      <c r="C927" s="123">
        <v>43312</v>
      </c>
      <c r="D927" s="74">
        <v>19</v>
      </c>
      <c r="E927" s="124">
        <v>0.46021990740740742</v>
      </c>
      <c r="F927" s="125">
        <v>0.46964120370370371</v>
      </c>
      <c r="G927" s="76">
        <f t="shared" si="17"/>
        <v>4.637152777777781E-2</v>
      </c>
    </row>
    <row r="928" spans="1:7" x14ac:dyDescent="0.45">
      <c r="A928" s="122">
        <v>18</v>
      </c>
      <c r="B928" s="122">
        <v>3</v>
      </c>
      <c r="C928" s="123">
        <v>43312</v>
      </c>
      <c r="D928" s="74">
        <v>19</v>
      </c>
      <c r="E928" s="124">
        <v>0.5236574074074074</v>
      </c>
      <c r="F928" s="125">
        <v>0.53044560185185186</v>
      </c>
      <c r="G928" s="76">
        <f t="shared" si="17"/>
        <v>5.4016203703703691E-2</v>
      </c>
    </row>
    <row r="929" spans="1:7" x14ac:dyDescent="0.45">
      <c r="A929" s="122">
        <v>18</v>
      </c>
      <c r="B929" s="122">
        <v>3</v>
      </c>
      <c r="C929" s="123">
        <v>43312</v>
      </c>
      <c r="D929" s="74">
        <v>19</v>
      </c>
      <c r="E929" s="124">
        <v>0.64598379629629632</v>
      </c>
      <c r="F929" s="125">
        <v>0.65104166666666674</v>
      </c>
      <c r="G929" s="76">
        <f t="shared" si="17"/>
        <v>0.11553819444444446</v>
      </c>
    </row>
    <row r="930" spans="1:7" x14ac:dyDescent="0.45">
      <c r="A930" s="122">
        <v>18</v>
      </c>
      <c r="B930" s="122">
        <v>3</v>
      </c>
      <c r="C930" s="123">
        <v>43312</v>
      </c>
      <c r="D930" s="74">
        <v>19</v>
      </c>
      <c r="E930" s="124">
        <v>0.68104166666666666</v>
      </c>
      <c r="F930" s="125">
        <v>0.68263888888888891</v>
      </c>
      <c r="G930" s="76">
        <f t="shared" si="17"/>
        <v>2.9999999999999916E-2</v>
      </c>
    </row>
    <row r="931" spans="1:7" x14ac:dyDescent="0.45">
      <c r="A931" s="122">
        <v>18</v>
      </c>
      <c r="B931" s="122">
        <v>3</v>
      </c>
      <c r="C931" s="123">
        <v>43312</v>
      </c>
      <c r="D931" s="74">
        <v>19</v>
      </c>
      <c r="E931" s="124">
        <v>0.72718749999999999</v>
      </c>
      <c r="F931" s="125">
        <v>0.72840277777777773</v>
      </c>
      <c r="G931" s="76">
        <f t="shared" si="17"/>
        <v>4.4548611111111081E-2</v>
      </c>
    </row>
    <row r="932" spans="1:7" x14ac:dyDescent="0.45">
      <c r="A932" s="122">
        <v>18</v>
      </c>
      <c r="B932" s="122">
        <v>3</v>
      </c>
      <c r="C932" s="123">
        <v>43312</v>
      </c>
      <c r="D932" s="74">
        <v>19</v>
      </c>
      <c r="E932" s="124">
        <v>0.75054398148148149</v>
      </c>
      <c r="F932" s="125">
        <v>0.76433449074074078</v>
      </c>
      <c r="G932" s="76">
        <f t="shared" si="17"/>
        <v>2.214120370370376E-2</v>
      </c>
    </row>
    <row r="933" spans="1:7" x14ac:dyDescent="0.45">
      <c r="A933" s="122">
        <v>18</v>
      </c>
      <c r="B933" s="122">
        <v>3</v>
      </c>
      <c r="C933" s="123">
        <v>43312</v>
      </c>
      <c r="D933" s="74">
        <v>19</v>
      </c>
      <c r="E933" s="124">
        <v>0.78339120370370363</v>
      </c>
      <c r="F933" s="125">
        <v>0.79237268518518511</v>
      </c>
      <c r="G933" s="76">
        <f t="shared" si="17"/>
        <v>1.9056712962962852E-2</v>
      </c>
    </row>
    <row r="934" spans="1:7" x14ac:dyDescent="0.45">
      <c r="A934" s="122">
        <v>18</v>
      </c>
      <c r="B934" s="122">
        <v>3</v>
      </c>
      <c r="C934" s="123">
        <v>43312</v>
      </c>
      <c r="D934" s="74">
        <v>19</v>
      </c>
      <c r="E934" s="124">
        <v>0.87444444444444447</v>
      </c>
      <c r="F934" s="125">
        <v>0.87649305555555557</v>
      </c>
      <c r="G934" s="76">
        <f t="shared" si="17"/>
        <v>8.2071759259259358E-2</v>
      </c>
    </row>
    <row r="935" spans="1:7" x14ac:dyDescent="0.45">
      <c r="A935" s="122">
        <v>18</v>
      </c>
      <c r="B935" s="122">
        <v>3</v>
      </c>
      <c r="C935" s="123">
        <v>43313</v>
      </c>
      <c r="D935" s="74">
        <v>20</v>
      </c>
      <c r="E935" s="124">
        <v>0.26041666666666669</v>
      </c>
      <c r="F935" s="125">
        <v>0.26329861111111114</v>
      </c>
      <c r="G935" s="76"/>
    </row>
    <row r="936" spans="1:7" x14ac:dyDescent="0.45">
      <c r="A936" s="122">
        <v>18</v>
      </c>
      <c r="B936" s="122">
        <v>3</v>
      </c>
      <c r="C936" s="123">
        <v>43313</v>
      </c>
      <c r="D936" s="74">
        <v>20</v>
      </c>
      <c r="E936" s="124">
        <v>0.26530092592592591</v>
      </c>
      <c r="F936" s="125">
        <v>0.26668981481481485</v>
      </c>
      <c r="G936" s="76">
        <f t="shared" si="17"/>
        <v>2.0023148148147762E-3</v>
      </c>
    </row>
    <row r="937" spans="1:7" x14ac:dyDescent="0.45">
      <c r="A937" s="122">
        <v>18</v>
      </c>
      <c r="B937" s="122">
        <v>3</v>
      </c>
      <c r="C937" s="123">
        <v>43313</v>
      </c>
      <c r="D937" s="74">
        <v>20</v>
      </c>
      <c r="E937" s="124">
        <v>0.37956018518518514</v>
      </c>
      <c r="F937" s="125">
        <v>0.38646990740740739</v>
      </c>
      <c r="G937" s="76">
        <f t="shared" si="17"/>
        <v>0.11287037037037029</v>
      </c>
    </row>
    <row r="938" spans="1:7" x14ac:dyDescent="0.45">
      <c r="A938" s="122">
        <v>18</v>
      </c>
      <c r="B938" s="122">
        <v>3</v>
      </c>
      <c r="C938" s="123">
        <v>43313</v>
      </c>
      <c r="D938" s="74">
        <v>20</v>
      </c>
      <c r="E938" s="124">
        <v>0.57612268518518517</v>
      </c>
      <c r="F938" s="125">
        <v>0.58751736111111108</v>
      </c>
      <c r="G938" s="76">
        <f t="shared" si="17"/>
        <v>0.18965277777777778</v>
      </c>
    </row>
    <row r="939" spans="1:7" x14ac:dyDescent="0.45">
      <c r="A939" s="122">
        <v>18</v>
      </c>
      <c r="B939" s="122">
        <v>3</v>
      </c>
      <c r="C939" s="123">
        <v>43313</v>
      </c>
      <c r="D939" s="74">
        <v>20</v>
      </c>
      <c r="E939" s="124">
        <v>0.73785879629629625</v>
      </c>
      <c r="F939" s="125">
        <v>0.7507349537037038</v>
      </c>
      <c r="G939" s="76">
        <f t="shared" si="17"/>
        <v>0.15034143518518517</v>
      </c>
    </row>
    <row r="940" spans="1:7" x14ac:dyDescent="0.45">
      <c r="A940" s="122">
        <v>18</v>
      </c>
      <c r="B940" s="122">
        <v>3</v>
      </c>
      <c r="C940" s="123">
        <v>43313</v>
      </c>
      <c r="D940" s="74">
        <v>20</v>
      </c>
      <c r="E940" s="124">
        <v>0.87081018518518516</v>
      </c>
      <c r="F940" s="125">
        <v>0.87356481481481474</v>
      </c>
      <c r="G940" s="76">
        <f t="shared" si="17"/>
        <v>0.12007523148148136</v>
      </c>
    </row>
    <row r="941" spans="1:7" x14ac:dyDescent="0.45">
      <c r="A941" s="122">
        <v>18</v>
      </c>
      <c r="B941" s="122">
        <v>3</v>
      </c>
      <c r="C941" s="123">
        <v>43314</v>
      </c>
      <c r="D941" s="74">
        <v>21</v>
      </c>
      <c r="E941" s="124">
        <v>0.19722222222222222</v>
      </c>
      <c r="F941" s="125">
        <v>0.20138888888888887</v>
      </c>
      <c r="G941" s="76"/>
    </row>
    <row r="942" spans="1:7" x14ac:dyDescent="0.45">
      <c r="A942" s="122">
        <v>18</v>
      </c>
      <c r="B942" s="122">
        <v>3</v>
      </c>
      <c r="C942" s="123">
        <v>43314</v>
      </c>
      <c r="D942" s="74">
        <v>21</v>
      </c>
      <c r="E942" s="124">
        <v>0.35097222222222224</v>
      </c>
      <c r="F942" s="125">
        <v>0.35861111111111116</v>
      </c>
      <c r="G942" s="76">
        <f t="shared" si="17"/>
        <v>0.14958333333333337</v>
      </c>
    </row>
    <row r="943" spans="1:7" x14ac:dyDescent="0.45">
      <c r="A943" s="122">
        <v>18</v>
      </c>
      <c r="B943" s="122">
        <v>3</v>
      </c>
      <c r="C943" s="123">
        <v>43314</v>
      </c>
      <c r="D943" s="74">
        <v>21</v>
      </c>
      <c r="E943" s="124">
        <v>0.49349537037037039</v>
      </c>
      <c r="F943" s="125">
        <v>0.4992476851851852</v>
      </c>
      <c r="G943" s="76">
        <f t="shared" si="17"/>
        <v>0.13488425925925923</v>
      </c>
    </row>
    <row r="944" spans="1:7" x14ac:dyDescent="0.45">
      <c r="A944" s="122">
        <v>18</v>
      </c>
      <c r="B944" s="122">
        <v>3</v>
      </c>
      <c r="C944" s="123">
        <v>43314</v>
      </c>
      <c r="D944" s="74">
        <v>21</v>
      </c>
      <c r="E944" s="124">
        <v>0.54312499999999997</v>
      </c>
      <c r="F944" s="125">
        <v>0.54934027777777772</v>
      </c>
      <c r="G944" s="76">
        <f t="shared" si="17"/>
        <v>4.3877314814814772E-2</v>
      </c>
    </row>
    <row r="945" spans="1:7" x14ac:dyDescent="0.45">
      <c r="A945" s="122">
        <v>18</v>
      </c>
      <c r="B945" s="122">
        <v>3</v>
      </c>
      <c r="C945" s="123">
        <v>43314</v>
      </c>
      <c r="D945" s="74">
        <v>21</v>
      </c>
      <c r="E945" s="124">
        <v>0.59950231481481475</v>
      </c>
      <c r="F945" s="125">
        <v>0.60122685185185176</v>
      </c>
      <c r="G945" s="76">
        <f t="shared" si="17"/>
        <v>5.0162037037037033E-2</v>
      </c>
    </row>
    <row r="946" spans="1:7" x14ac:dyDescent="0.45">
      <c r="A946" s="122">
        <v>18</v>
      </c>
      <c r="B946" s="122">
        <v>3</v>
      </c>
      <c r="C946" s="123">
        <v>43314</v>
      </c>
      <c r="D946" s="74">
        <v>21</v>
      </c>
      <c r="E946" s="124">
        <v>0.63285879629629627</v>
      </c>
      <c r="F946" s="125">
        <v>0.64255787037037038</v>
      </c>
      <c r="G946" s="76">
        <f t="shared" si="17"/>
        <v>3.1631944444444504E-2</v>
      </c>
    </row>
    <row r="947" spans="1:7" x14ac:dyDescent="0.45">
      <c r="A947" s="122">
        <v>18</v>
      </c>
      <c r="B947" s="122">
        <v>3</v>
      </c>
      <c r="C947" s="123">
        <v>43314</v>
      </c>
      <c r="D947" s="74">
        <v>21</v>
      </c>
      <c r="E947" s="124">
        <v>0.76596064814814813</v>
      </c>
      <c r="F947" s="125">
        <v>0.77446759259259268</v>
      </c>
      <c r="G947" s="76">
        <f t="shared" si="17"/>
        <v>0.12340277777777775</v>
      </c>
    </row>
    <row r="948" spans="1:7" x14ac:dyDescent="0.45">
      <c r="A948" s="122">
        <v>18</v>
      </c>
      <c r="B948" s="122">
        <v>3</v>
      </c>
      <c r="C948" s="123">
        <v>43314</v>
      </c>
      <c r="D948" s="74">
        <v>21</v>
      </c>
      <c r="E948" s="124">
        <v>0.82638888888888884</v>
      </c>
      <c r="F948" s="125">
        <v>0.83383680555555562</v>
      </c>
      <c r="G948" s="76">
        <f t="shared" si="17"/>
        <v>5.192129629629616E-2</v>
      </c>
    </row>
    <row r="949" spans="1:7" x14ac:dyDescent="0.45">
      <c r="A949" s="122">
        <v>18</v>
      </c>
      <c r="B949" s="122">
        <v>3</v>
      </c>
      <c r="C949" s="123">
        <v>43315</v>
      </c>
      <c r="D949" s="74">
        <v>22</v>
      </c>
      <c r="E949" s="124">
        <v>0.17940972222222221</v>
      </c>
      <c r="F949" s="125">
        <v>0.19655092592592593</v>
      </c>
      <c r="G949" s="76"/>
    </row>
    <row r="950" spans="1:7" x14ac:dyDescent="0.45">
      <c r="A950" s="122">
        <v>18</v>
      </c>
      <c r="B950" s="122">
        <v>3</v>
      </c>
      <c r="C950" s="123">
        <v>43315</v>
      </c>
      <c r="D950" s="74">
        <v>22</v>
      </c>
      <c r="E950" s="124">
        <v>0.27777777777777779</v>
      </c>
      <c r="F950" s="125">
        <v>0.27958333333333335</v>
      </c>
      <c r="G950" s="76">
        <f t="shared" si="17"/>
        <v>8.1226851851851856E-2</v>
      </c>
    </row>
    <row r="951" spans="1:7" x14ac:dyDescent="0.45">
      <c r="A951" s="122">
        <v>18</v>
      </c>
      <c r="B951" s="122">
        <v>3</v>
      </c>
      <c r="C951" s="123">
        <v>43315</v>
      </c>
      <c r="D951" s="74">
        <v>22</v>
      </c>
      <c r="E951" s="124">
        <v>0.35697916666666668</v>
      </c>
      <c r="F951" s="125">
        <v>0.35881944444444441</v>
      </c>
      <c r="G951" s="76">
        <f t="shared" si="17"/>
        <v>7.739583333333333E-2</v>
      </c>
    </row>
    <row r="952" spans="1:7" x14ac:dyDescent="0.45">
      <c r="A952" s="122">
        <v>18</v>
      </c>
      <c r="B952" s="122">
        <v>3</v>
      </c>
      <c r="C952" s="123">
        <v>43315</v>
      </c>
      <c r="D952" s="74">
        <v>22</v>
      </c>
      <c r="E952" s="124">
        <v>0.37814814814814812</v>
      </c>
      <c r="F952" s="125">
        <v>0.37916666666666665</v>
      </c>
      <c r="G952" s="76">
        <f t="shared" si="17"/>
        <v>1.9328703703703709E-2</v>
      </c>
    </row>
    <row r="953" spans="1:7" x14ac:dyDescent="0.45">
      <c r="A953" s="122">
        <v>18</v>
      </c>
      <c r="B953" s="122">
        <v>3</v>
      </c>
      <c r="C953" s="123">
        <v>43315</v>
      </c>
      <c r="D953" s="74">
        <v>22</v>
      </c>
      <c r="E953" s="124">
        <v>0.42285879629629625</v>
      </c>
      <c r="F953" s="125">
        <v>0.4236111111111111</v>
      </c>
      <c r="G953" s="76">
        <f t="shared" si="17"/>
        <v>4.3692129629629595E-2</v>
      </c>
    </row>
    <row r="954" spans="1:7" x14ac:dyDescent="0.45">
      <c r="A954" s="122">
        <v>18</v>
      </c>
      <c r="B954" s="122">
        <v>3</v>
      </c>
      <c r="C954" s="123">
        <v>43315</v>
      </c>
      <c r="D954" s="74">
        <v>22</v>
      </c>
      <c r="E954" s="124">
        <v>0.54377314814814814</v>
      </c>
      <c r="F954" s="125">
        <v>0.55060185185185184</v>
      </c>
      <c r="G954" s="76">
        <f t="shared" si="17"/>
        <v>0.12016203703703704</v>
      </c>
    </row>
    <row r="955" spans="1:7" x14ac:dyDescent="0.45">
      <c r="A955" s="122">
        <v>18</v>
      </c>
      <c r="B955" s="122">
        <v>3</v>
      </c>
      <c r="C955" s="123">
        <v>43315</v>
      </c>
      <c r="D955" s="74">
        <v>22</v>
      </c>
      <c r="E955" s="124">
        <v>0.62648148148148153</v>
      </c>
      <c r="F955" s="125">
        <v>0.62777777777777777</v>
      </c>
      <c r="G955" s="76">
        <f t="shared" si="17"/>
        <v>7.5879629629629686E-2</v>
      </c>
    </row>
    <row r="956" spans="1:7" x14ac:dyDescent="0.45">
      <c r="A956" s="122">
        <v>18</v>
      </c>
      <c r="B956" s="122">
        <v>3</v>
      </c>
      <c r="C956" s="123">
        <v>43315</v>
      </c>
      <c r="D956" s="74">
        <v>22</v>
      </c>
      <c r="E956" s="124">
        <v>0.77281250000000001</v>
      </c>
      <c r="F956" s="125">
        <v>0.77430555555555547</v>
      </c>
      <c r="G956" s="76">
        <f t="shared" si="17"/>
        <v>0.14503472222222225</v>
      </c>
    </row>
    <row r="957" spans="1:7" x14ac:dyDescent="0.45">
      <c r="A957" s="122">
        <v>18</v>
      </c>
      <c r="B957" s="122">
        <v>3</v>
      </c>
      <c r="C957" s="123">
        <v>43315</v>
      </c>
      <c r="D957" s="74">
        <v>22</v>
      </c>
      <c r="E957" s="124">
        <v>0.82400462962962961</v>
      </c>
      <c r="F957" s="125">
        <v>0.82597800925925924</v>
      </c>
      <c r="G957" s="76">
        <f t="shared" si="17"/>
        <v>4.9699074074074145E-2</v>
      </c>
    </row>
    <row r="958" spans="1:7" x14ac:dyDescent="0.45">
      <c r="A958" s="122">
        <v>18</v>
      </c>
      <c r="B958" s="122">
        <v>3</v>
      </c>
      <c r="C958" s="123">
        <v>43315</v>
      </c>
      <c r="D958" s="74">
        <v>22</v>
      </c>
      <c r="E958" s="124">
        <v>0.84403935185185175</v>
      </c>
      <c r="F958" s="125">
        <v>0.84562500000000007</v>
      </c>
      <c r="G958" s="76">
        <f t="shared" si="17"/>
        <v>1.8061342592592511E-2</v>
      </c>
    </row>
    <row r="959" spans="1:7" x14ac:dyDescent="0.45">
      <c r="A959" s="122">
        <v>18</v>
      </c>
      <c r="B959" s="122">
        <v>3</v>
      </c>
      <c r="C959" s="123">
        <v>43315</v>
      </c>
      <c r="D959" s="74">
        <v>22</v>
      </c>
      <c r="E959" s="124">
        <v>0.86859953703703707</v>
      </c>
      <c r="F959" s="125">
        <v>0.88730902777777776</v>
      </c>
      <c r="G959" s="76">
        <f t="shared" si="17"/>
        <v>2.2974537037037002E-2</v>
      </c>
    </row>
    <row r="960" spans="1:7" x14ac:dyDescent="0.45">
      <c r="A960" s="122">
        <v>18</v>
      </c>
      <c r="B960" s="122">
        <v>3</v>
      </c>
      <c r="C960" s="123">
        <v>43315</v>
      </c>
      <c r="D960" s="74">
        <v>22</v>
      </c>
      <c r="E960" s="124">
        <v>0.91319444444444453</v>
      </c>
      <c r="F960" s="125">
        <v>0.91613425925925929</v>
      </c>
      <c r="G960" s="76">
        <f t="shared" si="17"/>
        <v>2.5885416666666772E-2</v>
      </c>
    </row>
    <row r="961" spans="1:7" x14ac:dyDescent="0.45">
      <c r="A961" s="122">
        <v>18</v>
      </c>
      <c r="B961" s="122">
        <v>3</v>
      </c>
      <c r="C961" s="123">
        <v>43316</v>
      </c>
      <c r="D961" s="74">
        <v>23</v>
      </c>
      <c r="E961" s="124">
        <v>0.27489583333333334</v>
      </c>
      <c r="F961" s="125">
        <v>0.27969907407407407</v>
      </c>
      <c r="G961" s="76"/>
    </row>
    <row r="962" spans="1:7" x14ac:dyDescent="0.45">
      <c r="A962" s="122">
        <v>18</v>
      </c>
      <c r="B962" s="122">
        <v>3</v>
      </c>
      <c r="C962" s="123">
        <v>43316</v>
      </c>
      <c r="D962" s="74">
        <v>23</v>
      </c>
      <c r="E962" s="124">
        <v>0.2996875</v>
      </c>
      <c r="F962" s="125">
        <v>0.3125</v>
      </c>
      <c r="G962" s="76">
        <f t="shared" si="17"/>
        <v>1.9988425925925923E-2</v>
      </c>
    </row>
    <row r="963" spans="1:7" x14ac:dyDescent="0.45">
      <c r="A963" s="122">
        <v>18</v>
      </c>
      <c r="B963" s="122">
        <v>3</v>
      </c>
      <c r="C963" s="123">
        <v>43316</v>
      </c>
      <c r="D963" s="74">
        <v>23</v>
      </c>
      <c r="E963" s="124">
        <v>0.35730324074074077</v>
      </c>
      <c r="F963" s="125">
        <v>0.36459490740740735</v>
      </c>
      <c r="G963" s="76">
        <f t="shared" si="17"/>
        <v>4.4803240740740768E-2</v>
      </c>
    </row>
    <row r="964" spans="1:7" x14ac:dyDescent="0.45">
      <c r="A964" s="122">
        <v>18</v>
      </c>
      <c r="B964" s="122">
        <v>3</v>
      </c>
      <c r="C964" s="123">
        <v>43316</v>
      </c>
      <c r="D964" s="74">
        <v>23</v>
      </c>
      <c r="E964" s="124">
        <v>0.41319444444444442</v>
      </c>
      <c r="F964" s="125">
        <v>0.41456018518518517</v>
      </c>
      <c r="G964" s="76">
        <f t="shared" si="17"/>
        <v>4.8599537037037066E-2</v>
      </c>
    </row>
    <row r="965" spans="1:7" x14ac:dyDescent="0.45">
      <c r="A965" s="122">
        <v>18</v>
      </c>
      <c r="B965" s="122">
        <v>3</v>
      </c>
      <c r="C965" s="123">
        <v>43316</v>
      </c>
      <c r="D965" s="74">
        <v>23</v>
      </c>
      <c r="E965" s="124">
        <v>0.44057870370370367</v>
      </c>
      <c r="F965" s="125">
        <v>0.45584490740740741</v>
      </c>
      <c r="G965" s="76">
        <f t="shared" ref="G965:G1024" si="18">E965-F964</f>
        <v>2.6018518518518496E-2</v>
      </c>
    </row>
    <row r="966" spans="1:7" x14ac:dyDescent="0.45">
      <c r="A966" s="122">
        <v>18</v>
      </c>
      <c r="B966" s="122">
        <v>3</v>
      </c>
      <c r="C966" s="123">
        <v>43316</v>
      </c>
      <c r="D966" s="74">
        <v>23</v>
      </c>
      <c r="E966" s="124">
        <v>0.63783564814814808</v>
      </c>
      <c r="F966" s="125">
        <v>0.640625</v>
      </c>
      <c r="G966" s="76">
        <f t="shared" si="18"/>
        <v>0.18199074074074068</v>
      </c>
    </row>
    <row r="967" spans="1:7" x14ac:dyDescent="0.45">
      <c r="A967" s="122">
        <v>18</v>
      </c>
      <c r="B967" s="122">
        <v>3</v>
      </c>
      <c r="C967" s="123">
        <v>43316</v>
      </c>
      <c r="D967" s="74">
        <v>23</v>
      </c>
      <c r="E967" s="124">
        <v>0.75318287037037035</v>
      </c>
      <c r="F967" s="125">
        <v>0.75347222222222221</v>
      </c>
      <c r="G967" s="76">
        <f t="shared" si="18"/>
        <v>0.11255787037037035</v>
      </c>
    </row>
    <row r="968" spans="1:7" x14ac:dyDescent="0.45">
      <c r="A968" s="122">
        <v>18</v>
      </c>
      <c r="B968" s="122">
        <v>3</v>
      </c>
      <c r="C968" s="123">
        <v>43316</v>
      </c>
      <c r="D968" s="74">
        <v>23</v>
      </c>
      <c r="E968" s="124">
        <v>0.76041666666666663</v>
      </c>
      <c r="F968" s="125">
        <v>0.76829282407407407</v>
      </c>
      <c r="G968" s="76">
        <f t="shared" si="18"/>
        <v>6.9444444444444198E-3</v>
      </c>
    </row>
    <row r="969" spans="1:7" x14ac:dyDescent="0.45">
      <c r="A969" s="122">
        <v>18</v>
      </c>
      <c r="B969" s="122">
        <v>3</v>
      </c>
      <c r="C969" s="123">
        <v>43316</v>
      </c>
      <c r="D969" s="74">
        <v>23</v>
      </c>
      <c r="E969" s="124">
        <v>0.79718750000000005</v>
      </c>
      <c r="F969" s="125">
        <v>0.80034722222222232</v>
      </c>
      <c r="G969" s="76">
        <f t="shared" si="18"/>
        <v>2.8894675925925983E-2</v>
      </c>
    </row>
    <row r="970" spans="1:7" x14ac:dyDescent="0.45">
      <c r="A970" s="122">
        <v>18</v>
      </c>
      <c r="B970" s="122">
        <v>3</v>
      </c>
      <c r="C970" s="123">
        <v>43316</v>
      </c>
      <c r="D970" s="74">
        <v>23</v>
      </c>
      <c r="E970" s="124">
        <v>0.81958333333333344</v>
      </c>
      <c r="F970" s="125">
        <v>0.8230439814814815</v>
      </c>
      <c r="G970" s="76">
        <f t="shared" si="18"/>
        <v>1.923611111111112E-2</v>
      </c>
    </row>
    <row r="971" spans="1:7" x14ac:dyDescent="0.45">
      <c r="A971" s="122">
        <v>18</v>
      </c>
      <c r="B971" s="122">
        <v>3</v>
      </c>
      <c r="C971" s="123">
        <v>43316</v>
      </c>
      <c r="D971" s="74">
        <v>23</v>
      </c>
      <c r="E971" s="124">
        <v>0.8634722222222222</v>
      </c>
      <c r="F971" s="125">
        <v>0.86603009259259256</v>
      </c>
      <c r="G971" s="76">
        <f t="shared" si="18"/>
        <v>4.0428240740740695E-2</v>
      </c>
    </row>
    <row r="972" spans="1:7" x14ac:dyDescent="0.45">
      <c r="A972" s="122">
        <v>18</v>
      </c>
      <c r="B972" s="122">
        <v>3</v>
      </c>
      <c r="C972" s="123">
        <v>43316</v>
      </c>
      <c r="D972" s="74">
        <v>23</v>
      </c>
      <c r="E972" s="124">
        <v>0.88541666666666663</v>
      </c>
      <c r="F972" s="125">
        <v>0.8896412037037037</v>
      </c>
      <c r="G972" s="76">
        <f t="shared" si="18"/>
        <v>1.938657407407407E-2</v>
      </c>
    </row>
    <row r="973" spans="1:7" x14ac:dyDescent="0.45">
      <c r="A973" s="122">
        <v>18</v>
      </c>
      <c r="B973" s="122">
        <v>3</v>
      </c>
      <c r="C973" s="123">
        <v>43317</v>
      </c>
      <c r="D973" s="74">
        <v>24</v>
      </c>
      <c r="E973" s="124">
        <v>0.25871527777777775</v>
      </c>
      <c r="F973" s="125">
        <v>0.25922453703703702</v>
      </c>
      <c r="G973" s="76"/>
    </row>
    <row r="974" spans="1:7" x14ac:dyDescent="0.45">
      <c r="A974" s="122">
        <v>18</v>
      </c>
      <c r="B974" s="122">
        <v>3</v>
      </c>
      <c r="C974" s="123">
        <v>43317</v>
      </c>
      <c r="D974" s="74">
        <v>24</v>
      </c>
      <c r="E974" s="124">
        <v>0.25934027777777779</v>
      </c>
      <c r="F974" s="125">
        <v>0.26799768518518519</v>
      </c>
      <c r="G974" s="76">
        <f t="shared" si="18"/>
        <v>1.1574074074077734E-4</v>
      </c>
    </row>
    <row r="975" spans="1:7" x14ac:dyDescent="0.45">
      <c r="A975" s="122">
        <v>18</v>
      </c>
      <c r="B975" s="122">
        <v>3</v>
      </c>
      <c r="C975" s="123">
        <v>43317</v>
      </c>
      <c r="D975" s="74">
        <v>24</v>
      </c>
      <c r="E975" s="124">
        <v>0.32861111111111113</v>
      </c>
      <c r="F975" s="125">
        <v>0.32908564814814817</v>
      </c>
      <c r="G975" s="76">
        <f t="shared" si="18"/>
        <v>6.0613425925925946E-2</v>
      </c>
    </row>
    <row r="976" spans="1:7" x14ac:dyDescent="0.45">
      <c r="A976" s="122">
        <v>18</v>
      </c>
      <c r="B976" s="122">
        <v>3</v>
      </c>
      <c r="C976" s="123">
        <v>43317</v>
      </c>
      <c r="D976" s="74">
        <v>24</v>
      </c>
      <c r="E976" s="124">
        <v>0.34375</v>
      </c>
      <c r="F976" s="125">
        <v>0.34385416666666663</v>
      </c>
      <c r="G976" s="76">
        <f t="shared" si="18"/>
        <v>1.4664351851851831E-2</v>
      </c>
    </row>
    <row r="977" spans="1:7" x14ac:dyDescent="0.45">
      <c r="A977" s="122">
        <v>18</v>
      </c>
      <c r="B977" s="122">
        <v>3</v>
      </c>
      <c r="C977" s="123">
        <v>43317</v>
      </c>
      <c r="D977" s="74">
        <v>24</v>
      </c>
      <c r="E977" s="124">
        <v>0.39026620370370368</v>
      </c>
      <c r="F977" s="125">
        <v>0.39841435185185187</v>
      </c>
      <c r="G977" s="76">
        <f t="shared" si="18"/>
        <v>4.6412037037037057E-2</v>
      </c>
    </row>
    <row r="978" spans="1:7" x14ac:dyDescent="0.45">
      <c r="A978" s="122">
        <v>18</v>
      </c>
      <c r="B978" s="122">
        <v>3</v>
      </c>
      <c r="C978" s="123">
        <v>43317</v>
      </c>
      <c r="D978" s="74">
        <v>24</v>
      </c>
      <c r="E978" s="124">
        <v>0.43048611111111112</v>
      </c>
      <c r="F978" s="125">
        <v>0.43199074074074079</v>
      </c>
      <c r="G978" s="76">
        <f t="shared" si="18"/>
        <v>3.2071759259259258E-2</v>
      </c>
    </row>
    <row r="979" spans="1:7" x14ac:dyDescent="0.45">
      <c r="A979" s="122">
        <v>18</v>
      </c>
      <c r="B979" s="122">
        <v>3</v>
      </c>
      <c r="C979" s="123">
        <v>43317</v>
      </c>
      <c r="D979" s="74">
        <v>24</v>
      </c>
      <c r="E979" s="124">
        <v>0.45541666666666664</v>
      </c>
      <c r="F979" s="125">
        <v>0.45681712962962967</v>
      </c>
      <c r="G979" s="76">
        <f t="shared" si="18"/>
        <v>2.342592592592585E-2</v>
      </c>
    </row>
    <row r="980" spans="1:7" x14ac:dyDescent="0.45">
      <c r="A980" s="122">
        <v>18</v>
      </c>
      <c r="B980" s="122">
        <v>3</v>
      </c>
      <c r="C980" s="123">
        <v>43317</v>
      </c>
      <c r="D980" s="74">
        <v>24</v>
      </c>
      <c r="E980" s="124">
        <v>0.48171296296296301</v>
      </c>
      <c r="F980" s="125">
        <v>0.48295138888888889</v>
      </c>
      <c r="G980" s="76">
        <f t="shared" si="18"/>
        <v>2.4895833333333339E-2</v>
      </c>
    </row>
    <row r="981" spans="1:7" x14ac:dyDescent="0.45">
      <c r="A981" s="122">
        <v>18</v>
      </c>
      <c r="B981" s="122">
        <v>3</v>
      </c>
      <c r="C981" s="123">
        <v>43317</v>
      </c>
      <c r="D981" s="74">
        <v>24</v>
      </c>
      <c r="E981" s="124">
        <v>0.49734953703703705</v>
      </c>
      <c r="F981" s="125">
        <v>0.50315972222222216</v>
      </c>
      <c r="G981" s="76">
        <f t="shared" si="18"/>
        <v>1.439814814814816E-2</v>
      </c>
    </row>
    <row r="982" spans="1:7" x14ac:dyDescent="0.45">
      <c r="A982" s="122">
        <v>18</v>
      </c>
      <c r="B982" s="122">
        <v>3</v>
      </c>
      <c r="C982" s="123">
        <v>43317</v>
      </c>
      <c r="D982" s="74">
        <v>24</v>
      </c>
      <c r="E982" s="124">
        <v>0.54031249999999997</v>
      </c>
      <c r="F982" s="125">
        <v>0.54104745370370366</v>
      </c>
      <c r="G982" s="76">
        <f t="shared" si="18"/>
        <v>3.7152777777777812E-2</v>
      </c>
    </row>
    <row r="983" spans="1:7" x14ac:dyDescent="0.45">
      <c r="A983" s="122">
        <v>18</v>
      </c>
      <c r="B983" s="122">
        <v>3</v>
      </c>
      <c r="C983" s="123">
        <v>43317</v>
      </c>
      <c r="D983" s="74">
        <v>24</v>
      </c>
      <c r="E983" s="124">
        <v>0.59410879629629632</v>
      </c>
      <c r="F983" s="125">
        <v>0.59557870370370369</v>
      </c>
      <c r="G983" s="76">
        <f t="shared" si="18"/>
        <v>5.3061342592592653E-2</v>
      </c>
    </row>
    <row r="984" spans="1:7" x14ac:dyDescent="0.45">
      <c r="A984" s="122">
        <v>18</v>
      </c>
      <c r="B984" s="122">
        <v>3</v>
      </c>
      <c r="C984" s="123">
        <v>43317</v>
      </c>
      <c r="D984" s="74">
        <v>24</v>
      </c>
      <c r="E984" s="124">
        <v>0.75105324074074076</v>
      </c>
      <c r="F984" s="125">
        <v>0.76195601851851846</v>
      </c>
      <c r="G984" s="76">
        <f t="shared" si="18"/>
        <v>0.15547453703703706</v>
      </c>
    </row>
    <row r="985" spans="1:7" x14ac:dyDescent="0.45">
      <c r="A985" s="122">
        <v>18</v>
      </c>
      <c r="B985" s="122">
        <v>3</v>
      </c>
      <c r="C985" s="123">
        <v>43317</v>
      </c>
      <c r="D985" s="74">
        <v>24</v>
      </c>
      <c r="E985" s="124">
        <v>0.79651620370370368</v>
      </c>
      <c r="F985" s="125">
        <v>0.80555555555555547</v>
      </c>
      <c r="G985" s="76">
        <f t="shared" si="18"/>
        <v>3.4560185185185222E-2</v>
      </c>
    </row>
    <row r="986" spans="1:7" x14ac:dyDescent="0.45">
      <c r="A986" s="122">
        <v>18</v>
      </c>
      <c r="B986" s="122">
        <v>3</v>
      </c>
      <c r="C986" s="123">
        <v>43317</v>
      </c>
      <c r="D986" s="74">
        <v>24</v>
      </c>
      <c r="E986" s="124">
        <v>0.86394675925925923</v>
      </c>
      <c r="F986" s="125">
        <v>0.87300925925925921</v>
      </c>
      <c r="G986" s="76">
        <f t="shared" si="18"/>
        <v>5.8391203703703765E-2</v>
      </c>
    </row>
    <row r="987" spans="1:7" x14ac:dyDescent="0.45">
      <c r="A987" s="122">
        <v>18</v>
      </c>
      <c r="B987" s="122">
        <v>3</v>
      </c>
      <c r="C987" s="123">
        <v>43318</v>
      </c>
      <c r="D987" s="74">
        <v>25</v>
      </c>
      <c r="E987" s="124">
        <v>0.20942129629629627</v>
      </c>
      <c r="F987" s="125">
        <v>0.21005787037037038</v>
      </c>
      <c r="G987" s="76"/>
    </row>
    <row r="988" spans="1:7" x14ac:dyDescent="0.45">
      <c r="A988" s="122">
        <v>18</v>
      </c>
      <c r="B988" s="122">
        <v>3</v>
      </c>
      <c r="C988" s="123">
        <v>43318</v>
      </c>
      <c r="D988" s="74">
        <v>25</v>
      </c>
      <c r="E988" s="124">
        <v>0.3079513888888889</v>
      </c>
      <c r="F988" s="125">
        <v>0.31715277777777778</v>
      </c>
      <c r="G988" s="76">
        <f t="shared" si="18"/>
        <v>9.7893518518518519E-2</v>
      </c>
    </row>
    <row r="989" spans="1:7" x14ac:dyDescent="0.45">
      <c r="A989" s="122">
        <v>18</v>
      </c>
      <c r="B989" s="122">
        <v>3</v>
      </c>
      <c r="C989" s="123">
        <v>43318</v>
      </c>
      <c r="D989" s="74">
        <v>25</v>
      </c>
      <c r="E989" s="124">
        <v>0.34047453703703701</v>
      </c>
      <c r="F989" s="125">
        <v>0.35171296296296295</v>
      </c>
      <c r="G989" s="76">
        <f t="shared" si="18"/>
        <v>2.3321759259259223E-2</v>
      </c>
    </row>
    <row r="990" spans="1:7" x14ac:dyDescent="0.45">
      <c r="A990" s="122">
        <v>18</v>
      </c>
      <c r="B990" s="122">
        <v>3</v>
      </c>
      <c r="C990" s="123">
        <v>43318</v>
      </c>
      <c r="D990" s="74">
        <v>25</v>
      </c>
      <c r="E990" s="124">
        <v>0.42060185185185189</v>
      </c>
      <c r="F990" s="125">
        <v>0.42107638888888888</v>
      </c>
      <c r="G990" s="76">
        <f t="shared" si="18"/>
        <v>6.8888888888888944E-2</v>
      </c>
    </row>
    <row r="991" spans="1:7" x14ac:dyDescent="0.45">
      <c r="A991" s="122">
        <v>18</v>
      </c>
      <c r="B991" s="122">
        <v>3</v>
      </c>
      <c r="C991" s="123">
        <v>43318</v>
      </c>
      <c r="D991" s="74">
        <v>25</v>
      </c>
      <c r="E991" s="124">
        <v>0.44212962962962959</v>
      </c>
      <c r="F991" s="125">
        <v>0.44335648148148149</v>
      </c>
      <c r="G991" s="76">
        <f t="shared" si="18"/>
        <v>2.105324074074072E-2</v>
      </c>
    </row>
    <row r="992" spans="1:7" x14ac:dyDescent="0.45">
      <c r="A992" s="122">
        <v>18</v>
      </c>
      <c r="B992" s="122">
        <v>3</v>
      </c>
      <c r="C992" s="123">
        <v>43318</v>
      </c>
      <c r="D992" s="74">
        <v>25</v>
      </c>
      <c r="E992" s="124">
        <v>0.52417824074074071</v>
      </c>
      <c r="F992" s="125">
        <v>0.52599537037037036</v>
      </c>
      <c r="G992" s="76">
        <f t="shared" si="18"/>
        <v>8.0821759259259218E-2</v>
      </c>
    </row>
    <row r="993" spans="1:7" x14ac:dyDescent="0.45">
      <c r="A993" s="122">
        <v>18</v>
      </c>
      <c r="B993" s="122">
        <v>3</v>
      </c>
      <c r="C993" s="123">
        <v>43318</v>
      </c>
      <c r="D993" s="74">
        <v>25</v>
      </c>
      <c r="E993" s="124">
        <v>0.59625000000000006</v>
      </c>
      <c r="F993" s="125">
        <v>0.59679398148148144</v>
      </c>
      <c r="G993" s="76">
        <f t="shared" si="18"/>
        <v>7.0254629629629695E-2</v>
      </c>
    </row>
    <row r="994" spans="1:7" x14ac:dyDescent="0.45">
      <c r="A994" s="122">
        <v>18</v>
      </c>
      <c r="B994" s="122">
        <v>3</v>
      </c>
      <c r="C994" s="123">
        <v>43318</v>
      </c>
      <c r="D994" s="74">
        <v>25</v>
      </c>
      <c r="E994" s="124">
        <v>0.60667824074074073</v>
      </c>
      <c r="F994" s="125">
        <v>0.60763888888888895</v>
      </c>
      <c r="G994" s="76">
        <f t="shared" si="18"/>
        <v>9.8842592592592871E-3</v>
      </c>
    </row>
    <row r="995" spans="1:7" x14ac:dyDescent="0.45">
      <c r="A995" s="122">
        <v>18</v>
      </c>
      <c r="B995" s="122">
        <v>3</v>
      </c>
      <c r="C995" s="123">
        <v>43318</v>
      </c>
      <c r="D995" s="74">
        <v>25</v>
      </c>
      <c r="E995" s="124">
        <v>0.69787037037037036</v>
      </c>
      <c r="F995" s="125">
        <v>0.69799768518518512</v>
      </c>
      <c r="G995" s="76">
        <f t="shared" si="18"/>
        <v>9.0231481481481413E-2</v>
      </c>
    </row>
    <row r="996" spans="1:7" x14ac:dyDescent="0.45">
      <c r="A996" s="122">
        <v>18</v>
      </c>
      <c r="B996" s="122">
        <v>3</v>
      </c>
      <c r="C996" s="123">
        <v>43318</v>
      </c>
      <c r="D996" s="74">
        <v>25</v>
      </c>
      <c r="E996" s="124">
        <v>0.74233796296296306</v>
      </c>
      <c r="F996" s="125">
        <v>0.75888888888888895</v>
      </c>
      <c r="G996" s="76">
        <f t="shared" si="18"/>
        <v>4.4340277777777937E-2</v>
      </c>
    </row>
    <row r="997" spans="1:7" x14ac:dyDescent="0.45">
      <c r="A997" s="122">
        <v>18</v>
      </c>
      <c r="B997" s="122">
        <v>3</v>
      </c>
      <c r="C997" s="123">
        <v>43318</v>
      </c>
      <c r="D997" s="74">
        <v>25</v>
      </c>
      <c r="E997" s="124">
        <v>0.83962962962962961</v>
      </c>
      <c r="F997" s="125">
        <v>0.86402777777777784</v>
      </c>
      <c r="G997" s="76">
        <f t="shared" si="18"/>
        <v>8.0740740740740669E-2</v>
      </c>
    </row>
    <row r="998" spans="1:7" x14ac:dyDescent="0.45">
      <c r="A998" s="122">
        <v>18</v>
      </c>
      <c r="B998" s="122">
        <v>3</v>
      </c>
      <c r="C998" s="123">
        <v>43319</v>
      </c>
      <c r="D998" s="74">
        <v>26</v>
      </c>
      <c r="E998" s="124">
        <v>0.26028935185185187</v>
      </c>
      <c r="F998" s="125">
        <v>0.26042824074074072</v>
      </c>
      <c r="G998" s="76"/>
    </row>
    <row r="999" spans="1:7" x14ac:dyDescent="0.45">
      <c r="A999" s="122">
        <v>18</v>
      </c>
      <c r="B999" s="122">
        <v>3</v>
      </c>
      <c r="C999" s="123">
        <v>43319</v>
      </c>
      <c r="D999" s="74">
        <v>26</v>
      </c>
      <c r="E999" s="124">
        <v>0.5340625</v>
      </c>
      <c r="F999" s="125">
        <v>0.55252314814814818</v>
      </c>
      <c r="G999" s="76">
        <f t="shared" si="18"/>
        <v>0.27363425925925927</v>
      </c>
    </row>
    <row r="1000" spans="1:7" x14ac:dyDescent="0.45">
      <c r="A1000" s="122">
        <v>18</v>
      </c>
      <c r="B1000" s="122">
        <v>3</v>
      </c>
      <c r="C1000" s="123">
        <v>43319</v>
      </c>
      <c r="D1000" s="74">
        <v>26</v>
      </c>
      <c r="E1000" s="124">
        <v>0.55664351851851845</v>
      </c>
      <c r="F1000" s="125">
        <v>0.5625</v>
      </c>
      <c r="G1000" s="76">
        <f t="shared" si="18"/>
        <v>4.1203703703702743E-3</v>
      </c>
    </row>
    <row r="1001" spans="1:7" x14ac:dyDescent="0.45">
      <c r="A1001" s="122">
        <v>18</v>
      </c>
      <c r="B1001" s="122">
        <v>3</v>
      </c>
      <c r="C1001" s="123">
        <v>43319</v>
      </c>
      <c r="D1001" s="74">
        <v>26</v>
      </c>
      <c r="E1001" s="124">
        <v>0.74502314814814818</v>
      </c>
      <c r="F1001" s="125">
        <v>0.74508101851851849</v>
      </c>
      <c r="G1001" s="76">
        <f t="shared" si="18"/>
        <v>0.18252314814814818</v>
      </c>
    </row>
    <row r="1002" spans="1:7" x14ac:dyDescent="0.45">
      <c r="A1002" s="122">
        <v>18</v>
      </c>
      <c r="B1002" s="122">
        <v>3</v>
      </c>
      <c r="C1002" s="123">
        <v>43319</v>
      </c>
      <c r="D1002" s="74">
        <v>26</v>
      </c>
      <c r="E1002" s="124">
        <v>0.75119212962962967</v>
      </c>
      <c r="F1002" s="125">
        <v>0.75130787037037028</v>
      </c>
      <c r="G1002" s="76">
        <f t="shared" si="18"/>
        <v>6.1111111111111782E-3</v>
      </c>
    </row>
    <row r="1003" spans="1:7" x14ac:dyDescent="0.45">
      <c r="A1003" s="122">
        <v>18</v>
      </c>
      <c r="B1003" s="122">
        <v>3</v>
      </c>
      <c r="C1003" s="123">
        <v>43319</v>
      </c>
      <c r="D1003" s="74">
        <v>26</v>
      </c>
      <c r="E1003" s="124">
        <v>0.76013888888888881</v>
      </c>
      <c r="F1003" s="125">
        <v>0.76041666666666663</v>
      </c>
      <c r="G1003" s="76">
        <f t="shared" si="18"/>
        <v>8.8310185185185297E-3</v>
      </c>
    </row>
    <row r="1004" spans="1:7" x14ac:dyDescent="0.45">
      <c r="A1004" s="122">
        <v>18</v>
      </c>
      <c r="B1004" s="122">
        <v>3</v>
      </c>
      <c r="C1004" s="123">
        <v>43319</v>
      </c>
      <c r="D1004" s="74">
        <v>26</v>
      </c>
      <c r="E1004" s="124">
        <v>0.78627314814814808</v>
      </c>
      <c r="F1004" s="125">
        <v>0.7863310185185185</v>
      </c>
      <c r="G1004" s="76">
        <f t="shared" si="18"/>
        <v>2.5856481481481453E-2</v>
      </c>
    </row>
    <row r="1005" spans="1:7" x14ac:dyDescent="0.45">
      <c r="A1005" s="122">
        <v>18</v>
      </c>
      <c r="B1005" s="122">
        <v>3</v>
      </c>
      <c r="C1005" s="123">
        <v>43319</v>
      </c>
      <c r="D1005" s="74">
        <v>26</v>
      </c>
      <c r="E1005" s="124">
        <v>0.78638888888888892</v>
      </c>
      <c r="F1005" s="125">
        <v>0.78810185185185189</v>
      </c>
      <c r="G1005" s="76">
        <f t="shared" si="18"/>
        <v>5.7870370370416424E-5</v>
      </c>
    </row>
    <row r="1006" spans="1:7" x14ac:dyDescent="0.45">
      <c r="A1006" s="122">
        <v>18</v>
      </c>
      <c r="B1006" s="122">
        <v>3</v>
      </c>
      <c r="C1006" s="123">
        <v>43319</v>
      </c>
      <c r="D1006" s="74">
        <v>26</v>
      </c>
      <c r="E1006" s="124">
        <v>0.79017361111111117</v>
      </c>
      <c r="F1006" s="125">
        <v>0.79534722222222232</v>
      </c>
      <c r="G1006" s="76">
        <f t="shared" si="18"/>
        <v>2.0717592592592871E-3</v>
      </c>
    </row>
    <row r="1007" spans="1:7" x14ac:dyDescent="0.45">
      <c r="A1007" s="122">
        <v>18</v>
      </c>
      <c r="B1007" s="122">
        <v>3</v>
      </c>
      <c r="C1007" s="123">
        <v>43319</v>
      </c>
      <c r="D1007" s="74">
        <v>26</v>
      </c>
      <c r="E1007" s="124">
        <v>0.88534722222222229</v>
      </c>
      <c r="F1007" s="125">
        <v>0.88546296296296301</v>
      </c>
      <c r="G1007" s="76">
        <f t="shared" si="18"/>
        <v>8.9999999999999969E-2</v>
      </c>
    </row>
    <row r="1008" spans="1:7" x14ac:dyDescent="0.45">
      <c r="A1008" s="122">
        <v>18</v>
      </c>
      <c r="B1008" s="122">
        <v>3</v>
      </c>
      <c r="C1008" s="123">
        <v>43320</v>
      </c>
      <c r="D1008" s="74">
        <v>27</v>
      </c>
      <c r="E1008" s="124">
        <v>0.46752314814814816</v>
      </c>
      <c r="F1008" s="125">
        <v>0.46790509259259255</v>
      </c>
      <c r="G1008" s="76"/>
    </row>
    <row r="1009" spans="1:7" x14ac:dyDescent="0.45">
      <c r="A1009" s="122">
        <v>18</v>
      </c>
      <c r="B1009" s="122">
        <v>3</v>
      </c>
      <c r="C1009" s="123">
        <v>43320</v>
      </c>
      <c r="D1009" s="74">
        <v>27</v>
      </c>
      <c r="E1009" s="124">
        <v>0.50863425925925931</v>
      </c>
      <c r="F1009" s="125">
        <v>0.50869212962962962</v>
      </c>
      <c r="G1009" s="76">
        <f t="shared" si="18"/>
        <v>4.0729166666666761E-2</v>
      </c>
    </row>
    <row r="1010" spans="1:7" x14ac:dyDescent="0.45">
      <c r="A1010" s="122">
        <v>18</v>
      </c>
      <c r="B1010" s="122">
        <v>3</v>
      </c>
      <c r="C1010" s="123">
        <v>43320</v>
      </c>
      <c r="D1010" s="74">
        <v>27</v>
      </c>
      <c r="E1010" s="124">
        <v>0.55931712962962965</v>
      </c>
      <c r="F1010" s="125">
        <v>0.55943287037037037</v>
      </c>
      <c r="G1010" s="76">
        <f t="shared" si="18"/>
        <v>5.0625000000000031E-2</v>
      </c>
    </row>
    <row r="1011" spans="1:7" x14ac:dyDescent="0.45">
      <c r="A1011" s="122">
        <v>18</v>
      </c>
      <c r="B1011" s="122">
        <v>3</v>
      </c>
      <c r="C1011" s="123">
        <v>43320</v>
      </c>
      <c r="D1011" s="74">
        <v>27</v>
      </c>
      <c r="E1011" s="124">
        <v>0.62013888888888891</v>
      </c>
      <c r="F1011" s="125">
        <v>0.63655092592592599</v>
      </c>
      <c r="G1011" s="76">
        <f t="shared" si="18"/>
        <v>6.0706018518518534E-2</v>
      </c>
    </row>
    <row r="1012" spans="1:7" x14ac:dyDescent="0.45">
      <c r="A1012" s="122">
        <v>18</v>
      </c>
      <c r="B1012" s="122">
        <v>3</v>
      </c>
      <c r="C1012" s="123">
        <v>43320</v>
      </c>
      <c r="D1012" s="74">
        <v>27</v>
      </c>
      <c r="E1012" s="124">
        <v>0.74592592592592588</v>
      </c>
      <c r="F1012" s="125">
        <v>0.75413194444444442</v>
      </c>
      <c r="G1012" s="76">
        <f t="shared" si="18"/>
        <v>0.10937499999999989</v>
      </c>
    </row>
    <row r="1013" spans="1:7" x14ac:dyDescent="0.45">
      <c r="A1013" s="122">
        <v>18</v>
      </c>
      <c r="B1013" s="122">
        <v>3</v>
      </c>
      <c r="C1013" s="123">
        <v>43320</v>
      </c>
      <c r="D1013" s="74">
        <v>27</v>
      </c>
      <c r="E1013" s="124">
        <v>0.89894675925925915</v>
      </c>
      <c r="F1013" s="125">
        <v>0.90650462962962963</v>
      </c>
      <c r="G1013" s="76">
        <f t="shared" si="18"/>
        <v>0.14481481481481473</v>
      </c>
    </row>
    <row r="1014" spans="1:7" x14ac:dyDescent="0.45">
      <c r="A1014" s="122">
        <v>18</v>
      </c>
      <c r="B1014" s="122">
        <v>3</v>
      </c>
      <c r="C1014" s="123">
        <v>43320</v>
      </c>
      <c r="D1014" s="74">
        <v>27</v>
      </c>
      <c r="E1014" s="124">
        <v>0.91120370370370374</v>
      </c>
      <c r="F1014" s="125">
        <v>0.91666666666666663</v>
      </c>
      <c r="G1014" s="76">
        <f t="shared" si="18"/>
        <v>4.6990740740741055E-3</v>
      </c>
    </row>
    <row r="1015" spans="1:7" x14ac:dyDescent="0.45">
      <c r="A1015" s="122">
        <v>18</v>
      </c>
      <c r="B1015" s="122">
        <v>3</v>
      </c>
      <c r="C1015" s="123">
        <v>43321</v>
      </c>
      <c r="D1015" s="74">
        <v>28</v>
      </c>
      <c r="E1015" s="124">
        <v>0.23452546296296295</v>
      </c>
      <c r="F1015" s="125">
        <v>0.25957175925925929</v>
      </c>
      <c r="G1015" s="76"/>
    </row>
    <row r="1016" spans="1:7" x14ac:dyDescent="0.45">
      <c r="A1016" s="122">
        <v>18</v>
      </c>
      <c r="B1016" s="122">
        <v>3</v>
      </c>
      <c r="C1016" s="123">
        <v>43321</v>
      </c>
      <c r="D1016" s="74">
        <v>28</v>
      </c>
      <c r="E1016" s="124">
        <v>0.41116898148148145</v>
      </c>
      <c r="F1016" s="125">
        <v>0.421875</v>
      </c>
      <c r="G1016" s="76">
        <f t="shared" si="18"/>
        <v>0.15159722222222216</v>
      </c>
    </row>
    <row r="1017" spans="1:7" x14ac:dyDescent="0.45">
      <c r="A1017" s="122">
        <v>18</v>
      </c>
      <c r="B1017" s="122">
        <v>3</v>
      </c>
      <c r="C1017" s="123">
        <v>43321</v>
      </c>
      <c r="D1017" s="74">
        <v>28</v>
      </c>
      <c r="E1017" s="124">
        <v>0.59395833333333337</v>
      </c>
      <c r="F1017" s="125">
        <v>0.60334490740740743</v>
      </c>
      <c r="G1017" s="76">
        <f t="shared" si="18"/>
        <v>0.17208333333333337</v>
      </c>
    </row>
    <row r="1018" spans="1:7" x14ac:dyDescent="0.45">
      <c r="A1018" s="122">
        <v>18</v>
      </c>
      <c r="B1018" s="122">
        <v>3</v>
      </c>
      <c r="C1018" s="123">
        <v>43321</v>
      </c>
      <c r="D1018" s="74">
        <v>28</v>
      </c>
      <c r="E1018" s="124">
        <v>0.62627314814814816</v>
      </c>
      <c r="F1018" s="125">
        <v>0.62780092592592596</v>
      </c>
      <c r="G1018" s="76">
        <f t="shared" si="18"/>
        <v>2.2928240740740735E-2</v>
      </c>
    </row>
    <row r="1019" spans="1:7" x14ac:dyDescent="0.45">
      <c r="A1019" s="122">
        <v>18</v>
      </c>
      <c r="B1019" s="122">
        <v>3</v>
      </c>
      <c r="C1019" s="123">
        <v>43321</v>
      </c>
      <c r="D1019" s="74">
        <v>28</v>
      </c>
      <c r="E1019" s="124">
        <v>0.65615740740740736</v>
      </c>
      <c r="F1019" s="125">
        <v>0.67060763888888886</v>
      </c>
      <c r="G1019" s="76">
        <f t="shared" si="18"/>
        <v>2.8356481481481399E-2</v>
      </c>
    </row>
    <row r="1020" spans="1:7" x14ac:dyDescent="0.45">
      <c r="A1020" s="122">
        <v>18</v>
      </c>
      <c r="B1020" s="122">
        <v>3</v>
      </c>
      <c r="C1020" s="123">
        <v>43321</v>
      </c>
      <c r="D1020" s="74">
        <v>28</v>
      </c>
      <c r="E1020" s="124">
        <v>0.72592592592592586</v>
      </c>
      <c r="F1020" s="125">
        <v>0.72747685185185185</v>
      </c>
      <c r="G1020" s="76">
        <f t="shared" si="18"/>
        <v>5.5318287037037006E-2</v>
      </c>
    </row>
    <row r="1021" spans="1:7" x14ac:dyDescent="0.45">
      <c r="A1021" s="122">
        <v>18</v>
      </c>
      <c r="B1021" s="122">
        <v>3</v>
      </c>
      <c r="C1021" s="123">
        <v>43321</v>
      </c>
      <c r="D1021" s="74">
        <v>28</v>
      </c>
      <c r="E1021" s="124">
        <v>0.7780555555555555</v>
      </c>
      <c r="F1021" s="125">
        <v>0.77817129629629633</v>
      </c>
      <c r="G1021" s="76">
        <f t="shared" si="18"/>
        <v>5.0578703703703654E-2</v>
      </c>
    </row>
    <row r="1022" spans="1:7" x14ac:dyDescent="0.45">
      <c r="A1022" s="122">
        <v>18</v>
      </c>
      <c r="B1022" s="122">
        <v>3</v>
      </c>
      <c r="C1022" s="123">
        <v>43322</v>
      </c>
      <c r="D1022" s="74">
        <v>29</v>
      </c>
      <c r="E1022" s="126">
        <v>0.30984953703703705</v>
      </c>
      <c r="F1022" s="125">
        <v>0.30996527777777777</v>
      </c>
      <c r="G1022" s="76"/>
    </row>
    <row r="1023" spans="1:7" x14ac:dyDescent="0.45">
      <c r="A1023" s="122">
        <v>18</v>
      </c>
      <c r="B1023" s="122">
        <v>3</v>
      </c>
      <c r="C1023" s="123">
        <v>43322</v>
      </c>
      <c r="D1023" s="74">
        <v>29</v>
      </c>
      <c r="E1023" s="124">
        <v>0.42822916666666666</v>
      </c>
      <c r="F1023" s="125">
        <v>0.42905092592592592</v>
      </c>
      <c r="G1023" s="76">
        <f t="shared" si="18"/>
        <v>0.11826388888888889</v>
      </c>
    </row>
    <row r="1024" spans="1:7" x14ac:dyDescent="0.45">
      <c r="A1024" s="122">
        <v>18</v>
      </c>
      <c r="B1024" s="122">
        <v>3</v>
      </c>
      <c r="C1024" s="123">
        <v>43322</v>
      </c>
      <c r="D1024" s="74">
        <v>29</v>
      </c>
      <c r="E1024" s="124">
        <v>0.66692129629629626</v>
      </c>
      <c r="F1024" s="125">
        <v>0.6761921296296296</v>
      </c>
      <c r="G1024" s="76">
        <f t="shared" si="18"/>
        <v>0.23787037037037034</v>
      </c>
    </row>
    <row r="1025" spans="1:7" x14ac:dyDescent="0.45">
      <c r="A1025" s="122">
        <v>18</v>
      </c>
      <c r="B1025" s="122">
        <v>3</v>
      </c>
      <c r="C1025" s="123">
        <v>43324</v>
      </c>
      <c r="D1025" s="74">
        <v>31</v>
      </c>
      <c r="E1025" s="124">
        <v>0.39413194444444444</v>
      </c>
      <c r="F1025" s="125">
        <v>0.39930555555555558</v>
      </c>
      <c r="G1025" s="76"/>
    </row>
    <row r="1026" spans="1:7" x14ac:dyDescent="0.45">
      <c r="A1026" s="127">
        <v>22</v>
      </c>
      <c r="B1026" s="127">
        <v>2</v>
      </c>
      <c r="C1026" s="128">
        <v>43294</v>
      </c>
      <c r="D1026" s="129">
        <v>2</v>
      </c>
      <c r="E1026" s="130">
        <v>0.19791666666666666</v>
      </c>
      <c r="F1026" s="131">
        <v>0.20331018518518518</v>
      </c>
      <c r="G1026" s="129"/>
    </row>
    <row r="1027" spans="1:7" x14ac:dyDescent="0.45">
      <c r="A1027" s="127">
        <v>22</v>
      </c>
      <c r="B1027" s="127">
        <v>2</v>
      </c>
      <c r="C1027" s="128">
        <v>43294</v>
      </c>
      <c r="D1027" s="129">
        <v>2</v>
      </c>
      <c r="E1027" s="130">
        <v>0.41098379629629633</v>
      </c>
      <c r="F1027" s="131">
        <v>0.41385416666666669</v>
      </c>
      <c r="G1027" s="132">
        <f>E1027-F1026</f>
        <v>0.20767361111111116</v>
      </c>
    </row>
    <row r="1028" spans="1:7" x14ac:dyDescent="0.45">
      <c r="A1028" s="127">
        <v>22</v>
      </c>
      <c r="B1028" s="127">
        <v>2</v>
      </c>
      <c r="C1028" s="128">
        <v>43294</v>
      </c>
      <c r="D1028" s="129">
        <v>2</v>
      </c>
      <c r="E1028" s="130">
        <v>0.7365624999999999</v>
      </c>
      <c r="F1028" s="131">
        <v>0.73958333333333337</v>
      </c>
      <c r="G1028" s="132">
        <f t="shared" ref="G1028:G1090" si="19">E1028-F1027</f>
        <v>0.32270833333333321</v>
      </c>
    </row>
    <row r="1029" spans="1:7" x14ac:dyDescent="0.45">
      <c r="A1029" s="127">
        <v>22</v>
      </c>
      <c r="B1029" s="127">
        <v>2</v>
      </c>
      <c r="C1029" s="128">
        <v>43294</v>
      </c>
      <c r="D1029" s="129">
        <v>2</v>
      </c>
      <c r="E1029" s="130">
        <v>8.0462962962962958E-2</v>
      </c>
      <c r="F1029" s="131">
        <v>8.5468749999999996E-2</v>
      </c>
      <c r="G1029" s="132"/>
    </row>
    <row r="1030" spans="1:7" x14ac:dyDescent="0.45">
      <c r="A1030" s="127">
        <v>22</v>
      </c>
      <c r="B1030" s="127">
        <v>3</v>
      </c>
      <c r="C1030" s="128">
        <v>43295</v>
      </c>
      <c r="D1030" s="129">
        <v>3</v>
      </c>
      <c r="E1030" s="130">
        <v>0.44115740740740739</v>
      </c>
      <c r="F1030" s="131">
        <v>0.44320601851851849</v>
      </c>
      <c r="G1030" s="132">
        <f t="shared" si="19"/>
        <v>0.3556886574074074</v>
      </c>
    </row>
    <row r="1031" spans="1:7" x14ac:dyDescent="0.45">
      <c r="A1031" s="127">
        <v>22</v>
      </c>
      <c r="B1031" s="127">
        <v>3</v>
      </c>
      <c r="C1031" s="128">
        <v>43295</v>
      </c>
      <c r="D1031" s="129">
        <v>3</v>
      </c>
      <c r="E1031" s="130">
        <v>0.60416666666666663</v>
      </c>
      <c r="F1031" s="131">
        <v>0.60971064814814813</v>
      </c>
      <c r="G1031" s="132">
        <f t="shared" si="19"/>
        <v>0.16096064814814814</v>
      </c>
    </row>
    <row r="1032" spans="1:7" x14ac:dyDescent="0.45">
      <c r="A1032" s="127">
        <v>22</v>
      </c>
      <c r="B1032" s="127">
        <v>3</v>
      </c>
      <c r="C1032" s="128">
        <v>43295</v>
      </c>
      <c r="D1032" s="129">
        <v>3</v>
      </c>
      <c r="E1032" s="130">
        <v>0.71875</v>
      </c>
      <c r="F1032" s="131">
        <v>0.72916666666666663</v>
      </c>
      <c r="G1032" s="132">
        <f t="shared" si="19"/>
        <v>0.10903935185185187</v>
      </c>
    </row>
    <row r="1033" spans="1:7" x14ac:dyDescent="0.45">
      <c r="A1033" s="127">
        <v>22</v>
      </c>
      <c r="B1033" s="127">
        <v>3</v>
      </c>
      <c r="C1033" s="128">
        <v>43295</v>
      </c>
      <c r="D1033" s="129">
        <v>3</v>
      </c>
      <c r="E1033" s="130">
        <v>0.77981481481481474</v>
      </c>
      <c r="F1033" s="131">
        <v>0.78645833333333326</v>
      </c>
      <c r="G1033" s="132">
        <f t="shared" si="19"/>
        <v>5.0648148148148109E-2</v>
      </c>
    </row>
    <row r="1034" spans="1:7" x14ac:dyDescent="0.45">
      <c r="A1034" s="127">
        <v>22</v>
      </c>
      <c r="B1034" s="127">
        <v>3</v>
      </c>
      <c r="C1034" s="128">
        <v>43296</v>
      </c>
      <c r="D1034" s="129">
        <v>4</v>
      </c>
      <c r="E1034" s="130">
        <v>0.2772222222222222</v>
      </c>
      <c r="F1034" s="131">
        <v>0.28645833333333337</v>
      </c>
      <c r="G1034" s="132"/>
    </row>
    <row r="1035" spans="1:7" x14ac:dyDescent="0.45">
      <c r="A1035" s="127">
        <v>22</v>
      </c>
      <c r="B1035" s="127">
        <v>3</v>
      </c>
      <c r="C1035" s="128">
        <v>43296</v>
      </c>
      <c r="D1035" s="129">
        <v>4</v>
      </c>
      <c r="E1035" s="130">
        <v>0.4021527777777778</v>
      </c>
      <c r="F1035" s="131">
        <v>0.40763888888888888</v>
      </c>
      <c r="G1035" s="132">
        <f t="shared" si="19"/>
        <v>0.11569444444444443</v>
      </c>
    </row>
    <row r="1036" spans="1:7" x14ac:dyDescent="0.45">
      <c r="A1036" s="127">
        <v>22</v>
      </c>
      <c r="B1036" s="127">
        <v>3</v>
      </c>
      <c r="C1036" s="128">
        <v>43296</v>
      </c>
      <c r="D1036" s="129">
        <v>4</v>
      </c>
      <c r="E1036" s="130">
        <v>0.5232754629629629</v>
      </c>
      <c r="F1036" s="131">
        <v>0.53632523148148148</v>
      </c>
      <c r="G1036" s="132">
        <f t="shared" si="19"/>
        <v>0.11563657407407402</v>
      </c>
    </row>
    <row r="1037" spans="1:7" x14ac:dyDescent="0.45">
      <c r="A1037" s="127">
        <v>22</v>
      </c>
      <c r="B1037" s="127">
        <v>3</v>
      </c>
      <c r="C1037" s="128">
        <v>43296</v>
      </c>
      <c r="D1037" s="129">
        <v>4</v>
      </c>
      <c r="E1037" s="130">
        <v>0.80208333333333337</v>
      </c>
      <c r="F1037" s="131">
        <v>0.80789930555555545</v>
      </c>
      <c r="G1037" s="132">
        <f t="shared" si="19"/>
        <v>0.26575810185185189</v>
      </c>
    </row>
    <row r="1038" spans="1:7" x14ac:dyDescent="0.45">
      <c r="A1038" s="127">
        <v>22</v>
      </c>
      <c r="B1038" s="127">
        <v>3</v>
      </c>
      <c r="C1038" s="128">
        <v>43296</v>
      </c>
      <c r="D1038" s="129">
        <v>4</v>
      </c>
      <c r="E1038" s="130">
        <v>0.91666666666666663</v>
      </c>
      <c r="F1038" s="131">
        <v>0.92424768518518519</v>
      </c>
      <c r="G1038" s="132">
        <f t="shared" si="19"/>
        <v>0.10876736111111118</v>
      </c>
    </row>
    <row r="1039" spans="1:7" x14ac:dyDescent="0.45">
      <c r="A1039" s="127">
        <v>22</v>
      </c>
      <c r="B1039" s="127">
        <v>3</v>
      </c>
      <c r="C1039" s="128">
        <v>43297</v>
      </c>
      <c r="D1039" s="129">
        <v>5</v>
      </c>
      <c r="E1039" s="130">
        <v>0.16883101851851853</v>
      </c>
      <c r="F1039" s="131">
        <v>0.1730150462962963</v>
      </c>
      <c r="G1039" s="132"/>
    </row>
    <row r="1040" spans="1:7" x14ac:dyDescent="0.45">
      <c r="A1040" s="127">
        <v>22</v>
      </c>
      <c r="B1040" s="127">
        <v>3</v>
      </c>
      <c r="C1040" s="128">
        <v>43297</v>
      </c>
      <c r="D1040" s="129">
        <v>5</v>
      </c>
      <c r="E1040" s="130">
        <v>0.38541666666666669</v>
      </c>
      <c r="F1040" s="131">
        <v>0.39118055555555559</v>
      </c>
      <c r="G1040" s="132">
        <f t="shared" si="19"/>
        <v>0.21240162037037039</v>
      </c>
    </row>
    <row r="1041" spans="1:7" x14ac:dyDescent="0.45">
      <c r="A1041" s="127">
        <v>22</v>
      </c>
      <c r="B1041" s="127">
        <v>3</v>
      </c>
      <c r="C1041" s="128">
        <v>43297</v>
      </c>
      <c r="D1041" s="129">
        <v>5</v>
      </c>
      <c r="E1041" s="130">
        <v>0.52864583333333337</v>
      </c>
      <c r="F1041" s="131">
        <v>0.53214120370370377</v>
      </c>
      <c r="G1041" s="132">
        <f t="shared" si="19"/>
        <v>0.13746527777777778</v>
      </c>
    </row>
    <row r="1042" spans="1:7" x14ac:dyDescent="0.45">
      <c r="A1042" s="127">
        <v>22</v>
      </c>
      <c r="B1042" s="127">
        <v>3</v>
      </c>
      <c r="C1042" s="128">
        <v>43297</v>
      </c>
      <c r="D1042" s="129">
        <v>5</v>
      </c>
      <c r="E1042" s="130">
        <v>0.59756944444444449</v>
      </c>
      <c r="F1042" s="131">
        <v>0.6020833333333333</v>
      </c>
      <c r="G1042" s="132">
        <f t="shared" si="19"/>
        <v>6.5428240740740717E-2</v>
      </c>
    </row>
    <row r="1043" spans="1:7" x14ac:dyDescent="0.45">
      <c r="A1043" s="127">
        <v>22</v>
      </c>
      <c r="B1043" s="127">
        <v>3</v>
      </c>
      <c r="C1043" s="128">
        <v>43297</v>
      </c>
      <c r="D1043" s="129">
        <v>5</v>
      </c>
      <c r="E1043" s="130">
        <v>0.77083333333333337</v>
      </c>
      <c r="F1043" s="131">
        <v>0.78125</v>
      </c>
      <c r="G1043" s="132">
        <f t="shared" si="19"/>
        <v>0.16875000000000007</v>
      </c>
    </row>
    <row r="1044" spans="1:7" x14ac:dyDescent="0.45">
      <c r="A1044" s="127">
        <v>22</v>
      </c>
      <c r="B1044" s="127">
        <v>3</v>
      </c>
      <c r="C1044" s="128">
        <v>43298</v>
      </c>
      <c r="D1044" s="129">
        <v>6</v>
      </c>
      <c r="E1044" s="130">
        <v>0.19791666666666666</v>
      </c>
      <c r="F1044" s="131">
        <v>0.20833333333333334</v>
      </c>
      <c r="G1044" s="132"/>
    </row>
    <row r="1045" spans="1:7" x14ac:dyDescent="0.45">
      <c r="A1045" s="127">
        <v>22</v>
      </c>
      <c r="B1045" s="127">
        <v>3</v>
      </c>
      <c r="C1045" s="128">
        <v>43298</v>
      </c>
      <c r="D1045" s="129">
        <v>6</v>
      </c>
      <c r="E1045" s="130">
        <v>0.72222222222222221</v>
      </c>
      <c r="F1045" s="131">
        <v>0.72901620370370368</v>
      </c>
      <c r="G1045" s="132">
        <f t="shared" si="19"/>
        <v>0.51388888888888884</v>
      </c>
    </row>
    <row r="1046" spans="1:7" x14ac:dyDescent="0.45">
      <c r="A1046" s="127">
        <v>22</v>
      </c>
      <c r="B1046" s="127">
        <v>3</v>
      </c>
      <c r="C1046" s="128">
        <v>43298</v>
      </c>
      <c r="D1046" s="129">
        <v>6</v>
      </c>
      <c r="E1046" s="133">
        <v>0.80021990740740734</v>
      </c>
      <c r="F1046" s="131">
        <v>0.80729166666666663</v>
      </c>
      <c r="G1046" s="132">
        <f t="shared" si="19"/>
        <v>7.1203703703703658E-2</v>
      </c>
    </row>
    <row r="1047" spans="1:7" x14ac:dyDescent="0.45">
      <c r="A1047" s="127">
        <v>22</v>
      </c>
      <c r="B1047" s="127">
        <v>3</v>
      </c>
      <c r="C1047" s="128">
        <v>43298</v>
      </c>
      <c r="D1047" s="129">
        <v>6</v>
      </c>
      <c r="E1047" s="130">
        <v>0.88738425925925923</v>
      </c>
      <c r="F1047" s="131">
        <v>0.88888888888888884</v>
      </c>
      <c r="G1047" s="132">
        <f t="shared" si="19"/>
        <v>8.0092592592592604E-2</v>
      </c>
    </row>
    <row r="1048" spans="1:7" x14ac:dyDescent="0.45">
      <c r="A1048" s="127">
        <v>22</v>
      </c>
      <c r="B1048" s="127">
        <v>3</v>
      </c>
      <c r="C1048" s="128">
        <v>43298</v>
      </c>
      <c r="D1048" s="129">
        <v>6</v>
      </c>
      <c r="E1048" s="130">
        <v>0.89236111111111116</v>
      </c>
      <c r="F1048" s="131">
        <v>0.90104166666666663</v>
      </c>
      <c r="G1048" s="132">
        <f t="shared" si="19"/>
        <v>3.4722222222223209E-3</v>
      </c>
    </row>
    <row r="1049" spans="1:7" x14ac:dyDescent="0.45">
      <c r="A1049" s="127">
        <v>22</v>
      </c>
      <c r="B1049" s="127">
        <v>3</v>
      </c>
      <c r="C1049" s="128">
        <v>43299</v>
      </c>
      <c r="D1049" s="129">
        <v>7</v>
      </c>
      <c r="E1049" s="130">
        <v>0.25435185185185188</v>
      </c>
      <c r="F1049" s="131">
        <v>0.25694444444444448</v>
      </c>
      <c r="G1049" s="132"/>
    </row>
    <row r="1050" spans="1:7" x14ac:dyDescent="0.45">
      <c r="A1050" s="127">
        <v>22</v>
      </c>
      <c r="B1050" s="127">
        <v>3</v>
      </c>
      <c r="C1050" s="128">
        <v>43299</v>
      </c>
      <c r="D1050" s="129">
        <v>7</v>
      </c>
      <c r="E1050" s="130">
        <v>0.30034722222222221</v>
      </c>
      <c r="F1050" s="131">
        <v>0.30729166666666663</v>
      </c>
      <c r="G1050" s="132">
        <f t="shared" si="19"/>
        <v>4.3402777777777735E-2</v>
      </c>
    </row>
    <row r="1051" spans="1:7" x14ac:dyDescent="0.45">
      <c r="A1051" s="127">
        <v>22</v>
      </c>
      <c r="B1051" s="127">
        <v>3</v>
      </c>
      <c r="C1051" s="128">
        <v>43299</v>
      </c>
      <c r="D1051" s="129">
        <v>7</v>
      </c>
      <c r="E1051" s="130">
        <v>0.44097222222222227</v>
      </c>
      <c r="F1051" s="131">
        <v>0.44618055555555558</v>
      </c>
      <c r="G1051" s="132">
        <f t="shared" si="19"/>
        <v>0.13368055555555564</v>
      </c>
    </row>
    <row r="1052" spans="1:7" x14ac:dyDescent="0.45">
      <c r="A1052" s="127">
        <v>22</v>
      </c>
      <c r="B1052" s="127">
        <v>3</v>
      </c>
      <c r="C1052" s="128">
        <v>43299</v>
      </c>
      <c r="D1052" s="129">
        <v>7</v>
      </c>
      <c r="E1052" s="130">
        <v>0.54513888888888895</v>
      </c>
      <c r="F1052" s="131">
        <v>0.5508912037037037</v>
      </c>
      <c r="G1052" s="132">
        <f t="shared" si="19"/>
        <v>9.895833333333337E-2</v>
      </c>
    </row>
    <row r="1053" spans="1:7" x14ac:dyDescent="0.45">
      <c r="A1053" s="127">
        <v>22</v>
      </c>
      <c r="B1053" s="127">
        <v>3</v>
      </c>
      <c r="C1053" s="128">
        <v>43299</v>
      </c>
      <c r="D1053" s="129">
        <v>7</v>
      </c>
      <c r="E1053" s="130">
        <v>0.62003472222222222</v>
      </c>
      <c r="F1053" s="131">
        <v>0.62673611111111116</v>
      </c>
      <c r="G1053" s="132">
        <f t="shared" si="19"/>
        <v>6.9143518518518521E-2</v>
      </c>
    </row>
    <row r="1054" spans="1:7" x14ac:dyDescent="0.45">
      <c r="A1054" s="127">
        <v>22</v>
      </c>
      <c r="B1054" s="127">
        <v>3</v>
      </c>
      <c r="C1054" s="128">
        <v>43299</v>
      </c>
      <c r="D1054" s="129">
        <v>7</v>
      </c>
      <c r="E1054" s="130">
        <v>0.72569444444444453</v>
      </c>
      <c r="F1054" s="131">
        <v>0.73090277777777768</v>
      </c>
      <c r="G1054" s="132">
        <f t="shared" si="19"/>
        <v>9.895833333333337E-2</v>
      </c>
    </row>
    <row r="1055" spans="1:7" x14ac:dyDescent="0.45">
      <c r="A1055" s="127">
        <v>22</v>
      </c>
      <c r="B1055" s="127">
        <v>3</v>
      </c>
      <c r="C1055" s="128">
        <v>43299</v>
      </c>
      <c r="D1055" s="129">
        <v>7</v>
      </c>
      <c r="E1055" s="130">
        <v>0.81739583333333332</v>
      </c>
      <c r="F1055" s="131">
        <v>0.82465277777777768</v>
      </c>
      <c r="G1055" s="132">
        <f t="shared" si="19"/>
        <v>8.6493055555555642E-2</v>
      </c>
    </row>
    <row r="1056" spans="1:7" x14ac:dyDescent="0.45">
      <c r="A1056" s="127">
        <v>22</v>
      </c>
      <c r="B1056" s="127">
        <v>3</v>
      </c>
      <c r="C1056" s="128">
        <v>43300</v>
      </c>
      <c r="D1056" s="129">
        <v>8</v>
      </c>
      <c r="E1056" s="130">
        <v>0.1673611111111111</v>
      </c>
      <c r="F1056" s="131">
        <v>0.17499421296296297</v>
      </c>
      <c r="G1056" s="132"/>
    </row>
    <row r="1057" spans="1:7" x14ac:dyDescent="0.45">
      <c r="A1057" s="127">
        <v>22</v>
      </c>
      <c r="B1057" s="127">
        <v>3</v>
      </c>
      <c r="C1057" s="128">
        <v>43300</v>
      </c>
      <c r="D1057" s="129">
        <v>8</v>
      </c>
      <c r="E1057" s="130">
        <v>0.21888888888888888</v>
      </c>
      <c r="F1057" s="131">
        <v>0.22743055555555555</v>
      </c>
      <c r="G1057" s="132">
        <f t="shared" si="19"/>
        <v>4.3894675925925913E-2</v>
      </c>
    </row>
    <row r="1058" spans="1:7" x14ac:dyDescent="0.45">
      <c r="A1058" s="127">
        <v>22</v>
      </c>
      <c r="B1058" s="127">
        <v>3</v>
      </c>
      <c r="C1058" s="128">
        <v>43300</v>
      </c>
      <c r="D1058" s="129">
        <v>8</v>
      </c>
      <c r="E1058" s="130">
        <v>0.41319444444444442</v>
      </c>
      <c r="F1058" s="131">
        <v>0.41811342592592593</v>
      </c>
      <c r="G1058" s="132">
        <f t="shared" si="19"/>
        <v>0.18576388888888887</v>
      </c>
    </row>
    <row r="1059" spans="1:7" x14ac:dyDescent="0.45">
      <c r="A1059" s="127">
        <v>22</v>
      </c>
      <c r="B1059" s="127">
        <v>3</v>
      </c>
      <c r="C1059" s="128">
        <v>43300</v>
      </c>
      <c r="D1059" s="129">
        <v>8</v>
      </c>
      <c r="E1059" s="130">
        <v>0.50274305555555554</v>
      </c>
      <c r="F1059" s="131">
        <v>0.50868055555555558</v>
      </c>
      <c r="G1059" s="132">
        <f t="shared" si="19"/>
        <v>8.462962962962961E-2</v>
      </c>
    </row>
    <row r="1060" spans="1:7" x14ac:dyDescent="0.45">
      <c r="A1060" s="127">
        <v>22</v>
      </c>
      <c r="B1060" s="127">
        <v>3</v>
      </c>
      <c r="C1060" s="128">
        <v>43300</v>
      </c>
      <c r="D1060" s="129">
        <v>8</v>
      </c>
      <c r="E1060" s="130">
        <v>0.69321759259259252</v>
      </c>
      <c r="F1060" s="131">
        <v>0.69935185185185189</v>
      </c>
      <c r="G1060" s="132">
        <f t="shared" si="19"/>
        <v>0.18453703703703694</v>
      </c>
    </row>
    <row r="1061" spans="1:7" x14ac:dyDescent="0.45">
      <c r="A1061" s="127">
        <v>22</v>
      </c>
      <c r="B1061" s="127">
        <v>3</v>
      </c>
      <c r="C1061" s="128">
        <v>43300</v>
      </c>
      <c r="D1061" s="129">
        <v>8</v>
      </c>
      <c r="E1061" s="130">
        <v>0.80555555555555547</v>
      </c>
      <c r="F1061" s="131">
        <v>0.82465277777777768</v>
      </c>
      <c r="G1061" s="132">
        <f t="shared" si="19"/>
        <v>0.10620370370370358</v>
      </c>
    </row>
    <row r="1062" spans="1:7" x14ac:dyDescent="0.45">
      <c r="A1062" s="127">
        <v>22</v>
      </c>
      <c r="B1062" s="127">
        <v>3</v>
      </c>
      <c r="C1062" s="128">
        <v>43301</v>
      </c>
      <c r="D1062" s="129">
        <v>9</v>
      </c>
      <c r="E1062" s="130">
        <v>0.15277777777777776</v>
      </c>
      <c r="F1062" s="131">
        <v>0.1579861111111111</v>
      </c>
      <c r="G1062" s="132"/>
    </row>
    <row r="1063" spans="1:7" x14ac:dyDescent="0.45">
      <c r="A1063" s="127">
        <v>22</v>
      </c>
      <c r="B1063" s="127">
        <v>3</v>
      </c>
      <c r="C1063" s="128">
        <v>43301</v>
      </c>
      <c r="D1063" s="129">
        <v>9</v>
      </c>
      <c r="E1063" s="130">
        <v>0.20335648148148147</v>
      </c>
      <c r="F1063" s="131">
        <v>0.20416666666666666</v>
      </c>
      <c r="G1063" s="132">
        <f t="shared" si="19"/>
        <v>4.5370370370370366E-2</v>
      </c>
    </row>
    <row r="1064" spans="1:7" x14ac:dyDescent="0.45">
      <c r="A1064" s="127">
        <v>22</v>
      </c>
      <c r="B1064" s="127">
        <v>3</v>
      </c>
      <c r="C1064" s="128">
        <v>43301</v>
      </c>
      <c r="D1064" s="129">
        <v>9</v>
      </c>
      <c r="E1064" s="130">
        <v>0.2568171296296296</v>
      </c>
      <c r="F1064" s="131">
        <v>0.26215277777777779</v>
      </c>
      <c r="G1064" s="132">
        <f t="shared" si="19"/>
        <v>5.2650462962962941E-2</v>
      </c>
    </row>
    <row r="1065" spans="1:7" x14ac:dyDescent="0.45">
      <c r="A1065" s="127">
        <v>22</v>
      </c>
      <c r="B1065" s="127">
        <v>3</v>
      </c>
      <c r="C1065" s="128">
        <v>43301</v>
      </c>
      <c r="D1065" s="129">
        <v>9</v>
      </c>
      <c r="E1065" s="130">
        <v>0.2792013888888889</v>
      </c>
      <c r="F1065" s="131">
        <v>0.2829861111111111</v>
      </c>
      <c r="G1065" s="132">
        <f t="shared" si="19"/>
        <v>1.7048611111111112E-2</v>
      </c>
    </row>
    <row r="1066" spans="1:7" x14ac:dyDescent="0.45">
      <c r="A1066" s="127">
        <v>22</v>
      </c>
      <c r="B1066" s="127">
        <v>3</v>
      </c>
      <c r="C1066" s="128">
        <v>43301</v>
      </c>
      <c r="D1066" s="129">
        <v>9</v>
      </c>
      <c r="E1066" s="130">
        <v>0.43320601851851853</v>
      </c>
      <c r="F1066" s="131">
        <v>0.44097222222222227</v>
      </c>
      <c r="G1066" s="132">
        <f t="shared" si="19"/>
        <v>0.15021990740740743</v>
      </c>
    </row>
    <row r="1067" spans="1:7" x14ac:dyDescent="0.45">
      <c r="A1067" s="127">
        <v>22</v>
      </c>
      <c r="B1067" s="127">
        <v>3</v>
      </c>
      <c r="C1067" s="128">
        <v>43301</v>
      </c>
      <c r="D1067" s="129">
        <v>9</v>
      </c>
      <c r="E1067" s="130">
        <v>0.56188657407407405</v>
      </c>
      <c r="F1067" s="131">
        <v>0.5642476851851852</v>
      </c>
      <c r="G1067" s="132">
        <f t="shared" si="19"/>
        <v>0.12091435185185179</v>
      </c>
    </row>
    <row r="1068" spans="1:7" x14ac:dyDescent="0.45">
      <c r="A1068" s="127">
        <v>22</v>
      </c>
      <c r="B1068" s="127">
        <v>3</v>
      </c>
      <c r="C1068" s="128">
        <v>43301</v>
      </c>
      <c r="D1068" s="129">
        <v>9</v>
      </c>
      <c r="E1068" s="130">
        <v>0.60483796296296299</v>
      </c>
      <c r="F1068" s="131">
        <v>0.60763888888888895</v>
      </c>
      <c r="G1068" s="132">
        <f t="shared" si="19"/>
        <v>4.0590277777777795E-2</v>
      </c>
    </row>
    <row r="1069" spans="1:7" x14ac:dyDescent="0.45">
      <c r="A1069" s="127">
        <v>22</v>
      </c>
      <c r="B1069" s="127">
        <v>3</v>
      </c>
      <c r="C1069" s="128">
        <v>43301</v>
      </c>
      <c r="D1069" s="129">
        <v>9</v>
      </c>
      <c r="E1069" s="130">
        <v>0.77938657407407408</v>
      </c>
      <c r="F1069" s="131">
        <v>0.78697916666666667</v>
      </c>
      <c r="G1069" s="132">
        <f t="shared" si="19"/>
        <v>0.17174768518518513</v>
      </c>
    </row>
    <row r="1070" spans="1:7" x14ac:dyDescent="0.45">
      <c r="A1070" s="127">
        <v>22</v>
      </c>
      <c r="B1070" s="127">
        <v>3</v>
      </c>
      <c r="C1070" s="128">
        <v>43301</v>
      </c>
      <c r="D1070" s="129">
        <v>9</v>
      </c>
      <c r="E1070" s="130">
        <v>0.90831018518518514</v>
      </c>
      <c r="F1070" s="131">
        <v>0.91462384259259266</v>
      </c>
      <c r="G1070" s="132">
        <f t="shared" si="19"/>
        <v>0.12133101851851846</v>
      </c>
    </row>
    <row r="1071" spans="1:7" x14ac:dyDescent="0.45">
      <c r="A1071" s="127">
        <v>22</v>
      </c>
      <c r="B1071" s="127">
        <v>3</v>
      </c>
      <c r="C1071" s="128">
        <v>43302</v>
      </c>
      <c r="D1071" s="129">
        <v>10</v>
      </c>
      <c r="E1071" s="130">
        <v>0.2951388888888889</v>
      </c>
      <c r="F1071" s="131">
        <v>0.30381944444444442</v>
      </c>
      <c r="G1071" s="132"/>
    </row>
    <row r="1072" spans="1:7" x14ac:dyDescent="0.45">
      <c r="A1072" s="127">
        <v>22</v>
      </c>
      <c r="B1072" s="127">
        <v>3</v>
      </c>
      <c r="C1072" s="128">
        <v>43302</v>
      </c>
      <c r="D1072" s="129">
        <v>10</v>
      </c>
      <c r="E1072" s="130">
        <v>0.39734953703703701</v>
      </c>
      <c r="F1072" s="131">
        <v>0.40451388888888884</v>
      </c>
      <c r="G1072" s="132">
        <f t="shared" si="19"/>
        <v>9.3530092592592595E-2</v>
      </c>
    </row>
    <row r="1073" spans="1:7" x14ac:dyDescent="0.45">
      <c r="A1073" s="127">
        <v>22</v>
      </c>
      <c r="B1073" s="127">
        <v>3</v>
      </c>
      <c r="C1073" s="128">
        <v>43302</v>
      </c>
      <c r="D1073" s="129">
        <v>10</v>
      </c>
      <c r="E1073" s="133">
        <v>0.4826388888888889</v>
      </c>
      <c r="F1073" s="131">
        <v>0.4850578703703704</v>
      </c>
      <c r="G1073" s="132">
        <f t="shared" si="19"/>
        <v>7.8125000000000056E-2</v>
      </c>
    </row>
    <row r="1074" spans="1:7" x14ac:dyDescent="0.45">
      <c r="A1074" s="127">
        <v>22</v>
      </c>
      <c r="B1074" s="127">
        <v>3</v>
      </c>
      <c r="C1074" s="128">
        <v>43302</v>
      </c>
      <c r="D1074" s="129">
        <v>10</v>
      </c>
      <c r="E1074" s="130">
        <v>0.57160879629629624</v>
      </c>
      <c r="F1074" s="131">
        <v>0.57348379629629631</v>
      </c>
      <c r="G1074" s="132">
        <f t="shared" si="19"/>
        <v>8.6550925925925837E-2</v>
      </c>
    </row>
    <row r="1075" spans="1:7" x14ac:dyDescent="0.45">
      <c r="A1075" s="127">
        <v>22</v>
      </c>
      <c r="B1075" s="127">
        <v>3</v>
      </c>
      <c r="C1075" s="128">
        <v>43302</v>
      </c>
      <c r="D1075" s="129">
        <v>10</v>
      </c>
      <c r="E1075" s="130">
        <v>0.60945601851851849</v>
      </c>
      <c r="F1075" s="131">
        <v>0.61631944444444442</v>
      </c>
      <c r="G1075" s="132">
        <f t="shared" si="19"/>
        <v>3.5972222222222183E-2</v>
      </c>
    </row>
    <row r="1076" spans="1:7" x14ac:dyDescent="0.45">
      <c r="A1076" s="127">
        <v>22</v>
      </c>
      <c r="B1076" s="127">
        <v>3</v>
      </c>
      <c r="C1076" s="128">
        <v>43302</v>
      </c>
      <c r="D1076" s="129">
        <v>10</v>
      </c>
      <c r="E1076" s="130">
        <v>0.66348379629629628</v>
      </c>
      <c r="F1076" s="131">
        <v>0.67013888888888884</v>
      </c>
      <c r="G1076" s="132">
        <f t="shared" si="19"/>
        <v>4.716435185185186E-2</v>
      </c>
    </row>
    <row r="1077" spans="1:7" x14ac:dyDescent="0.45">
      <c r="A1077" s="127">
        <v>22</v>
      </c>
      <c r="B1077" s="127">
        <v>3</v>
      </c>
      <c r="C1077" s="128">
        <v>43302</v>
      </c>
      <c r="D1077" s="129">
        <v>10</v>
      </c>
      <c r="E1077" s="130">
        <v>0.84027777777777779</v>
      </c>
      <c r="F1077" s="131">
        <v>0.84895833333333337</v>
      </c>
      <c r="G1077" s="132">
        <f t="shared" si="19"/>
        <v>0.17013888888888895</v>
      </c>
    </row>
    <row r="1078" spans="1:7" x14ac:dyDescent="0.45">
      <c r="A1078" s="127">
        <v>22</v>
      </c>
      <c r="B1078" s="127">
        <v>3</v>
      </c>
      <c r="C1078" s="128">
        <v>43303</v>
      </c>
      <c r="D1078" s="129">
        <v>11</v>
      </c>
      <c r="E1078" s="130">
        <v>0.30050925925925925</v>
      </c>
      <c r="F1078" s="131">
        <v>0.30381944444444442</v>
      </c>
      <c r="G1078" s="132"/>
    </row>
    <row r="1079" spans="1:7" x14ac:dyDescent="0.45">
      <c r="A1079" s="127">
        <v>22</v>
      </c>
      <c r="B1079" s="127">
        <v>3</v>
      </c>
      <c r="C1079" s="128">
        <v>43303</v>
      </c>
      <c r="D1079" s="129">
        <v>11</v>
      </c>
      <c r="E1079" s="130">
        <v>0.46708333333333335</v>
      </c>
      <c r="F1079" s="131">
        <v>0.47743055555555558</v>
      </c>
      <c r="G1079" s="132">
        <f t="shared" si="19"/>
        <v>0.16326388888888893</v>
      </c>
    </row>
    <row r="1080" spans="1:7" x14ac:dyDescent="0.45">
      <c r="A1080" s="127">
        <v>22</v>
      </c>
      <c r="B1080" s="127">
        <v>3</v>
      </c>
      <c r="C1080" s="128">
        <v>43303</v>
      </c>
      <c r="D1080" s="129">
        <v>11</v>
      </c>
      <c r="E1080" s="130">
        <v>0.65972222222222221</v>
      </c>
      <c r="F1080" s="131">
        <v>0.66233217592592597</v>
      </c>
      <c r="G1080" s="132">
        <f t="shared" si="19"/>
        <v>0.18229166666666663</v>
      </c>
    </row>
    <row r="1081" spans="1:7" x14ac:dyDescent="0.45">
      <c r="A1081" s="127">
        <v>22</v>
      </c>
      <c r="B1081" s="127">
        <v>3</v>
      </c>
      <c r="C1081" s="128">
        <v>43303</v>
      </c>
      <c r="D1081" s="129">
        <v>11</v>
      </c>
      <c r="E1081" s="130">
        <v>0.68055555555555547</v>
      </c>
      <c r="F1081" s="131">
        <v>0.68576388888888884</v>
      </c>
      <c r="G1081" s="132">
        <f t="shared" si="19"/>
        <v>1.8223379629629499E-2</v>
      </c>
    </row>
    <row r="1082" spans="1:7" x14ac:dyDescent="0.45">
      <c r="A1082" s="127">
        <v>22</v>
      </c>
      <c r="B1082" s="127">
        <v>3</v>
      </c>
      <c r="C1082" s="128">
        <v>43303</v>
      </c>
      <c r="D1082" s="129">
        <v>11</v>
      </c>
      <c r="E1082" s="130">
        <v>0.76528935185185187</v>
      </c>
      <c r="F1082" s="131">
        <v>0.77256944444444442</v>
      </c>
      <c r="G1082" s="132">
        <f t="shared" si="19"/>
        <v>7.9525462962963034E-2</v>
      </c>
    </row>
    <row r="1083" spans="1:7" x14ac:dyDescent="0.45">
      <c r="A1083" s="127">
        <v>22</v>
      </c>
      <c r="B1083" s="127">
        <v>3</v>
      </c>
      <c r="C1083" s="128">
        <v>43303</v>
      </c>
      <c r="D1083" s="129">
        <v>11</v>
      </c>
      <c r="E1083" s="130">
        <v>0.875</v>
      </c>
      <c r="F1083" s="131">
        <v>0.87847222222222221</v>
      </c>
      <c r="G1083" s="132">
        <f t="shared" si="19"/>
        <v>0.10243055555555558</v>
      </c>
    </row>
    <row r="1084" spans="1:7" x14ac:dyDescent="0.45">
      <c r="A1084" s="127">
        <v>22</v>
      </c>
      <c r="B1084" s="127">
        <v>3</v>
      </c>
      <c r="C1084" s="128">
        <v>43304</v>
      </c>
      <c r="D1084" s="129">
        <v>12</v>
      </c>
      <c r="E1084" s="130">
        <v>0.18704861111111112</v>
      </c>
      <c r="F1084" s="131">
        <v>0.1892361111111111</v>
      </c>
      <c r="G1084" s="132"/>
    </row>
    <row r="1085" spans="1:7" x14ac:dyDescent="0.45">
      <c r="A1085" s="127">
        <v>22</v>
      </c>
      <c r="B1085" s="127">
        <v>3</v>
      </c>
      <c r="C1085" s="128">
        <v>43304</v>
      </c>
      <c r="D1085" s="129">
        <v>12</v>
      </c>
      <c r="E1085" s="130">
        <v>0.24305555555555555</v>
      </c>
      <c r="F1085" s="131">
        <v>0.24652777777777779</v>
      </c>
      <c r="G1085" s="132">
        <f t="shared" si="19"/>
        <v>5.3819444444444448E-2</v>
      </c>
    </row>
    <row r="1086" spans="1:7" x14ac:dyDescent="0.45">
      <c r="A1086" s="127">
        <v>22</v>
      </c>
      <c r="B1086" s="127">
        <v>3</v>
      </c>
      <c r="C1086" s="128">
        <v>43304</v>
      </c>
      <c r="D1086" s="129">
        <v>12</v>
      </c>
      <c r="E1086" s="130">
        <v>0.28472222222222221</v>
      </c>
      <c r="F1086" s="131">
        <v>0.29340277777777779</v>
      </c>
      <c r="G1086" s="132">
        <f t="shared" si="19"/>
        <v>3.819444444444442E-2</v>
      </c>
    </row>
    <row r="1087" spans="1:7" x14ac:dyDescent="0.45">
      <c r="A1087" s="127">
        <v>22</v>
      </c>
      <c r="B1087" s="127">
        <v>3</v>
      </c>
      <c r="C1087" s="128">
        <v>43304</v>
      </c>
      <c r="D1087" s="129">
        <v>12</v>
      </c>
      <c r="E1087" s="130">
        <v>0.40564814814814815</v>
      </c>
      <c r="F1087" s="131">
        <v>0.4109201388888889</v>
      </c>
      <c r="G1087" s="132">
        <f t="shared" si="19"/>
        <v>0.11224537037037036</v>
      </c>
    </row>
    <row r="1088" spans="1:7" x14ac:dyDescent="0.45">
      <c r="A1088" s="127">
        <v>22</v>
      </c>
      <c r="B1088" s="127">
        <v>3</v>
      </c>
      <c r="C1088" s="128">
        <v>43304</v>
      </c>
      <c r="D1088" s="129">
        <v>12</v>
      </c>
      <c r="E1088" s="130">
        <v>0.50103009259259257</v>
      </c>
      <c r="F1088" s="131">
        <v>0.50400462962962966</v>
      </c>
      <c r="G1088" s="132">
        <f t="shared" si="19"/>
        <v>9.0109953703703671E-2</v>
      </c>
    </row>
    <row r="1089" spans="1:7" x14ac:dyDescent="0.45">
      <c r="A1089" s="127">
        <v>22</v>
      </c>
      <c r="B1089" s="127">
        <v>3</v>
      </c>
      <c r="C1089" s="128">
        <v>43304</v>
      </c>
      <c r="D1089" s="129">
        <v>12</v>
      </c>
      <c r="E1089" s="130">
        <v>0.59027777777777779</v>
      </c>
      <c r="F1089" s="131">
        <v>0.51215277777777779</v>
      </c>
      <c r="G1089" s="132">
        <f t="shared" si="19"/>
        <v>8.6273148148148127E-2</v>
      </c>
    </row>
    <row r="1090" spans="1:7" x14ac:dyDescent="0.45">
      <c r="A1090" s="127">
        <v>22</v>
      </c>
      <c r="B1090" s="127">
        <v>3</v>
      </c>
      <c r="C1090" s="128">
        <v>43304</v>
      </c>
      <c r="D1090" s="129">
        <v>12</v>
      </c>
      <c r="E1090" s="130">
        <v>0.77083333333333337</v>
      </c>
      <c r="F1090" s="131">
        <v>0.77951388888888884</v>
      </c>
      <c r="G1090" s="132">
        <f t="shared" si="19"/>
        <v>0.25868055555555558</v>
      </c>
    </row>
    <row r="1091" spans="1:7" x14ac:dyDescent="0.45">
      <c r="A1091" s="127">
        <v>22</v>
      </c>
      <c r="B1091" s="127">
        <v>3</v>
      </c>
      <c r="C1091" s="128">
        <v>43305</v>
      </c>
      <c r="D1091" s="129">
        <v>13</v>
      </c>
      <c r="E1091" s="130">
        <v>0.28513888888888889</v>
      </c>
      <c r="F1091" s="131">
        <v>0.29465277777777776</v>
      </c>
      <c r="G1091" s="132"/>
    </row>
    <row r="1092" spans="1:7" x14ac:dyDescent="0.45">
      <c r="A1092" s="127">
        <v>22</v>
      </c>
      <c r="B1092" s="127">
        <v>3</v>
      </c>
      <c r="C1092" s="128">
        <v>43305</v>
      </c>
      <c r="D1092" s="129">
        <v>13</v>
      </c>
      <c r="E1092" s="130">
        <v>0.32135416666666666</v>
      </c>
      <c r="F1092" s="131">
        <v>0.32256944444444446</v>
      </c>
      <c r="G1092" s="132">
        <f t="shared" ref="G1092:G1097" si="20">E1092-F1091</f>
        <v>2.6701388888888899E-2</v>
      </c>
    </row>
    <row r="1093" spans="1:7" x14ac:dyDescent="0.45">
      <c r="A1093" s="127">
        <v>22</v>
      </c>
      <c r="B1093" s="127">
        <v>3</v>
      </c>
      <c r="C1093" s="128">
        <v>43305</v>
      </c>
      <c r="D1093" s="129">
        <v>13</v>
      </c>
      <c r="E1093" s="130">
        <v>0.37111111111111111</v>
      </c>
      <c r="F1093" s="131">
        <v>0.37364583333333329</v>
      </c>
      <c r="G1093" s="132">
        <f t="shared" si="20"/>
        <v>4.854166666666665E-2</v>
      </c>
    </row>
    <row r="1094" spans="1:7" x14ac:dyDescent="0.45">
      <c r="A1094" s="127">
        <v>22</v>
      </c>
      <c r="B1094" s="127">
        <v>3</v>
      </c>
      <c r="C1094" s="128">
        <v>43305</v>
      </c>
      <c r="D1094" s="129">
        <v>13</v>
      </c>
      <c r="E1094" s="130">
        <v>0.52714120370370365</v>
      </c>
      <c r="F1094" s="131">
        <v>0.5320138888888889</v>
      </c>
      <c r="G1094" s="132">
        <f t="shared" si="20"/>
        <v>0.15349537037037037</v>
      </c>
    </row>
    <row r="1095" spans="1:7" x14ac:dyDescent="0.45">
      <c r="A1095" s="127">
        <v>22</v>
      </c>
      <c r="B1095" s="127">
        <v>3</v>
      </c>
      <c r="C1095" s="128">
        <v>43305</v>
      </c>
      <c r="D1095" s="129">
        <v>13</v>
      </c>
      <c r="E1095" s="130">
        <v>0.62009259259259253</v>
      </c>
      <c r="F1095" s="131">
        <v>0.62361111111111112</v>
      </c>
      <c r="G1095" s="132">
        <f t="shared" si="20"/>
        <v>8.8078703703703631E-2</v>
      </c>
    </row>
    <row r="1096" spans="1:7" x14ac:dyDescent="0.45">
      <c r="A1096" s="127">
        <v>22</v>
      </c>
      <c r="B1096" s="127">
        <v>3</v>
      </c>
      <c r="C1096" s="128">
        <v>43305</v>
      </c>
      <c r="D1096" s="129">
        <v>13</v>
      </c>
      <c r="E1096" s="130">
        <v>0.65230324074074075</v>
      </c>
      <c r="F1096" s="131">
        <v>0.65885416666666663</v>
      </c>
      <c r="G1096" s="132">
        <f t="shared" si="20"/>
        <v>2.8692129629629637E-2</v>
      </c>
    </row>
    <row r="1097" spans="1:7" x14ac:dyDescent="0.45">
      <c r="A1097" s="127">
        <v>22</v>
      </c>
      <c r="B1097" s="127">
        <v>3</v>
      </c>
      <c r="C1097" s="128">
        <v>43305</v>
      </c>
      <c r="D1097" s="129">
        <v>13</v>
      </c>
      <c r="E1097" s="130">
        <v>0.83425925925925926</v>
      </c>
      <c r="F1097" s="131">
        <v>0.84175347222222219</v>
      </c>
      <c r="G1097" s="132">
        <f t="shared" si="20"/>
        <v>0.17540509259259263</v>
      </c>
    </row>
    <row r="1098" spans="1:7" x14ac:dyDescent="0.45">
      <c r="A1098" s="136">
        <v>29</v>
      </c>
      <c r="B1098" s="136">
        <v>2</v>
      </c>
      <c r="C1098" s="137">
        <v>43296</v>
      </c>
      <c r="D1098" s="138">
        <v>2</v>
      </c>
      <c r="E1098" s="139">
        <v>0.1353125</v>
      </c>
      <c r="F1098" s="140">
        <v>0.14063078703703705</v>
      </c>
      <c r="G1098" s="138"/>
    </row>
    <row r="1099" spans="1:7" x14ac:dyDescent="0.45">
      <c r="A1099" s="136">
        <v>29</v>
      </c>
      <c r="B1099" s="136">
        <v>2</v>
      </c>
      <c r="C1099" s="137">
        <v>43296</v>
      </c>
      <c r="D1099" s="138">
        <v>2</v>
      </c>
      <c r="E1099" s="139">
        <v>0.26424768518518521</v>
      </c>
      <c r="F1099" s="140">
        <v>0.26716435185185183</v>
      </c>
      <c r="G1099" s="141">
        <f>E1099-F1098</f>
        <v>0.12361689814814816</v>
      </c>
    </row>
    <row r="1100" spans="1:7" x14ac:dyDescent="0.45">
      <c r="A1100" s="136">
        <v>29</v>
      </c>
      <c r="B1100" s="136">
        <v>2</v>
      </c>
      <c r="C1100" s="137">
        <v>43296</v>
      </c>
      <c r="D1100" s="138">
        <v>2</v>
      </c>
      <c r="E1100" s="139">
        <v>0.41349537037037037</v>
      </c>
      <c r="F1100" s="140">
        <v>0.421875</v>
      </c>
      <c r="G1100" s="141">
        <f t="shared" ref="G1100:G1163" si="21">E1100-F1099</f>
        <v>0.14633101851851854</v>
      </c>
    </row>
    <row r="1101" spans="1:7" x14ac:dyDescent="0.45">
      <c r="A1101" s="136">
        <v>29</v>
      </c>
      <c r="B1101" s="136">
        <v>2</v>
      </c>
      <c r="C1101" s="137">
        <v>43296</v>
      </c>
      <c r="D1101" s="138">
        <v>2</v>
      </c>
      <c r="E1101" s="139">
        <v>0.5221527777777778</v>
      </c>
      <c r="F1101" s="140">
        <v>0.53037037037037038</v>
      </c>
      <c r="G1101" s="141">
        <f t="shared" si="21"/>
        <v>0.1002777777777778</v>
      </c>
    </row>
    <row r="1102" spans="1:7" x14ac:dyDescent="0.45">
      <c r="A1102" s="136">
        <v>29</v>
      </c>
      <c r="B1102" s="136">
        <v>2</v>
      </c>
      <c r="C1102" s="137">
        <v>43296</v>
      </c>
      <c r="D1102" s="138">
        <v>2</v>
      </c>
      <c r="E1102" s="139">
        <v>0.63142361111111112</v>
      </c>
      <c r="F1102" s="140">
        <v>0.63436342592592598</v>
      </c>
      <c r="G1102" s="141">
        <f t="shared" si="21"/>
        <v>0.10105324074074074</v>
      </c>
    </row>
    <row r="1103" spans="1:7" x14ac:dyDescent="0.45">
      <c r="A1103" s="136">
        <v>29</v>
      </c>
      <c r="B1103" s="136">
        <v>2</v>
      </c>
      <c r="C1103" s="137">
        <v>43296</v>
      </c>
      <c r="D1103" s="138">
        <v>2</v>
      </c>
      <c r="E1103" s="139">
        <v>0.7112384259259259</v>
      </c>
      <c r="F1103" s="140">
        <v>0.63090277777777781</v>
      </c>
      <c r="G1103" s="141">
        <f t="shared" si="21"/>
        <v>7.6874999999999916E-2</v>
      </c>
    </row>
    <row r="1104" spans="1:7" x14ac:dyDescent="0.45">
      <c r="A1104" s="136">
        <v>29</v>
      </c>
      <c r="B1104" s="136">
        <v>2</v>
      </c>
      <c r="C1104" s="137">
        <v>43296</v>
      </c>
      <c r="D1104" s="138">
        <v>2</v>
      </c>
      <c r="E1104" s="139">
        <v>0.93298611111111107</v>
      </c>
      <c r="F1104" s="140">
        <v>0.93846064814814811</v>
      </c>
      <c r="G1104" s="141">
        <f t="shared" si="21"/>
        <v>0.30208333333333326</v>
      </c>
    </row>
    <row r="1105" spans="1:7" x14ac:dyDescent="0.45">
      <c r="A1105" s="136">
        <v>29</v>
      </c>
      <c r="B1105" s="136">
        <v>3</v>
      </c>
      <c r="C1105" s="137">
        <v>43297</v>
      </c>
      <c r="D1105" s="138">
        <v>3</v>
      </c>
      <c r="E1105" s="139">
        <v>0.58333333333333337</v>
      </c>
      <c r="F1105" s="140">
        <v>0.58939814814814817</v>
      </c>
      <c r="G1105" s="141"/>
    </row>
    <row r="1106" spans="1:7" x14ac:dyDescent="0.45">
      <c r="A1106" s="136">
        <v>29</v>
      </c>
      <c r="B1106" s="136">
        <v>3</v>
      </c>
      <c r="C1106" s="137">
        <v>43297</v>
      </c>
      <c r="D1106" s="138">
        <v>3</v>
      </c>
      <c r="E1106" s="139">
        <v>0.72129629629629621</v>
      </c>
      <c r="F1106" s="140">
        <v>0.72528935185185184</v>
      </c>
      <c r="G1106" s="141">
        <f t="shared" si="21"/>
        <v>0.13189814814814804</v>
      </c>
    </row>
    <row r="1107" spans="1:7" x14ac:dyDescent="0.45">
      <c r="A1107" s="136">
        <v>29</v>
      </c>
      <c r="B1107" s="136">
        <v>3</v>
      </c>
      <c r="C1107" s="137">
        <v>43297</v>
      </c>
      <c r="D1107" s="138">
        <v>3</v>
      </c>
      <c r="E1107" s="139">
        <v>0.82291666666666663</v>
      </c>
      <c r="F1107" s="140">
        <v>0.83333333333333337</v>
      </c>
      <c r="G1107" s="141">
        <f t="shared" si="21"/>
        <v>9.7627314814814792E-2</v>
      </c>
    </row>
    <row r="1108" spans="1:7" x14ac:dyDescent="0.45">
      <c r="A1108" s="136">
        <v>29</v>
      </c>
      <c r="B1108" s="136">
        <v>3</v>
      </c>
      <c r="C1108" s="137">
        <v>43298</v>
      </c>
      <c r="D1108" s="138">
        <v>4</v>
      </c>
      <c r="E1108" s="139">
        <v>0.46413194444444444</v>
      </c>
      <c r="F1108" s="140">
        <v>0.46649884259259256</v>
      </c>
      <c r="G1108" s="141"/>
    </row>
    <row r="1109" spans="1:7" x14ac:dyDescent="0.45">
      <c r="A1109" s="136">
        <v>29</v>
      </c>
      <c r="B1109" s="136">
        <v>2</v>
      </c>
      <c r="C1109" s="137">
        <v>43298</v>
      </c>
      <c r="D1109" s="138">
        <v>4</v>
      </c>
      <c r="E1109" s="139">
        <v>0.92136574074074085</v>
      </c>
      <c r="F1109" s="140">
        <v>0.92534722222222232</v>
      </c>
      <c r="G1109" s="141">
        <f t="shared" si="21"/>
        <v>0.45486689814814829</v>
      </c>
    </row>
    <row r="1110" spans="1:7" x14ac:dyDescent="0.45">
      <c r="A1110" s="136">
        <v>29</v>
      </c>
      <c r="B1110" s="136">
        <v>1</v>
      </c>
      <c r="C1110" s="137">
        <v>43305</v>
      </c>
      <c r="D1110" s="138">
        <v>11</v>
      </c>
      <c r="E1110" s="139">
        <v>0.55555555555555558</v>
      </c>
      <c r="F1110" s="140">
        <v>0.56160300925925921</v>
      </c>
      <c r="G1110" s="141"/>
    </row>
    <row r="1111" spans="1:7" x14ac:dyDescent="0.45">
      <c r="A1111" s="136">
        <v>29</v>
      </c>
      <c r="B1111" s="136">
        <v>1</v>
      </c>
      <c r="C1111" s="137">
        <v>43305</v>
      </c>
      <c r="D1111" s="138">
        <v>11</v>
      </c>
      <c r="E1111" s="139">
        <v>0.75085648148148154</v>
      </c>
      <c r="F1111" s="140">
        <v>0.75629050925925934</v>
      </c>
      <c r="G1111" s="141">
        <f t="shared" si="21"/>
        <v>0.18925347222222233</v>
      </c>
    </row>
    <row r="1112" spans="1:7" x14ac:dyDescent="0.45">
      <c r="A1112" s="136">
        <v>29</v>
      </c>
      <c r="B1112" s="136">
        <v>1</v>
      </c>
      <c r="C1112" s="137">
        <v>43305</v>
      </c>
      <c r="D1112" s="138">
        <v>11</v>
      </c>
      <c r="E1112" s="139">
        <v>0.85069444444444453</v>
      </c>
      <c r="F1112" s="140">
        <v>0.8528761574074073</v>
      </c>
      <c r="G1112" s="141">
        <f t="shared" si="21"/>
        <v>9.4403935185185195E-2</v>
      </c>
    </row>
    <row r="1113" spans="1:7" x14ac:dyDescent="0.45">
      <c r="A1113" s="136">
        <v>29</v>
      </c>
      <c r="B1113" s="136">
        <v>1</v>
      </c>
      <c r="C1113" s="137">
        <v>43306</v>
      </c>
      <c r="D1113" s="138">
        <v>12</v>
      </c>
      <c r="E1113" s="139">
        <v>0.17370370370370369</v>
      </c>
      <c r="F1113" s="140">
        <v>0.17584490740740741</v>
      </c>
      <c r="G1113" s="141"/>
    </row>
    <row r="1114" spans="1:7" x14ac:dyDescent="0.45">
      <c r="A1114" s="136">
        <v>29</v>
      </c>
      <c r="B1114" s="136">
        <v>1</v>
      </c>
      <c r="C1114" s="137">
        <v>43306</v>
      </c>
      <c r="D1114" s="138">
        <v>12</v>
      </c>
      <c r="E1114" s="139">
        <v>0.29303240740740738</v>
      </c>
      <c r="F1114" s="140">
        <v>0.2976388888888889</v>
      </c>
      <c r="G1114" s="141">
        <f t="shared" si="21"/>
        <v>0.11718749999999997</v>
      </c>
    </row>
    <row r="1115" spans="1:7" x14ac:dyDescent="0.45">
      <c r="A1115" s="136">
        <v>29</v>
      </c>
      <c r="B1115" s="136">
        <v>1</v>
      </c>
      <c r="C1115" s="137">
        <v>43306</v>
      </c>
      <c r="D1115" s="138">
        <v>12</v>
      </c>
      <c r="E1115" s="139">
        <v>0.49910879629629629</v>
      </c>
      <c r="F1115" s="140">
        <v>0.50260416666666663</v>
      </c>
      <c r="G1115" s="141">
        <f t="shared" si="21"/>
        <v>0.20146990740740739</v>
      </c>
    </row>
    <row r="1116" spans="1:7" x14ac:dyDescent="0.45">
      <c r="A1116" s="136">
        <v>29</v>
      </c>
      <c r="B1116" s="136">
        <v>1</v>
      </c>
      <c r="C1116" s="137">
        <v>43306</v>
      </c>
      <c r="D1116" s="138">
        <v>12</v>
      </c>
      <c r="E1116" s="139">
        <v>0.51866898148148144</v>
      </c>
      <c r="F1116" s="140">
        <v>0.52410879629629625</v>
      </c>
      <c r="G1116" s="141">
        <f t="shared" si="21"/>
        <v>1.606481481481481E-2</v>
      </c>
    </row>
    <row r="1117" spans="1:7" x14ac:dyDescent="0.45">
      <c r="A1117" s="136">
        <v>29</v>
      </c>
      <c r="B1117" s="136">
        <v>1</v>
      </c>
      <c r="C1117" s="137">
        <v>43306</v>
      </c>
      <c r="D1117" s="138">
        <v>12</v>
      </c>
      <c r="E1117" s="139">
        <v>0.68638888888888883</v>
      </c>
      <c r="F1117" s="140">
        <v>0.69030092592592596</v>
      </c>
      <c r="G1117" s="141">
        <f t="shared" si="21"/>
        <v>0.16228009259259257</v>
      </c>
    </row>
    <row r="1118" spans="1:7" x14ac:dyDescent="0.45">
      <c r="A1118" s="136">
        <v>29</v>
      </c>
      <c r="B1118" s="136">
        <v>1</v>
      </c>
      <c r="C1118" s="137">
        <v>43306</v>
      </c>
      <c r="D1118" s="138">
        <v>12</v>
      </c>
      <c r="E1118" s="139">
        <v>0.82596064814814818</v>
      </c>
      <c r="F1118" s="140">
        <v>0.83151620370370372</v>
      </c>
      <c r="G1118" s="141">
        <f t="shared" si="21"/>
        <v>0.13565972222222222</v>
      </c>
    </row>
    <row r="1119" spans="1:7" x14ac:dyDescent="0.45">
      <c r="A1119" s="136">
        <v>29</v>
      </c>
      <c r="B1119" s="136">
        <v>1</v>
      </c>
      <c r="C1119" s="137">
        <v>43307</v>
      </c>
      <c r="D1119" s="138">
        <v>13</v>
      </c>
      <c r="E1119" s="139">
        <v>0.55533564814814818</v>
      </c>
      <c r="F1119" s="140">
        <v>0.56153935185185189</v>
      </c>
      <c r="G1119" s="141"/>
    </row>
    <row r="1120" spans="1:7" x14ac:dyDescent="0.45">
      <c r="A1120" s="136">
        <v>29</v>
      </c>
      <c r="B1120" s="136">
        <v>1</v>
      </c>
      <c r="C1120" s="137">
        <v>43307</v>
      </c>
      <c r="D1120" s="138">
        <v>13</v>
      </c>
      <c r="E1120" s="139">
        <v>0.71317129629629628</v>
      </c>
      <c r="F1120" s="140">
        <v>0.71809606481481492</v>
      </c>
      <c r="G1120" s="141">
        <f t="shared" si="21"/>
        <v>0.15163194444444439</v>
      </c>
    </row>
    <row r="1121" spans="1:7" x14ac:dyDescent="0.45">
      <c r="A1121" s="136">
        <v>29</v>
      </c>
      <c r="B1121" s="136">
        <v>1</v>
      </c>
      <c r="C1121" s="137">
        <v>43307</v>
      </c>
      <c r="D1121" s="138">
        <v>13</v>
      </c>
      <c r="E1121" s="139">
        <v>0.88689814814814805</v>
      </c>
      <c r="F1121" s="140">
        <v>0.88888888888888884</v>
      </c>
      <c r="G1121" s="141">
        <f t="shared" si="21"/>
        <v>0.16880208333333313</v>
      </c>
    </row>
    <row r="1122" spans="1:7" x14ac:dyDescent="0.45">
      <c r="A1122" s="136">
        <v>29</v>
      </c>
      <c r="B1122" s="136">
        <v>1</v>
      </c>
      <c r="C1122" s="137">
        <v>43307</v>
      </c>
      <c r="D1122" s="138">
        <v>13</v>
      </c>
      <c r="E1122" s="139">
        <v>0.92997685185185175</v>
      </c>
      <c r="F1122" s="140">
        <v>0.93379629629629635</v>
      </c>
      <c r="G1122" s="141">
        <f t="shared" si="21"/>
        <v>4.108796296296291E-2</v>
      </c>
    </row>
    <row r="1123" spans="1:7" x14ac:dyDescent="0.45">
      <c r="A1123" s="136">
        <v>29</v>
      </c>
      <c r="B1123" s="136">
        <v>1</v>
      </c>
      <c r="C1123" s="137">
        <v>43308</v>
      </c>
      <c r="D1123" s="138">
        <v>14</v>
      </c>
      <c r="E1123" s="139">
        <v>0.36350694444444448</v>
      </c>
      <c r="F1123" s="140">
        <v>0.36714120370370368</v>
      </c>
      <c r="G1123" s="141"/>
    </row>
    <row r="1124" spans="1:7" x14ac:dyDescent="0.45">
      <c r="A1124" s="136">
        <v>29</v>
      </c>
      <c r="B1124" s="136">
        <v>1</v>
      </c>
      <c r="C1124" s="137">
        <v>43308</v>
      </c>
      <c r="D1124" s="138">
        <v>14</v>
      </c>
      <c r="E1124" s="139">
        <v>0.40667824074074077</v>
      </c>
      <c r="F1124" s="140">
        <v>0.41159722222222223</v>
      </c>
      <c r="G1124" s="141">
        <f t="shared" si="21"/>
        <v>3.9537037037037093E-2</v>
      </c>
    </row>
    <row r="1125" spans="1:7" x14ac:dyDescent="0.45">
      <c r="A1125" s="136">
        <v>29</v>
      </c>
      <c r="B1125" s="136">
        <v>1</v>
      </c>
      <c r="C1125" s="137">
        <v>43308</v>
      </c>
      <c r="D1125" s="138">
        <v>14</v>
      </c>
      <c r="E1125" s="139">
        <v>0.49215277777777783</v>
      </c>
      <c r="F1125" s="140">
        <v>0.49612268518518521</v>
      </c>
      <c r="G1125" s="141">
        <f t="shared" si="21"/>
        <v>8.0555555555555602E-2</v>
      </c>
    </row>
    <row r="1126" spans="1:7" x14ac:dyDescent="0.45">
      <c r="A1126" s="136">
        <v>29</v>
      </c>
      <c r="B1126" s="136">
        <v>1</v>
      </c>
      <c r="C1126" s="137">
        <v>43308</v>
      </c>
      <c r="D1126" s="138">
        <v>14</v>
      </c>
      <c r="E1126" s="139">
        <v>0.693425925925926</v>
      </c>
      <c r="F1126" s="140">
        <v>0.69496527777777783</v>
      </c>
      <c r="G1126" s="141">
        <f t="shared" si="21"/>
        <v>0.19730324074074079</v>
      </c>
    </row>
    <row r="1127" spans="1:7" x14ac:dyDescent="0.45">
      <c r="A1127" s="136">
        <v>29</v>
      </c>
      <c r="B1127" s="136">
        <v>1</v>
      </c>
      <c r="C1127" s="137">
        <v>43308</v>
      </c>
      <c r="D1127" s="138">
        <v>14</v>
      </c>
      <c r="E1127" s="139">
        <v>0.77274305555555556</v>
      </c>
      <c r="F1127" s="140">
        <v>0.77665509259259258</v>
      </c>
      <c r="G1127" s="141">
        <f t="shared" si="21"/>
        <v>7.7777777777777724E-2</v>
      </c>
    </row>
    <row r="1128" spans="1:7" x14ac:dyDescent="0.45">
      <c r="A1128" s="136">
        <v>29</v>
      </c>
      <c r="B1128" s="136">
        <v>1</v>
      </c>
      <c r="C1128" s="137">
        <v>43308</v>
      </c>
      <c r="D1128" s="138">
        <v>14</v>
      </c>
      <c r="E1128" s="139">
        <v>0.86407407407407411</v>
      </c>
      <c r="F1128" s="140">
        <v>0.86829861111111117</v>
      </c>
      <c r="G1128" s="141">
        <f t="shared" si="21"/>
        <v>8.7418981481481528E-2</v>
      </c>
    </row>
    <row r="1129" spans="1:7" x14ac:dyDescent="0.45">
      <c r="A1129" s="136">
        <v>29</v>
      </c>
      <c r="B1129" s="136">
        <v>1</v>
      </c>
      <c r="C1129" s="137">
        <v>43309</v>
      </c>
      <c r="D1129" s="138">
        <v>15</v>
      </c>
      <c r="E1129" s="139">
        <v>0.17939814814814814</v>
      </c>
      <c r="F1129" s="140">
        <v>0.18055555555555555</v>
      </c>
      <c r="G1129" s="141"/>
    </row>
    <row r="1130" spans="1:7" x14ac:dyDescent="0.45">
      <c r="A1130" s="136">
        <v>29</v>
      </c>
      <c r="B1130" s="136">
        <v>1</v>
      </c>
      <c r="C1130" s="137">
        <v>43309</v>
      </c>
      <c r="D1130" s="138">
        <v>15</v>
      </c>
      <c r="E1130" s="139">
        <v>0.29797453703703702</v>
      </c>
      <c r="F1130" s="140">
        <v>0.29982638888888891</v>
      </c>
      <c r="G1130" s="141">
        <f t="shared" si="21"/>
        <v>0.11741898148148147</v>
      </c>
    </row>
    <row r="1131" spans="1:7" x14ac:dyDescent="0.45">
      <c r="A1131" s="136">
        <v>29</v>
      </c>
      <c r="B1131" s="136">
        <v>1</v>
      </c>
      <c r="C1131" s="137">
        <v>43309</v>
      </c>
      <c r="D1131" s="138">
        <v>15</v>
      </c>
      <c r="E1131" s="139">
        <v>0.37682870370370369</v>
      </c>
      <c r="F1131" s="140">
        <v>0.38255787037037042</v>
      </c>
      <c r="G1131" s="141">
        <f t="shared" si="21"/>
        <v>7.7002314814814787E-2</v>
      </c>
    </row>
    <row r="1132" spans="1:7" x14ac:dyDescent="0.45">
      <c r="A1132" s="136">
        <v>29</v>
      </c>
      <c r="B1132" s="136">
        <v>1</v>
      </c>
      <c r="C1132" s="137">
        <v>43309</v>
      </c>
      <c r="D1132" s="138">
        <v>15</v>
      </c>
      <c r="E1132" s="139">
        <v>0.46493055555555557</v>
      </c>
      <c r="F1132" s="140">
        <v>0.46579861111111115</v>
      </c>
      <c r="G1132" s="141">
        <f t="shared" si="21"/>
        <v>8.2372685185185146E-2</v>
      </c>
    </row>
    <row r="1133" spans="1:7" x14ac:dyDescent="0.45">
      <c r="A1133" s="136">
        <v>29</v>
      </c>
      <c r="B1133" s="136">
        <v>1</v>
      </c>
      <c r="C1133" s="137">
        <v>43309</v>
      </c>
      <c r="D1133" s="138">
        <v>15</v>
      </c>
      <c r="E1133" s="139">
        <v>0.58908564814814812</v>
      </c>
      <c r="F1133" s="140">
        <v>0.59325231481481489</v>
      </c>
      <c r="G1133" s="141">
        <f t="shared" si="21"/>
        <v>0.12328703703703697</v>
      </c>
    </row>
    <row r="1134" spans="1:7" x14ac:dyDescent="0.45">
      <c r="A1134" s="136">
        <v>29</v>
      </c>
      <c r="B1134" s="136">
        <v>1</v>
      </c>
      <c r="C1134" s="137">
        <v>43309</v>
      </c>
      <c r="D1134" s="138">
        <v>15</v>
      </c>
      <c r="E1134" s="139">
        <v>0.68298611111111107</v>
      </c>
      <c r="F1134" s="140">
        <v>0.68557870370370377</v>
      </c>
      <c r="G1134" s="141">
        <f t="shared" si="21"/>
        <v>8.9733796296296187E-2</v>
      </c>
    </row>
    <row r="1135" spans="1:7" x14ac:dyDescent="0.45">
      <c r="A1135" s="136">
        <v>29</v>
      </c>
      <c r="B1135" s="136">
        <v>1</v>
      </c>
      <c r="C1135" s="137">
        <v>43309</v>
      </c>
      <c r="D1135" s="138">
        <v>15</v>
      </c>
      <c r="E1135" s="139">
        <v>0.84091435185185182</v>
      </c>
      <c r="F1135" s="140">
        <v>0.84339120370370368</v>
      </c>
      <c r="G1135" s="141">
        <f t="shared" si="21"/>
        <v>0.15533564814814804</v>
      </c>
    </row>
    <row r="1136" spans="1:7" x14ac:dyDescent="0.45">
      <c r="A1136" s="136">
        <v>29</v>
      </c>
      <c r="B1136" s="136">
        <v>1</v>
      </c>
      <c r="C1136" s="137">
        <v>43310</v>
      </c>
      <c r="D1136" s="138">
        <v>16</v>
      </c>
      <c r="E1136" s="139">
        <v>0.29652777777777778</v>
      </c>
      <c r="F1136" s="140">
        <v>0.29942129629629627</v>
      </c>
      <c r="G1136" s="141"/>
    </row>
    <row r="1137" spans="1:7" x14ac:dyDescent="0.45">
      <c r="A1137" s="136">
        <v>29</v>
      </c>
      <c r="B1137" s="136">
        <v>1</v>
      </c>
      <c r="C1137" s="137">
        <v>43310</v>
      </c>
      <c r="D1137" s="138">
        <v>16</v>
      </c>
      <c r="E1137" s="139">
        <v>0.3709027777777778</v>
      </c>
      <c r="F1137" s="140">
        <v>0.37266203703703704</v>
      </c>
      <c r="G1137" s="141">
        <f t="shared" si="21"/>
        <v>7.1481481481481535E-2</v>
      </c>
    </row>
    <row r="1138" spans="1:7" x14ac:dyDescent="0.45">
      <c r="A1138" s="136">
        <v>29</v>
      </c>
      <c r="B1138" s="136">
        <v>1</v>
      </c>
      <c r="C1138" s="137">
        <v>43310</v>
      </c>
      <c r="D1138" s="138">
        <v>16</v>
      </c>
      <c r="E1138" s="139">
        <v>0.45971064814814816</v>
      </c>
      <c r="F1138" s="140">
        <v>0.46291666666666664</v>
      </c>
      <c r="G1138" s="141">
        <f t="shared" si="21"/>
        <v>8.7048611111111118E-2</v>
      </c>
    </row>
    <row r="1139" spans="1:7" x14ac:dyDescent="0.45">
      <c r="A1139" s="136">
        <v>29</v>
      </c>
      <c r="B1139" s="136">
        <v>1</v>
      </c>
      <c r="C1139" s="137">
        <v>43310</v>
      </c>
      <c r="D1139" s="138">
        <v>16</v>
      </c>
      <c r="E1139" s="139">
        <v>0.49615740740740738</v>
      </c>
      <c r="F1139" s="140">
        <v>0.5007638888888889</v>
      </c>
      <c r="G1139" s="141">
        <f t="shared" si="21"/>
        <v>3.3240740740740737E-2</v>
      </c>
    </row>
    <row r="1140" spans="1:7" x14ac:dyDescent="0.45">
      <c r="A1140" s="136">
        <v>29</v>
      </c>
      <c r="B1140" s="136">
        <v>1</v>
      </c>
      <c r="C1140" s="137">
        <v>43310</v>
      </c>
      <c r="D1140" s="138">
        <v>16</v>
      </c>
      <c r="E1140" s="139">
        <v>0.79275462962962961</v>
      </c>
      <c r="F1140" s="140">
        <v>0.79677083333333332</v>
      </c>
      <c r="G1140" s="141">
        <f t="shared" si="21"/>
        <v>0.29199074074074072</v>
      </c>
    </row>
    <row r="1141" spans="1:7" x14ac:dyDescent="0.45">
      <c r="A1141" s="136">
        <v>29</v>
      </c>
      <c r="B1141" s="136">
        <v>1</v>
      </c>
      <c r="C1141" s="137">
        <v>43310</v>
      </c>
      <c r="D1141" s="138">
        <v>16</v>
      </c>
      <c r="E1141" s="139">
        <v>0.89947916666666661</v>
      </c>
      <c r="F1141" s="140">
        <v>0.90314814814814814</v>
      </c>
      <c r="G1141" s="141">
        <f t="shared" si="21"/>
        <v>0.10270833333333329</v>
      </c>
    </row>
    <row r="1142" spans="1:7" x14ac:dyDescent="0.45">
      <c r="A1142" s="136">
        <v>29</v>
      </c>
      <c r="B1142" s="136">
        <v>1</v>
      </c>
      <c r="C1142" s="137">
        <v>43310</v>
      </c>
      <c r="D1142" s="138">
        <v>16</v>
      </c>
      <c r="E1142" s="139">
        <v>0.9302083333333333</v>
      </c>
      <c r="F1142" s="140">
        <v>0.93289351851851843</v>
      </c>
      <c r="G1142" s="141">
        <f t="shared" si="21"/>
        <v>2.7060185185185159E-2</v>
      </c>
    </row>
    <row r="1143" spans="1:7" x14ac:dyDescent="0.45">
      <c r="A1143" s="136">
        <v>29</v>
      </c>
      <c r="B1143" s="136">
        <v>1</v>
      </c>
      <c r="C1143" s="137">
        <v>43311</v>
      </c>
      <c r="D1143" s="138">
        <v>17</v>
      </c>
      <c r="E1143" s="139">
        <v>0.30531249999999999</v>
      </c>
      <c r="F1143" s="140">
        <v>0.31041666666666667</v>
      </c>
      <c r="G1143" s="141"/>
    </row>
    <row r="1144" spans="1:7" x14ac:dyDescent="0.45">
      <c r="A1144" s="136">
        <v>29</v>
      </c>
      <c r="B1144" s="136">
        <v>1</v>
      </c>
      <c r="C1144" s="137">
        <v>43311</v>
      </c>
      <c r="D1144" s="138">
        <v>17</v>
      </c>
      <c r="E1144" s="139">
        <v>0.41215277777777781</v>
      </c>
      <c r="F1144" s="140">
        <v>0.41674768518518518</v>
      </c>
      <c r="G1144" s="141">
        <f t="shared" si="21"/>
        <v>0.10173611111111114</v>
      </c>
    </row>
    <row r="1145" spans="1:7" x14ac:dyDescent="0.45">
      <c r="A1145" s="136">
        <v>29</v>
      </c>
      <c r="B1145" s="136">
        <v>1</v>
      </c>
      <c r="C1145" s="137">
        <v>43311</v>
      </c>
      <c r="D1145" s="138">
        <v>17</v>
      </c>
      <c r="E1145" s="139">
        <v>0.61174768518518519</v>
      </c>
      <c r="F1145" s="140">
        <v>0.61186342592592591</v>
      </c>
      <c r="G1145" s="141">
        <f t="shared" si="21"/>
        <v>0.19500000000000001</v>
      </c>
    </row>
    <row r="1146" spans="1:7" x14ac:dyDescent="0.45">
      <c r="A1146" s="136">
        <v>29</v>
      </c>
      <c r="B1146" s="136">
        <v>1</v>
      </c>
      <c r="C1146" s="137">
        <v>43311</v>
      </c>
      <c r="D1146" s="138">
        <v>17</v>
      </c>
      <c r="E1146" s="139">
        <v>0.61520833333333336</v>
      </c>
      <c r="F1146" s="140">
        <v>0.61901620370370369</v>
      </c>
      <c r="G1146" s="141">
        <f t="shared" si="21"/>
        <v>3.3449074074074492E-3</v>
      </c>
    </row>
    <row r="1147" spans="1:7" x14ac:dyDescent="0.45">
      <c r="A1147" s="136">
        <v>29</v>
      </c>
      <c r="B1147" s="136">
        <v>1</v>
      </c>
      <c r="C1147" s="137">
        <v>43311</v>
      </c>
      <c r="D1147" s="138">
        <v>17</v>
      </c>
      <c r="E1147" s="139">
        <v>0.68243055555555554</v>
      </c>
      <c r="F1147" s="140">
        <v>0.68444444444444441</v>
      </c>
      <c r="G1147" s="141">
        <f t="shared" si="21"/>
        <v>6.3414351851851847E-2</v>
      </c>
    </row>
    <row r="1148" spans="1:7" x14ac:dyDescent="0.45">
      <c r="A1148" s="136">
        <v>29</v>
      </c>
      <c r="B1148" s="136">
        <v>1</v>
      </c>
      <c r="C1148" s="137">
        <v>43311</v>
      </c>
      <c r="D1148" s="138">
        <v>17</v>
      </c>
      <c r="E1148" s="139">
        <v>0.69033564814814818</v>
      </c>
      <c r="F1148" s="140">
        <v>0.69392361111111112</v>
      </c>
      <c r="G1148" s="141">
        <f t="shared" si="21"/>
        <v>5.8912037037037734E-3</v>
      </c>
    </row>
    <row r="1149" spans="1:7" x14ac:dyDescent="0.45">
      <c r="A1149" s="136">
        <v>29</v>
      </c>
      <c r="B1149" s="136">
        <v>1</v>
      </c>
      <c r="C1149" s="137">
        <v>43311</v>
      </c>
      <c r="D1149" s="138">
        <v>17</v>
      </c>
      <c r="E1149" s="139">
        <v>0.7683564814814815</v>
      </c>
      <c r="F1149" s="140">
        <v>0.77136574074074071</v>
      </c>
      <c r="G1149" s="141">
        <f t="shared" si="21"/>
        <v>7.4432870370370385E-2</v>
      </c>
    </row>
    <row r="1150" spans="1:7" x14ac:dyDescent="0.45">
      <c r="A1150" s="136">
        <v>29</v>
      </c>
      <c r="B1150" s="136">
        <v>1</v>
      </c>
      <c r="C1150" s="137">
        <v>43311</v>
      </c>
      <c r="D1150" s="138">
        <v>17</v>
      </c>
      <c r="E1150" s="139">
        <v>0.96871527777777777</v>
      </c>
      <c r="F1150" s="140">
        <v>0.97351851851851856</v>
      </c>
      <c r="G1150" s="141">
        <f t="shared" si="21"/>
        <v>0.19734953703703706</v>
      </c>
    </row>
    <row r="1151" spans="1:7" x14ac:dyDescent="0.45">
      <c r="A1151" s="136">
        <v>29</v>
      </c>
      <c r="B1151" s="136">
        <v>1</v>
      </c>
      <c r="C1151" s="137">
        <v>43313</v>
      </c>
      <c r="D1151" s="138">
        <v>18</v>
      </c>
      <c r="E1151" s="139">
        <v>0.20173611111111112</v>
      </c>
      <c r="F1151" s="140">
        <v>0.20486111111111113</v>
      </c>
      <c r="G1151" s="141"/>
    </row>
    <row r="1152" spans="1:7" x14ac:dyDescent="0.45">
      <c r="A1152" s="136">
        <v>29</v>
      </c>
      <c r="B1152" s="136">
        <v>1</v>
      </c>
      <c r="C1152" s="137">
        <v>43313</v>
      </c>
      <c r="D1152" s="138">
        <v>18</v>
      </c>
      <c r="E1152" s="139">
        <v>0.31946759259259255</v>
      </c>
      <c r="F1152" s="140">
        <v>0.32291666666666669</v>
      </c>
      <c r="G1152" s="141">
        <f t="shared" si="21"/>
        <v>0.11460648148148142</v>
      </c>
    </row>
    <row r="1153" spans="1:7" x14ac:dyDescent="0.45">
      <c r="A1153" s="136">
        <v>29</v>
      </c>
      <c r="B1153" s="136">
        <v>1</v>
      </c>
      <c r="C1153" s="137">
        <v>43313</v>
      </c>
      <c r="D1153" s="138">
        <v>18</v>
      </c>
      <c r="E1153" s="139">
        <v>0.43822916666666667</v>
      </c>
      <c r="F1153" s="140">
        <v>0.44131944444444443</v>
      </c>
      <c r="G1153" s="141">
        <f t="shared" si="21"/>
        <v>0.11531249999999998</v>
      </c>
    </row>
    <row r="1154" spans="1:7" x14ac:dyDescent="0.45">
      <c r="A1154" s="136">
        <v>29</v>
      </c>
      <c r="B1154" s="136">
        <v>1</v>
      </c>
      <c r="C1154" s="137">
        <v>43314</v>
      </c>
      <c r="D1154" s="138">
        <v>19</v>
      </c>
      <c r="E1154" s="139">
        <v>0.20306712962962961</v>
      </c>
      <c r="F1154" s="140">
        <v>0.20581018518518521</v>
      </c>
      <c r="G1154" s="141"/>
    </row>
    <row r="1155" spans="1:7" x14ac:dyDescent="0.45">
      <c r="A1155" s="136">
        <v>29</v>
      </c>
      <c r="B1155" s="136">
        <v>1</v>
      </c>
      <c r="C1155" s="137">
        <v>43314</v>
      </c>
      <c r="D1155" s="138">
        <v>19</v>
      </c>
      <c r="E1155" s="139">
        <v>0.24546296296296297</v>
      </c>
      <c r="F1155" s="140">
        <v>0.24908564814814815</v>
      </c>
      <c r="G1155" s="141">
        <f t="shared" si="21"/>
        <v>3.9652777777777759E-2</v>
      </c>
    </row>
    <row r="1156" spans="1:7" x14ac:dyDescent="0.45">
      <c r="A1156" s="136">
        <v>29</v>
      </c>
      <c r="B1156" s="136">
        <v>1</v>
      </c>
      <c r="C1156" s="137">
        <v>43314</v>
      </c>
      <c r="D1156" s="138">
        <v>19</v>
      </c>
      <c r="E1156" s="139">
        <v>0.3435300925925926</v>
      </c>
      <c r="F1156" s="140">
        <v>0.34546296296296292</v>
      </c>
      <c r="G1156" s="141">
        <f t="shared" si="21"/>
        <v>9.4444444444444442E-2</v>
      </c>
    </row>
    <row r="1157" spans="1:7" x14ac:dyDescent="0.45">
      <c r="A1157" s="136">
        <v>29</v>
      </c>
      <c r="B1157" s="136">
        <v>1</v>
      </c>
      <c r="C1157" s="137">
        <v>43314</v>
      </c>
      <c r="D1157" s="138">
        <v>19</v>
      </c>
      <c r="E1157" s="139">
        <v>0.40329861111111115</v>
      </c>
      <c r="F1157" s="140">
        <v>0.40561342592592592</v>
      </c>
      <c r="G1157" s="141">
        <f t="shared" si="21"/>
        <v>5.7835648148148233E-2</v>
      </c>
    </row>
    <row r="1158" spans="1:7" x14ac:dyDescent="0.45">
      <c r="A1158" s="136">
        <v>29</v>
      </c>
      <c r="B1158" s="136">
        <v>1</v>
      </c>
      <c r="C1158" s="137">
        <v>43314</v>
      </c>
      <c r="D1158" s="138">
        <v>19</v>
      </c>
      <c r="E1158" s="139">
        <v>0.42981481481481482</v>
      </c>
      <c r="F1158" s="140">
        <v>0.43148148148148152</v>
      </c>
      <c r="G1158" s="141">
        <f t="shared" si="21"/>
        <v>2.4201388888888897E-2</v>
      </c>
    </row>
    <row r="1159" spans="1:7" x14ac:dyDescent="0.45">
      <c r="A1159" s="136">
        <v>29</v>
      </c>
      <c r="B1159" s="136">
        <v>1</v>
      </c>
      <c r="C1159" s="137">
        <v>43314</v>
      </c>
      <c r="D1159" s="138">
        <v>19</v>
      </c>
      <c r="E1159" s="139">
        <v>0.62343749999999998</v>
      </c>
      <c r="F1159" s="140">
        <v>0.6246990740740741</v>
      </c>
      <c r="G1159" s="141">
        <f t="shared" si="21"/>
        <v>0.19195601851851846</v>
      </c>
    </row>
    <row r="1160" spans="1:7" x14ac:dyDescent="0.45">
      <c r="A1160" s="136">
        <v>29</v>
      </c>
      <c r="B1160" s="136">
        <v>1</v>
      </c>
      <c r="C1160" s="137">
        <v>43314</v>
      </c>
      <c r="D1160" s="138">
        <v>19</v>
      </c>
      <c r="E1160" s="139">
        <v>0.62910879629629635</v>
      </c>
      <c r="F1160" s="140">
        <v>0.63175925925925924</v>
      </c>
      <c r="G1160" s="141">
        <f t="shared" si="21"/>
        <v>4.4097222222222454E-3</v>
      </c>
    </row>
    <row r="1161" spans="1:7" x14ac:dyDescent="0.45">
      <c r="A1161" s="136">
        <v>29</v>
      </c>
      <c r="B1161" s="136">
        <v>1</v>
      </c>
      <c r="C1161" s="137">
        <v>43314</v>
      </c>
      <c r="D1161" s="138">
        <v>19</v>
      </c>
      <c r="E1161" s="139">
        <v>0.83509259259259261</v>
      </c>
      <c r="F1161" s="140">
        <v>0.84548611111111116</v>
      </c>
      <c r="G1161" s="141">
        <f t="shared" si="21"/>
        <v>0.20333333333333337</v>
      </c>
    </row>
    <row r="1162" spans="1:7" x14ac:dyDescent="0.45">
      <c r="A1162" s="136">
        <v>29</v>
      </c>
      <c r="B1162" s="136">
        <v>1</v>
      </c>
      <c r="C1162" s="137">
        <v>43315</v>
      </c>
      <c r="D1162" s="138">
        <v>20</v>
      </c>
      <c r="E1162" s="139">
        <v>0.20833333333333334</v>
      </c>
      <c r="F1162" s="140">
        <v>0.21527777777777779</v>
      </c>
      <c r="G1162" s="141"/>
    </row>
    <row r="1163" spans="1:7" x14ac:dyDescent="0.45">
      <c r="A1163" s="136">
        <v>29</v>
      </c>
      <c r="B1163" s="136">
        <v>1</v>
      </c>
      <c r="C1163" s="137">
        <v>43315</v>
      </c>
      <c r="D1163" s="138">
        <v>20</v>
      </c>
      <c r="E1163" s="139">
        <v>0.35427083333333331</v>
      </c>
      <c r="F1163" s="140">
        <v>0.35595486111111108</v>
      </c>
      <c r="G1163" s="141">
        <f t="shared" si="21"/>
        <v>0.13899305555555552</v>
      </c>
    </row>
    <row r="1164" spans="1:7" x14ac:dyDescent="0.45">
      <c r="A1164" s="136">
        <v>29</v>
      </c>
      <c r="B1164" s="136">
        <v>1</v>
      </c>
      <c r="C1164" s="137">
        <v>43315</v>
      </c>
      <c r="D1164" s="138">
        <v>20</v>
      </c>
      <c r="E1164" s="139">
        <v>0.63326388888888896</v>
      </c>
      <c r="F1164" s="140">
        <v>0.6343981481481481</v>
      </c>
      <c r="G1164" s="141">
        <f t="shared" ref="G1164:G1192" si="22">E1164-F1163</f>
        <v>0.27730902777777788</v>
      </c>
    </row>
    <row r="1165" spans="1:7" x14ac:dyDescent="0.45">
      <c r="A1165" s="136">
        <v>29</v>
      </c>
      <c r="B1165" s="136">
        <v>1</v>
      </c>
      <c r="C1165" s="137">
        <v>43315</v>
      </c>
      <c r="D1165" s="138">
        <v>20</v>
      </c>
      <c r="E1165" s="139">
        <v>0.74829861111111118</v>
      </c>
      <c r="F1165" s="140">
        <v>0.75173611111111116</v>
      </c>
      <c r="G1165" s="141">
        <f t="shared" si="22"/>
        <v>0.11390046296296308</v>
      </c>
    </row>
    <row r="1166" spans="1:7" x14ac:dyDescent="0.45">
      <c r="A1166" s="136">
        <v>29</v>
      </c>
      <c r="B1166" s="136">
        <v>1</v>
      </c>
      <c r="C1166" s="137">
        <v>43315</v>
      </c>
      <c r="D1166" s="138">
        <v>20</v>
      </c>
      <c r="E1166" s="142">
        <v>0.79519675925925926</v>
      </c>
      <c r="F1166" s="140">
        <v>0.7965740740740741</v>
      </c>
      <c r="G1166" s="141">
        <f t="shared" si="22"/>
        <v>4.3460648148148096E-2</v>
      </c>
    </row>
    <row r="1167" spans="1:7" x14ac:dyDescent="0.45">
      <c r="A1167" s="136">
        <v>29</v>
      </c>
      <c r="B1167" s="136">
        <v>1</v>
      </c>
      <c r="C1167" s="137">
        <v>43315</v>
      </c>
      <c r="D1167" s="138">
        <v>20</v>
      </c>
      <c r="E1167" s="139">
        <v>0.82524305555555555</v>
      </c>
      <c r="F1167" s="140">
        <v>0.83159722222222232</v>
      </c>
      <c r="G1167" s="141">
        <f t="shared" si="22"/>
        <v>2.8668981481481448E-2</v>
      </c>
    </row>
    <row r="1168" spans="1:7" x14ac:dyDescent="0.45">
      <c r="A1168" s="136">
        <v>29</v>
      </c>
      <c r="B1168" s="136">
        <v>1</v>
      </c>
      <c r="C1168" s="137">
        <v>43315</v>
      </c>
      <c r="D1168" s="138">
        <v>20</v>
      </c>
      <c r="E1168" s="139">
        <v>0.91652777777777772</v>
      </c>
      <c r="F1168" s="140">
        <v>0.91842592592592587</v>
      </c>
      <c r="G1168" s="141">
        <f t="shared" si="22"/>
        <v>8.4930555555555398E-2</v>
      </c>
    </row>
    <row r="1169" spans="1:7" x14ac:dyDescent="0.45">
      <c r="A1169" s="136">
        <v>29</v>
      </c>
      <c r="B1169" s="136">
        <v>1</v>
      </c>
      <c r="C1169" s="137">
        <v>43316</v>
      </c>
      <c r="D1169" s="138">
        <v>21</v>
      </c>
      <c r="E1169" s="139">
        <v>0.19298611111111111</v>
      </c>
      <c r="F1169" s="140">
        <v>0.19714120370370369</v>
      </c>
      <c r="G1169" s="141"/>
    </row>
    <row r="1170" spans="1:7" x14ac:dyDescent="0.45">
      <c r="A1170" s="136">
        <v>29</v>
      </c>
      <c r="B1170" s="136">
        <v>1</v>
      </c>
      <c r="C1170" s="137">
        <v>43316</v>
      </c>
      <c r="D1170" s="138">
        <v>21</v>
      </c>
      <c r="E1170" s="139">
        <v>0.39400462962962962</v>
      </c>
      <c r="F1170" s="140">
        <v>0.39583333333333331</v>
      </c>
      <c r="G1170" s="141">
        <f t="shared" si="22"/>
        <v>0.19686342592592593</v>
      </c>
    </row>
    <row r="1171" spans="1:7" x14ac:dyDescent="0.45">
      <c r="A1171" s="136">
        <v>29</v>
      </c>
      <c r="B1171" s="136">
        <v>1</v>
      </c>
      <c r="C1171" s="137">
        <v>43316</v>
      </c>
      <c r="D1171" s="138">
        <v>21</v>
      </c>
      <c r="E1171" s="139">
        <v>0.48827546296296293</v>
      </c>
      <c r="F1171" s="140">
        <v>0.48958333333333331</v>
      </c>
      <c r="G1171" s="141">
        <f t="shared" si="22"/>
        <v>9.244212962962961E-2</v>
      </c>
    </row>
    <row r="1172" spans="1:7" x14ac:dyDescent="0.45">
      <c r="A1172" s="136">
        <v>29</v>
      </c>
      <c r="B1172" s="136">
        <v>1</v>
      </c>
      <c r="C1172" s="137">
        <v>43316</v>
      </c>
      <c r="D1172" s="138">
        <v>21</v>
      </c>
      <c r="E1172" s="139">
        <v>0.51077546296296295</v>
      </c>
      <c r="F1172" s="140">
        <v>0.51284722222222223</v>
      </c>
      <c r="G1172" s="141">
        <f t="shared" si="22"/>
        <v>2.119212962962963E-2</v>
      </c>
    </row>
    <row r="1173" spans="1:7" x14ac:dyDescent="0.45">
      <c r="A1173" s="136">
        <v>29</v>
      </c>
      <c r="B1173" s="136">
        <v>1</v>
      </c>
      <c r="C1173" s="137">
        <v>43316</v>
      </c>
      <c r="D1173" s="138">
        <v>21</v>
      </c>
      <c r="E1173" s="139">
        <v>0.52091435185185186</v>
      </c>
      <c r="F1173" s="140">
        <v>0.52552083333333344</v>
      </c>
      <c r="G1173" s="141">
        <f t="shared" si="22"/>
        <v>8.0671296296296324E-3</v>
      </c>
    </row>
    <row r="1174" spans="1:7" x14ac:dyDescent="0.45">
      <c r="A1174" s="136">
        <v>29</v>
      </c>
      <c r="B1174" s="136">
        <v>1</v>
      </c>
      <c r="C1174" s="137">
        <v>43316</v>
      </c>
      <c r="D1174" s="138">
        <v>21</v>
      </c>
      <c r="E1174" s="139">
        <v>0.74075231481481474</v>
      </c>
      <c r="F1174" s="140">
        <v>0.7442939814814814</v>
      </c>
      <c r="G1174" s="141">
        <f t="shared" si="22"/>
        <v>0.2152314814814813</v>
      </c>
    </row>
    <row r="1175" spans="1:7" x14ac:dyDescent="0.45">
      <c r="A1175" s="136">
        <v>29</v>
      </c>
      <c r="B1175" s="136">
        <v>1</v>
      </c>
      <c r="C1175" s="137">
        <v>43316</v>
      </c>
      <c r="D1175" s="138">
        <v>21</v>
      </c>
      <c r="E1175" s="139">
        <v>0.76267361111111109</v>
      </c>
      <c r="F1175" s="140">
        <v>0.76407407407407402</v>
      </c>
      <c r="G1175" s="141">
        <f t="shared" si="22"/>
        <v>1.837962962962969E-2</v>
      </c>
    </row>
    <row r="1176" spans="1:7" x14ac:dyDescent="0.45">
      <c r="A1176" s="136">
        <v>29</v>
      </c>
      <c r="B1176" s="136">
        <v>1</v>
      </c>
      <c r="C1176" s="137">
        <v>43316</v>
      </c>
      <c r="D1176" s="138">
        <v>21</v>
      </c>
      <c r="E1176" s="139">
        <v>0.8790162037037037</v>
      </c>
      <c r="F1176" s="140">
        <v>0.88096064814814823</v>
      </c>
      <c r="G1176" s="141">
        <f t="shared" si="22"/>
        <v>0.11494212962962969</v>
      </c>
    </row>
    <row r="1177" spans="1:7" x14ac:dyDescent="0.45">
      <c r="A1177" s="136">
        <v>29</v>
      </c>
      <c r="B1177" s="136">
        <v>1</v>
      </c>
      <c r="C1177" s="137">
        <v>43317</v>
      </c>
      <c r="D1177" s="138">
        <v>22</v>
      </c>
      <c r="E1177" s="139">
        <v>0.20721064814814816</v>
      </c>
      <c r="F1177" s="140">
        <v>0.21288194444444444</v>
      </c>
      <c r="G1177" s="141"/>
    </row>
    <row r="1178" spans="1:7" x14ac:dyDescent="0.45">
      <c r="A1178" s="136">
        <v>29</v>
      </c>
      <c r="B1178" s="136">
        <v>1</v>
      </c>
      <c r="C1178" s="137">
        <v>43317</v>
      </c>
      <c r="D1178" s="138">
        <v>22</v>
      </c>
      <c r="E1178" s="139">
        <v>0.32431712962962961</v>
      </c>
      <c r="F1178" s="140">
        <v>0.33357638888888891</v>
      </c>
      <c r="G1178" s="141">
        <f t="shared" si="22"/>
        <v>0.11143518518518516</v>
      </c>
    </row>
    <row r="1179" spans="1:7" x14ac:dyDescent="0.45">
      <c r="A1179" s="136">
        <v>29</v>
      </c>
      <c r="B1179" s="136">
        <v>1</v>
      </c>
      <c r="C1179" s="137">
        <v>43317</v>
      </c>
      <c r="D1179" s="138">
        <v>22</v>
      </c>
      <c r="E1179" s="139">
        <v>0.3830439814814815</v>
      </c>
      <c r="F1179" s="140">
        <v>0.3849826388888889</v>
      </c>
      <c r="G1179" s="141">
        <f t="shared" si="22"/>
        <v>4.9467592592592591E-2</v>
      </c>
    </row>
    <row r="1180" spans="1:7" x14ac:dyDescent="0.45">
      <c r="A1180" s="136">
        <v>29</v>
      </c>
      <c r="B1180" s="136">
        <v>1</v>
      </c>
      <c r="C1180" s="137">
        <v>43317</v>
      </c>
      <c r="D1180" s="138">
        <v>22</v>
      </c>
      <c r="E1180" s="139">
        <v>0.48657407407407405</v>
      </c>
      <c r="F1180" s="140">
        <v>0.4886226851851852</v>
      </c>
      <c r="G1180" s="141">
        <f t="shared" si="22"/>
        <v>0.10159143518518515</v>
      </c>
    </row>
    <row r="1181" spans="1:7" x14ac:dyDescent="0.45">
      <c r="A1181" s="136">
        <v>29</v>
      </c>
      <c r="B1181" s="136">
        <v>1</v>
      </c>
      <c r="C1181" s="137">
        <v>43317</v>
      </c>
      <c r="D1181" s="138">
        <v>22</v>
      </c>
      <c r="E1181" s="139">
        <v>0.70202546296296298</v>
      </c>
      <c r="F1181" s="140">
        <v>0.70596064814814818</v>
      </c>
      <c r="G1181" s="141">
        <f t="shared" si="22"/>
        <v>0.21340277777777777</v>
      </c>
    </row>
    <row r="1182" spans="1:7" x14ac:dyDescent="0.45">
      <c r="A1182" s="136">
        <v>29</v>
      </c>
      <c r="B1182" s="136">
        <v>1</v>
      </c>
      <c r="C1182" s="137">
        <v>43317</v>
      </c>
      <c r="D1182" s="138">
        <v>22</v>
      </c>
      <c r="E1182" s="139">
        <v>0.92784722222222227</v>
      </c>
      <c r="F1182" s="140">
        <v>0.93172453703703706</v>
      </c>
      <c r="G1182" s="141">
        <f t="shared" si="22"/>
        <v>0.22188657407407408</v>
      </c>
    </row>
    <row r="1183" spans="1:7" x14ac:dyDescent="0.45">
      <c r="A1183" s="136">
        <v>29</v>
      </c>
      <c r="B1183" s="136">
        <v>1</v>
      </c>
      <c r="C1183" s="137">
        <v>43317</v>
      </c>
      <c r="D1183" s="138">
        <v>22</v>
      </c>
      <c r="E1183" s="139">
        <v>0.9435069444444445</v>
      </c>
      <c r="F1183" s="140">
        <v>0.94672453703703707</v>
      </c>
      <c r="G1183" s="141">
        <f t="shared" si="22"/>
        <v>1.1782407407407436E-2</v>
      </c>
    </row>
    <row r="1184" spans="1:7" x14ac:dyDescent="0.45">
      <c r="A1184" s="136">
        <v>29</v>
      </c>
      <c r="B1184" s="136">
        <v>1</v>
      </c>
      <c r="C1184" s="137">
        <v>43318</v>
      </c>
      <c r="D1184" s="138">
        <v>23</v>
      </c>
      <c r="E1184" s="139">
        <v>0.16260416666666666</v>
      </c>
      <c r="F1184" s="140">
        <v>0.16530092592592593</v>
      </c>
      <c r="G1184" s="141"/>
    </row>
    <row r="1185" spans="1:7" x14ac:dyDescent="0.45">
      <c r="A1185" s="136">
        <v>29</v>
      </c>
      <c r="B1185" s="136">
        <v>1</v>
      </c>
      <c r="C1185" s="137">
        <v>43318</v>
      </c>
      <c r="D1185" s="138">
        <v>23</v>
      </c>
      <c r="E1185" s="139">
        <v>0.19152777777777777</v>
      </c>
      <c r="F1185" s="140">
        <v>0.19339120370370369</v>
      </c>
      <c r="G1185" s="141">
        <f t="shared" si="22"/>
        <v>2.6226851851851835E-2</v>
      </c>
    </row>
    <row r="1186" spans="1:7" x14ac:dyDescent="0.45">
      <c r="A1186" s="136">
        <v>29</v>
      </c>
      <c r="B1186" s="136">
        <v>1</v>
      </c>
      <c r="C1186" s="137">
        <v>43318</v>
      </c>
      <c r="D1186" s="138">
        <v>23</v>
      </c>
      <c r="E1186" s="139">
        <v>0.21729166666666666</v>
      </c>
      <c r="F1186" s="140">
        <v>0.21966435185185185</v>
      </c>
      <c r="G1186" s="141">
        <f t="shared" si="22"/>
        <v>2.3900462962962971E-2</v>
      </c>
    </row>
    <row r="1187" spans="1:7" x14ac:dyDescent="0.45">
      <c r="A1187" s="136">
        <v>29</v>
      </c>
      <c r="B1187" s="136">
        <v>1</v>
      </c>
      <c r="C1187" s="137">
        <v>43318</v>
      </c>
      <c r="D1187" s="138">
        <v>23</v>
      </c>
      <c r="E1187" s="139">
        <v>0.24841435185185187</v>
      </c>
      <c r="F1187" s="140">
        <v>0.2502199074074074</v>
      </c>
      <c r="G1187" s="141">
        <f t="shared" si="22"/>
        <v>2.8750000000000026E-2</v>
      </c>
    </row>
    <row r="1188" spans="1:7" x14ac:dyDescent="0.45">
      <c r="A1188" s="136">
        <v>29</v>
      </c>
      <c r="B1188" s="136">
        <v>1</v>
      </c>
      <c r="C1188" s="137">
        <v>43318</v>
      </c>
      <c r="D1188" s="138">
        <v>23</v>
      </c>
      <c r="E1188" s="139">
        <v>0.32318287037037036</v>
      </c>
      <c r="F1188" s="140">
        <v>0.32533564814814814</v>
      </c>
      <c r="G1188" s="141">
        <f t="shared" si="22"/>
        <v>7.2962962962962952E-2</v>
      </c>
    </row>
    <row r="1189" spans="1:7" x14ac:dyDescent="0.45">
      <c r="A1189" s="136">
        <v>29</v>
      </c>
      <c r="B1189" s="136">
        <v>1</v>
      </c>
      <c r="C1189" s="137">
        <v>43318</v>
      </c>
      <c r="D1189" s="138">
        <v>23</v>
      </c>
      <c r="E1189" s="139">
        <v>0.43826388888888884</v>
      </c>
      <c r="F1189" s="140">
        <v>0.44105324074074076</v>
      </c>
      <c r="G1189" s="141">
        <f t="shared" si="22"/>
        <v>0.1129282407407407</v>
      </c>
    </row>
    <row r="1190" spans="1:7" x14ac:dyDescent="0.45">
      <c r="A1190" s="136">
        <v>29</v>
      </c>
      <c r="B1190" s="136">
        <v>1</v>
      </c>
      <c r="C1190" s="137">
        <v>43318</v>
      </c>
      <c r="D1190" s="138">
        <v>23</v>
      </c>
      <c r="E1190" s="139">
        <v>0.59108796296296295</v>
      </c>
      <c r="F1190" s="140">
        <v>0.5932291666666667</v>
      </c>
      <c r="G1190" s="141">
        <f t="shared" si="22"/>
        <v>0.15003472222222219</v>
      </c>
    </row>
    <row r="1191" spans="1:7" x14ac:dyDescent="0.45">
      <c r="A1191" s="136">
        <v>29</v>
      </c>
      <c r="B1191" s="136">
        <v>1</v>
      </c>
      <c r="C1191" s="137">
        <v>43318</v>
      </c>
      <c r="D1191" s="138">
        <v>23</v>
      </c>
      <c r="E1191" s="139">
        <v>0.86555555555555552</v>
      </c>
      <c r="F1191" s="140">
        <v>0.86925925925925929</v>
      </c>
      <c r="G1191" s="141">
        <f t="shared" si="22"/>
        <v>0.27232638888888883</v>
      </c>
    </row>
    <row r="1192" spans="1:7" x14ac:dyDescent="0.45">
      <c r="A1192" s="136">
        <v>29</v>
      </c>
      <c r="B1192" s="136">
        <v>1</v>
      </c>
      <c r="C1192" s="137">
        <v>43318</v>
      </c>
      <c r="D1192" s="138">
        <v>23</v>
      </c>
      <c r="E1192" s="139">
        <v>0.87353009259259251</v>
      </c>
      <c r="F1192" s="140">
        <v>0.87414351851851846</v>
      </c>
      <c r="G1192" s="141">
        <f t="shared" si="22"/>
        <v>4.2708333333332238E-3</v>
      </c>
    </row>
    <row r="1193" spans="1:7" x14ac:dyDescent="0.45">
      <c r="A1193" s="136">
        <v>29</v>
      </c>
      <c r="B1193" s="136">
        <v>1</v>
      </c>
      <c r="C1193" s="137">
        <v>43319</v>
      </c>
      <c r="D1193" s="138">
        <v>24</v>
      </c>
      <c r="E1193" s="139">
        <v>0.21443287037037037</v>
      </c>
      <c r="F1193" s="140">
        <v>0.22780092592592593</v>
      </c>
      <c r="G1193" s="141"/>
    </row>
    <row r="1194" spans="1:7" x14ac:dyDescent="0.45">
      <c r="A1194" s="144">
        <v>30</v>
      </c>
      <c r="B1194" s="144">
        <v>3</v>
      </c>
      <c r="C1194" s="145">
        <v>43300</v>
      </c>
      <c r="D1194" s="100">
        <v>4</v>
      </c>
      <c r="E1194" s="146">
        <v>0.7958101851851852</v>
      </c>
      <c r="F1194" s="147">
        <v>0.80474537037037031</v>
      </c>
      <c r="G1194" s="100"/>
    </row>
    <row r="1195" spans="1:7" x14ac:dyDescent="0.45">
      <c r="A1195" s="144">
        <v>30</v>
      </c>
      <c r="B1195" s="144">
        <v>3</v>
      </c>
      <c r="C1195" s="145">
        <v>43300</v>
      </c>
      <c r="D1195" s="100">
        <v>4</v>
      </c>
      <c r="E1195" s="146">
        <v>0.83655092592592595</v>
      </c>
      <c r="F1195" s="147">
        <v>0.84127314814814813</v>
      </c>
      <c r="G1195" s="102">
        <f>E1195-F1194</f>
        <v>3.1805555555555642E-2</v>
      </c>
    </row>
    <row r="1196" spans="1:7" x14ac:dyDescent="0.45">
      <c r="A1196" s="144">
        <v>30</v>
      </c>
      <c r="B1196" s="144">
        <v>3</v>
      </c>
      <c r="C1196" s="145">
        <v>43300</v>
      </c>
      <c r="D1196" s="100">
        <v>4</v>
      </c>
      <c r="E1196" s="146">
        <v>0.91841435185185183</v>
      </c>
      <c r="F1196" s="147">
        <v>0.92158564814814825</v>
      </c>
      <c r="G1196" s="102">
        <f t="shared" ref="G1196:G1232" si="23">E1196-F1195</f>
        <v>7.7141203703703698E-2</v>
      </c>
    </row>
    <row r="1197" spans="1:7" x14ac:dyDescent="0.45">
      <c r="A1197" s="144">
        <v>30</v>
      </c>
      <c r="B1197" s="144">
        <v>3</v>
      </c>
      <c r="C1197" s="145">
        <v>43301</v>
      </c>
      <c r="D1197" s="100">
        <v>5</v>
      </c>
      <c r="E1197" s="146">
        <v>0.1504050925925926</v>
      </c>
      <c r="F1197" s="147">
        <v>0.16145833333333334</v>
      </c>
      <c r="G1197" s="102"/>
    </row>
    <row r="1198" spans="1:7" x14ac:dyDescent="0.45">
      <c r="A1198" s="144">
        <v>30</v>
      </c>
      <c r="B1198" s="144">
        <v>3</v>
      </c>
      <c r="C1198" s="145">
        <v>43301</v>
      </c>
      <c r="D1198" s="100">
        <v>5</v>
      </c>
      <c r="E1198" s="146">
        <v>0.38331018518518517</v>
      </c>
      <c r="F1198" s="147">
        <v>0.3904050925925926</v>
      </c>
      <c r="G1198" s="102">
        <f t="shared" si="23"/>
        <v>0.22185185185185183</v>
      </c>
    </row>
    <row r="1199" spans="1:7" x14ac:dyDescent="0.45">
      <c r="A1199" s="144">
        <v>30</v>
      </c>
      <c r="B1199" s="144">
        <v>3</v>
      </c>
      <c r="C1199" s="145">
        <v>43301</v>
      </c>
      <c r="D1199" s="100">
        <v>5</v>
      </c>
      <c r="E1199" s="146">
        <v>0.43872685185185184</v>
      </c>
      <c r="F1199" s="147">
        <v>0.44574074074074077</v>
      </c>
      <c r="G1199" s="102">
        <f t="shared" si="23"/>
        <v>4.8321759259259245E-2</v>
      </c>
    </row>
    <row r="1200" spans="1:7" x14ac:dyDescent="0.45">
      <c r="A1200" s="144">
        <v>30</v>
      </c>
      <c r="B1200" s="144">
        <v>3</v>
      </c>
      <c r="C1200" s="145">
        <v>43301</v>
      </c>
      <c r="D1200" s="100">
        <v>5</v>
      </c>
      <c r="E1200" s="146">
        <v>0.68304398148148149</v>
      </c>
      <c r="F1200" s="147">
        <v>0.6899074074074073</v>
      </c>
      <c r="G1200" s="102">
        <f t="shared" si="23"/>
        <v>0.23730324074074072</v>
      </c>
    </row>
    <row r="1201" spans="1:7" x14ac:dyDescent="0.45">
      <c r="A1201" s="144">
        <v>30</v>
      </c>
      <c r="B1201" s="144">
        <v>3</v>
      </c>
      <c r="C1201" s="145">
        <v>43301</v>
      </c>
      <c r="D1201" s="100">
        <v>5</v>
      </c>
      <c r="E1201" s="146">
        <v>0.78675925925925927</v>
      </c>
      <c r="F1201" s="147">
        <v>0.79366319444444433</v>
      </c>
      <c r="G1201" s="102">
        <f t="shared" si="23"/>
        <v>9.6851851851851967E-2</v>
      </c>
    </row>
    <row r="1202" spans="1:7" x14ac:dyDescent="0.45">
      <c r="A1202" s="144">
        <v>30</v>
      </c>
      <c r="B1202" s="144">
        <v>3</v>
      </c>
      <c r="C1202" s="145">
        <v>43302</v>
      </c>
      <c r="D1202" s="100">
        <v>6</v>
      </c>
      <c r="E1202" s="146">
        <v>0.21660879629629629</v>
      </c>
      <c r="F1202" s="147">
        <v>0.22187500000000002</v>
      </c>
      <c r="G1202" s="102"/>
    </row>
    <row r="1203" spans="1:7" x14ac:dyDescent="0.45">
      <c r="A1203" s="144">
        <v>30</v>
      </c>
      <c r="B1203" s="144">
        <v>3</v>
      </c>
      <c r="C1203" s="145">
        <v>43302</v>
      </c>
      <c r="D1203" s="100">
        <v>6</v>
      </c>
      <c r="E1203" s="146">
        <v>0.47756944444444444</v>
      </c>
      <c r="F1203" s="147">
        <v>0.48357638888888888</v>
      </c>
      <c r="G1203" s="102">
        <f t="shared" si="23"/>
        <v>0.25569444444444445</v>
      </c>
    </row>
    <row r="1204" spans="1:7" x14ac:dyDescent="0.45">
      <c r="A1204" s="144">
        <v>30</v>
      </c>
      <c r="B1204" s="144">
        <v>3</v>
      </c>
      <c r="C1204" s="145">
        <v>43302</v>
      </c>
      <c r="D1204" s="100">
        <v>6</v>
      </c>
      <c r="E1204" s="146">
        <v>0.6133912037037037</v>
      </c>
      <c r="F1204" s="147">
        <v>0.62075810185185187</v>
      </c>
      <c r="G1204" s="102">
        <f t="shared" si="23"/>
        <v>0.12981481481481483</v>
      </c>
    </row>
    <row r="1205" spans="1:7" x14ac:dyDescent="0.45">
      <c r="A1205" s="144">
        <v>30</v>
      </c>
      <c r="B1205" s="144">
        <v>3</v>
      </c>
      <c r="C1205" s="145">
        <v>43302</v>
      </c>
      <c r="D1205" s="100">
        <v>6</v>
      </c>
      <c r="E1205" s="146">
        <v>0.66666666666666663</v>
      </c>
      <c r="F1205" s="147">
        <v>0.66993055555555558</v>
      </c>
      <c r="G1205" s="102">
        <f t="shared" si="23"/>
        <v>4.5908564814814756E-2</v>
      </c>
    </row>
    <row r="1206" spans="1:7" x14ac:dyDescent="0.45">
      <c r="A1206" s="144">
        <v>30</v>
      </c>
      <c r="B1206" s="144">
        <v>3</v>
      </c>
      <c r="C1206" s="145">
        <v>43302</v>
      </c>
      <c r="D1206" s="100">
        <v>6</v>
      </c>
      <c r="E1206" s="146">
        <v>0.77083333333333337</v>
      </c>
      <c r="F1206" s="147">
        <v>0.77748842592592593</v>
      </c>
      <c r="G1206" s="102">
        <f t="shared" si="23"/>
        <v>0.10090277777777779</v>
      </c>
    </row>
    <row r="1207" spans="1:7" x14ac:dyDescent="0.45">
      <c r="A1207" s="144">
        <v>30</v>
      </c>
      <c r="B1207" s="144">
        <v>3</v>
      </c>
      <c r="C1207" s="145">
        <v>43303</v>
      </c>
      <c r="D1207" s="100">
        <v>7</v>
      </c>
      <c r="E1207" s="146">
        <v>0.20811342592592594</v>
      </c>
      <c r="F1207" s="147">
        <v>0.21325231481481483</v>
      </c>
      <c r="G1207" s="102"/>
    </row>
    <row r="1208" spans="1:7" x14ac:dyDescent="0.45">
      <c r="A1208" s="144">
        <v>30</v>
      </c>
      <c r="B1208" s="144">
        <v>3</v>
      </c>
      <c r="C1208" s="145">
        <v>43303</v>
      </c>
      <c r="D1208" s="100">
        <v>7</v>
      </c>
      <c r="E1208" s="146">
        <v>0.30208333333333331</v>
      </c>
      <c r="F1208" s="147">
        <v>0.30547453703703703</v>
      </c>
      <c r="G1208" s="102">
        <f t="shared" si="23"/>
        <v>8.883101851851849E-2</v>
      </c>
    </row>
    <row r="1209" spans="1:7" x14ac:dyDescent="0.45">
      <c r="A1209" s="144">
        <v>30</v>
      </c>
      <c r="B1209" s="144">
        <v>3</v>
      </c>
      <c r="C1209" s="145">
        <v>43303</v>
      </c>
      <c r="D1209" s="100">
        <v>7</v>
      </c>
      <c r="E1209" s="146">
        <v>0.38873842592592595</v>
      </c>
      <c r="F1209" s="147">
        <v>0.39358217592592593</v>
      </c>
      <c r="G1209" s="102">
        <f t="shared" si="23"/>
        <v>8.3263888888888915E-2</v>
      </c>
    </row>
    <row r="1210" spans="1:7" x14ac:dyDescent="0.45">
      <c r="A1210" s="144">
        <v>30</v>
      </c>
      <c r="B1210" s="144">
        <v>3</v>
      </c>
      <c r="C1210" s="145">
        <v>43303</v>
      </c>
      <c r="D1210" s="100">
        <v>7</v>
      </c>
      <c r="E1210" s="146">
        <v>0.61304398148148154</v>
      </c>
      <c r="F1210" s="147">
        <v>0.61631944444444442</v>
      </c>
      <c r="G1210" s="102">
        <f t="shared" si="23"/>
        <v>0.21946180555555561</v>
      </c>
    </row>
    <row r="1211" spans="1:7" x14ac:dyDescent="0.45">
      <c r="A1211" s="144">
        <v>30</v>
      </c>
      <c r="B1211" s="144">
        <v>3</v>
      </c>
      <c r="C1211" s="145">
        <v>43303</v>
      </c>
      <c r="D1211" s="100">
        <v>7</v>
      </c>
      <c r="E1211" s="146">
        <v>0.71552083333333327</v>
      </c>
      <c r="F1211" s="147">
        <v>0.72100115740740744</v>
      </c>
      <c r="G1211" s="102">
        <f t="shared" si="23"/>
        <v>9.9201388888888853E-2</v>
      </c>
    </row>
    <row r="1212" spans="1:7" x14ac:dyDescent="0.45">
      <c r="A1212" s="144">
        <v>30</v>
      </c>
      <c r="B1212" s="144">
        <v>3</v>
      </c>
      <c r="C1212" s="145">
        <v>43303</v>
      </c>
      <c r="D1212" s="100">
        <v>7</v>
      </c>
      <c r="E1212" s="146">
        <v>0.8227430555555556</v>
      </c>
      <c r="F1212" s="147">
        <v>0.8338078703703703</v>
      </c>
      <c r="G1212" s="102">
        <f t="shared" si="23"/>
        <v>0.10174189814814816</v>
      </c>
    </row>
    <row r="1213" spans="1:7" x14ac:dyDescent="0.45">
      <c r="A1213" s="144">
        <v>30</v>
      </c>
      <c r="B1213" s="144">
        <v>3</v>
      </c>
      <c r="C1213" s="145">
        <v>43303</v>
      </c>
      <c r="D1213" s="100">
        <v>7</v>
      </c>
      <c r="E1213" s="146">
        <v>0.84512731481481485</v>
      </c>
      <c r="F1213" s="147">
        <v>0.84755787037037045</v>
      </c>
      <c r="G1213" s="102">
        <f t="shared" si="23"/>
        <v>1.1319444444444549E-2</v>
      </c>
    </row>
    <row r="1214" spans="1:7" x14ac:dyDescent="0.45">
      <c r="A1214" s="144">
        <v>30</v>
      </c>
      <c r="B1214" s="144">
        <v>3</v>
      </c>
      <c r="C1214" s="145">
        <v>43304</v>
      </c>
      <c r="D1214" s="100">
        <v>8</v>
      </c>
      <c r="E1214" s="146">
        <v>0.17013888888888887</v>
      </c>
      <c r="F1214" s="147">
        <v>0.17423611111111112</v>
      </c>
      <c r="G1214" s="102"/>
    </row>
    <row r="1215" spans="1:7" x14ac:dyDescent="0.45">
      <c r="A1215" s="144">
        <v>30</v>
      </c>
      <c r="B1215" s="144">
        <v>3</v>
      </c>
      <c r="C1215" s="145">
        <v>43304</v>
      </c>
      <c r="D1215" s="100">
        <v>8</v>
      </c>
      <c r="E1215" s="146">
        <v>0.32291666666666669</v>
      </c>
      <c r="F1215" s="147">
        <v>0.33405092592592589</v>
      </c>
      <c r="G1215" s="102">
        <f t="shared" si="23"/>
        <v>0.14868055555555557</v>
      </c>
    </row>
    <row r="1216" spans="1:7" x14ac:dyDescent="0.45">
      <c r="A1216" s="144">
        <v>30</v>
      </c>
      <c r="B1216" s="144">
        <v>3</v>
      </c>
      <c r="C1216" s="145">
        <v>43304</v>
      </c>
      <c r="D1216" s="100">
        <v>8</v>
      </c>
      <c r="E1216" s="146">
        <v>0.40972222222222227</v>
      </c>
      <c r="F1216" s="147">
        <v>0.41354745370370372</v>
      </c>
      <c r="G1216" s="102">
        <f t="shared" si="23"/>
        <v>7.5671296296296375E-2</v>
      </c>
    </row>
    <row r="1217" spans="1:7" x14ac:dyDescent="0.45">
      <c r="A1217" s="144">
        <v>30</v>
      </c>
      <c r="B1217" s="144">
        <v>3</v>
      </c>
      <c r="C1217" s="145">
        <v>43304</v>
      </c>
      <c r="D1217" s="100">
        <v>8</v>
      </c>
      <c r="E1217" s="146">
        <v>0.63541666666666663</v>
      </c>
      <c r="F1217" s="147">
        <v>0.64409722222222221</v>
      </c>
      <c r="G1217" s="102">
        <f t="shared" si="23"/>
        <v>0.22186921296296291</v>
      </c>
    </row>
    <row r="1218" spans="1:7" x14ac:dyDescent="0.45">
      <c r="A1218" s="144">
        <v>30</v>
      </c>
      <c r="B1218" s="144">
        <v>3</v>
      </c>
      <c r="C1218" s="145">
        <v>43304</v>
      </c>
      <c r="D1218" s="100">
        <v>8</v>
      </c>
      <c r="E1218" s="146">
        <v>0.78125</v>
      </c>
      <c r="F1218" s="147">
        <v>0.78645833333333337</v>
      </c>
      <c r="G1218" s="102">
        <f t="shared" si="23"/>
        <v>0.13715277777777779</v>
      </c>
    </row>
    <row r="1219" spans="1:7" x14ac:dyDescent="0.45">
      <c r="A1219" s="144">
        <v>30</v>
      </c>
      <c r="B1219" s="144">
        <v>3</v>
      </c>
      <c r="C1219" s="145">
        <v>43305</v>
      </c>
      <c r="D1219" s="100">
        <v>9</v>
      </c>
      <c r="E1219" s="146">
        <v>0.19097222222222221</v>
      </c>
      <c r="F1219" s="147">
        <v>0.19965277777777776</v>
      </c>
      <c r="G1219" s="102"/>
    </row>
    <row r="1220" spans="1:7" x14ac:dyDescent="0.45">
      <c r="A1220" s="144">
        <v>30</v>
      </c>
      <c r="B1220" s="144">
        <v>3</v>
      </c>
      <c r="C1220" s="145">
        <v>43305</v>
      </c>
      <c r="D1220" s="100">
        <v>9</v>
      </c>
      <c r="E1220" s="146">
        <v>0.67361111111111116</v>
      </c>
      <c r="F1220" s="147">
        <v>0.68229166666666663</v>
      </c>
      <c r="G1220" s="102">
        <f t="shared" si="23"/>
        <v>0.47395833333333337</v>
      </c>
    </row>
    <row r="1221" spans="1:7" x14ac:dyDescent="0.45">
      <c r="A1221" s="144">
        <v>30</v>
      </c>
      <c r="B1221" s="144">
        <v>3</v>
      </c>
      <c r="C1221" s="145">
        <v>43306</v>
      </c>
      <c r="D1221" s="100">
        <v>10</v>
      </c>
      <c r="E1221" s="146">
        <v>0.31944444444444448</v>
      </c>
      <c r="F1221" s="147">
        <v>0.328125</v>
      </c>
      <c r="G1221" s="102"/>
    </row>
    <row r="1222" spans="1:7" x14ac:dyDescent="0.45">
      <c r="A1222" s="144">
        <v>30</v>
      </c>
      <c r="B1222" s="144">
        <v>3</v>
      </c>
      <c r="C1222" s="145">
        <v>43307</v>
      </c>
      <c r="D1222" s="100">
        <v>11</v>
      </c>
      <c r="E1222" s="146">
        <v>0.75694444444444453</v>
      </c>
      <c r="F1222" s="147">
        <v>0.76215277777777768</v>
      </c>
      <c r="G1222" s="102">
        <f t="shared" si="23"/>
        <v>0.42881944444444453</v>
      </c>
    </row>
    <row r="1223" spans="1:7" x14ac:dyDescent="0.45">
      <c r="A1223" s="144">
        <v>30</v>
      </c>
      <c r="B1223" s="144">
        <v>3</v>
      </c>
      <c r="C1223" s="145">
        <v>43307</v>
      </c>
      <c r="D1223" s="100">
        <v>11</v>
      </c>
      <c r="E1223" s="146">
        <v>0.80902777777777779</v>
      </c>
      <c r="F1223" s="147">
        <v>0.81423611111111116</v>
      </c>
      <c r="G1223" s="102">
        <f t="shared" si="23"/>
        <v>4.6875000000000111E-2</v>
      </c>
    </row>
    <row r="1224" spans="1:7" x14ac:dyDescent="0.45">
      <c r="A1224" s="144">
        <v>30</v>
      </c>
      <c r="B1224" s="144">
        <v>3</v>
      </c>
      <c r="C1224" s="145">
        <v>43308</v>
      </c>
      <c r="D1224" s="100">
        <v>12</v>
      </c>
      <c r="E1224" s="146">
        <v>0.56944444444444442</v>
      </c>
      <c r="F1224" s="147">
        <v>0.57959490740740738</v>
      </c>
      <c r="G1224" s="102"/>
    </row>
    <row r="1225" spans="1:7" x14ac:dyDescent="0.45">
      <c r="A1225" s="144">
        <v>30</v>
      </c>
      <c r="B1225" s="144">
        <v>3</v>
      </c>
      <c r="C1225" s="145">
        <v>43308</v>
      </c>
      <c r="D1225" s="100">
        <v>12</v>
      </c>
      <c r="E1225" s="146">
        <v>0.70833333333333337</v>
      </c>
      <c r="F1225" s="147">
        <v>0.72395833333333337</v>
      </c>
      <c r="G1225" s="102">
        <f t="shared" si="23"/>
        <v>0.12873842592592599</v>
      </c>
    </row>
    <row r="1226" spans="1:7" x14ac:dyDescent="0.45">
      <c r="A1226" s="144">
        <v>30</v>
      </c>
      <c r="B1226" s="144">
        <v>3</v>
      </c>
      <c r="C1226" s="145">
        <v>43309</v>
      </c>
      <c r="D1226" s="100">
        <v>13</v>
      </c>
      <c r="E1226" s="146">
        <v>0.38194444444444442</v>
      </c>
      <c r="F1226" s="147">
        <v>0.390625</v>
      </c>
      <c r="G1226" s="102"/>
    </row>
    <row r="1227" spans="1:7" x14ac:dyDescent="0.45">
      <c r="A1227" s="144">
        <v>30</v>
      </c>
      <c r="B1227" s="144">
        <v>3</v>
      </c>
      <c r="C1227" s="145">
        <v>43310</v>
      </c>
      <c r="D1227" s="100">
        <v>14</v>
      </c>
      <c r="E1227" s="146">
        <v>0.68055555555555547</v>
      </c>
      <c r="F1227" s="147">
        <v>0.68402777777777779</v>
      </c>
      <c r="G1227" s="102">
        <f t="shared" si="23"/>
        <v>0.28993055555555547</v>
      </c>
    </row>
    <row r="1228" spans="1:7" x14ac:dyDescent="0.45">
      <c r="A1228" s="144">
        <v>30</v>
      </c>
      <c r="B1228" s="144">
        <v>3</v>
      </c>
      <c r="C1228" s="145">
        <v>43310</v>
      </c>
      <c r="D1228" s="100">
        <v>14</v>
      </c>
      <c r="E1228" s="146">
        <v>0.77083333333333337</v>
      </c>
      <c r="F1228" s="147">
        <v>0.77951388888888884</v>
      </c>
      <c r="G1228" s="102">
        <f t="shared" si="23"/>
        <v>8.680555555555558E-2</v>
      </c>
    </row>
    <row r="1229" spans="1:7" x14ac:dyDescent="0.45">
      <c r="A1229" s="144">
        <v>30</v>
      </c>
      <c r="B1229" s="144">
        <v>3</v>
      </c>
      <c r="C1229" s="145">
        <v>43313</v>
      </c>
      <c r="D1229" s="100">
        <v>17</v>
      </c>
      <c r="E1229" s="146">
        <v>0.28594907407407405</v>
      </c>
      <c r="F1229" s="147">
        <v>0.28763888888888889</v>
      </c>
      <c r="G1229" s="102"/>
    </row>
    <row r="1230" spans="1:7" x14ac:dyDescent="0.45">
      <c r="A1230" s="144">
        <v>30</v>
      </c>
      <c r="B1230" s="144">
        <v>3</v>
      </c>
      <c r="C1230" s="145">
        <v>43313</v>
      </c>
      <c r="D1230" s="100">
        <v>17</v>
      </c>
      <c r="E1230" s="146">
        <v>0.35910879629629627</v>
      </c>
      <c r="F1230" s="147">
        <v>0.3611111111111111</v>
      </c>
      <c r="G1230" s="102">
        <f t="shared" si="23"/>
        <v>7.1469907407407385E-2</v>
      </c>
    </row>
    <row r="1231" spans="1:7" x14ac:dyDescent="0.45">
      <c r="A1231" s="144">
        <v>30</v>
      </c>
      <c r="B1231" s="144">
        <v>3</v>
      </c>
      <c r="C1231" s="145">
        <v>43313</v>
      </c>
      <c r="D1231" s="100">
        <v>17</v>
      </c>
      <c r="E1231" s="146">
        <v>0.41593750000000002</v>
      </c>
      <c r="F1231" s="147">
        <v>0.41748842592592594</v>
      </c>
      <c r="G1231" s="102">
        <f t="shared" si="23"/>
        <v>5.4826388888888911E-2</v>
      </c>
    </row>
    <row r="1232" spans="1:7" x14ac:dyDescent="0.45">
      <c r="A1232" s="144">
        <v>30</v>
      </c>
      <c r="B1232" s="144">
        <v>3</v>
      </c>
      <c r="C1232" s="145">
        <v>43313</v>
      </c>
      <c r="D1232" s="100">
        <v>17</v>
      </c>
      <c r="E1232" s="146">
        <v>0.68299768518518522</v>
      </c>
      <c r="F1232" s="147">
        <v>0.6856944444444445</v>
      </c>
      <c r="G1232" s="102">
        <f t="shared" si="23"/>
        <v>0.26550925925925928</v>
      </c>
    </row>
    <row r="1233" spans="1:7" x14ac:dyDescent="0.45">
      <c r="A1233" s="148">
        <v>33</v>
      </c>
      <c r="B1233" s="148">
        <v>1</v>
      </c>
      <c r="C1233" s="149">
        <v>43301</v>
      </c>
      <c r="D1233" s="150">
        <v>1</v>
      </c>
      <c r="E1233" s="151">
        <v>0.2900462962962963</v>
      </c>
      <c r="F1233" s="152">
        <v>0.29616898148148152</v>
      </c>
      <c r="G1233" s="150"/>
    </row>
    <row r="1234" spans="1:7" x14ac:dyDescent="0.45">
      <c r="A1234" s="148">
        <v>33</v>
      </c>
      <c r="B1234" s="148">
        <v>1</v>
      </c>
      <c r="C1234" s="149">
        <v>43301</v>
      </c>
      <c r="D1234" s="150">
        <v>1</v>
      </c>
      <c r="E1234" s="151">
        <v>0.36103009259259261</v>
      </c>
      <c r="F1234" s="152">
        <v>0.36641203703703701</v>
      </c>
      <c r="G1234" s="153">
        <f>E1234-F1233</f>
        <v>6.4861111111111092E-2</v>
      </c>
    </row>
    <row r="1235" spans="1:7" x14ac:dyDescent="0.45">
      <c r="A1235" s="148">
        <v>33</v>
      </c>
      <c r="B1235" s="148">
        <v>2</v>
      </c>
      <c r="C1235" s="149">
        <v>43301</v>
      </c>
      <c r="D1235" s="150">
        <v>1</v>
      </c>
      <c r="E1235" s="151">
        <v>0.66503472222222226</v>
      </c>
      <c r="F1235" s="152">
        <v>0.66721064814814823</v>
      </c>
      <c r="G1235" s="153">
        <f t="shared" ref="G1235:G1298" si="24">E1235-F1234</f>
        <v>0.29862268518518525</v>
      </c>
    </row>
    <row r="1236" spans="1:7" x14ac:dyDescent="0.45">
      <c r="A1236" s="148">
        <v>33</v>
      </c>
      <c r="B1236" s="148">
        <v>2</v>
      </c>
      <c r="C1236" s="149">
        <v>43301</v>
      </c>
      <c r="D1236" s="150">
        <v>1</v>
      </c>
      <c r="E1236" s="151">
        <v>0.73263888888888884</v>
      </c>
      <c r="F1236" s="152">
        <v>0.73947916666666658</v>
      </c>
      <c r="G1236" s="153">
        <f t="shared" si="24"/>
        <v>6.5428240740740606E-2</v>
      </c>
    </row>
    <row r="1237" spans="1:7" x14ac:dyDescent="0.45">
      <c r="A1237" s="148">
        <v>33</v>
      </c>
      <c r="B1237" s="148">
        <v>2</v>
      </c>
      <c r="C1237" s="149">
        <v>43301</v>
      </c>
      <c r="D1237" s="150">
        <v>1</v>
      </c>
      <c r="E1237" s="151">
        <v>0.83333333333333337</v>
      </c>
      <c r="F1237" s="152">
        <v>0.83854166666666663</v>
      </c>
      <c r="G1237" s="153">
        <f t="shared" si="24"/>
        <v>9.3854166666666794E-2</v>
      </c>
    </row>
    <row r="1238" spans="1:7" x14ac:dyDescent="0.45">
      <c r="A1238" s="148">
        <v>33</v>
      </c>
      <c r="B1238" s="148">
        <v>2</v>
      </c>
      <c r="C1238" s="149">
        <v>43302</v>
      </c>
      <c r="D1238" s="150">
        <v>2</v>
      </c>
      <c r="E1238" s="151">
        <v>0.10443287037037037</v>
      </c>
      <c r="F1238" s="152">
        <v>0.10890625000000001</v>
      </c>
      <c r="G1238" s="153"/>
    </row>
    <row r="1239" spans="1:7" x14ac:dyDescent="0.45">
      <c r="A1239" s="148">
        <v>33</v>
      </c>
      <c r="B1239" s="148">
        <v>2</v>
      </c>
      <c r="C1239" s="149">
        <v>43302</v>
      </c>
      <c r="D1239" s="150">
        <v>2</v>
      </c>
      <c r="E1239" s="151">
        <v>0.31526620370370367</v>
      </c>
      <c r="F1239" s="152">
        <v>0.32467592592592592</v>
      </c>
      <c r="G1239" s="153">
        <f t="shared" si="24"/>
        <v>0.20635995370370366</v>
      </c>
    </row>
    <row r="1240" spans="1:7" x14ac:dyDescent="0.45">
      <c r="A1240" s="148">
        <v>33</v>
      </c>
      <c r="B1240" s="148">
        <v>2</v>
      </c>
      <c r="C1240" s="149">
        <v>43302</v>
      </c>
      <c r="D1240" s="150">
        <v>2</v>
      </c>
      <c r="E1240" s="151">
        <v>0.71527777777777779</v>
      </c>
      <c r="F1240" s="152">
        <v>0.72048611111111116</v>
      </c>
      <c r="G1240" s="153">
        <f t="shared" si="24"/>
        <v>0.39060185185185187</v>
      </c>
    </row>
    <row r="1241" spans="1:7" x14ac:dyDescent="0.45">
      <c r="A1241" s="148">
        <v>33</v>
      </c>
      <c r="B1241" s="148">
        <v>2</v>
      </c>
      <c r="C1241" s="149">
        <v>43306</v>
      </c>
      <c r="D1241" s="150">
        <v>5</v>
      </c>
      <c r="E1241" s="151">
        <v>0.65627314814814819</v>
      </c>
      <c r="F1241" s="152">
        <v>0.66888888888888887</v>
      </c>
      <c r="G1241" s="153"/>
    </row>
    <row r="1242" spans="1:7" x14ac:dyDescent="0.45">
      <c r="A1242" s="148">
        <v>33</v>
      </c>
      <c r="B1242" s="148">
        <v>2</v>
      </c>
      <c r="C1242" s="149">
        <v>43306</v>
      </c>
      <c r="D1242" s="150">
        <v>6</v>
      </c>
      <c r="E1242" s="151">
        <v>0.75690972222222219</v>
      </c>
      <c r="F1242" s="152">
        <v>0.76558449074074075</v>
      </c>
      <c r="G1242" s="153">
        <f t="shared" si="24"/>
        <v>8.8020833333333326E-2</v>
      </c>
    </row>
    <row r="1243" spans="1:7" x14ac:dyDescent="0.45">
      <c r="A1243" s="148">
        <v>33</v>
      </c>
      <c r="B1243" s="148">
        <v>2</v>
      </c>
      <c r="C1243" s="149">
        <v>43307</v>
      </c>
      <c r="D1243" s="150">
        <v>5</v>
      </c>
      <c r="E1243" s="151">
        <v>0.57186342592592598</v>
      </c>
      <c r="F1243" s="152">
        <v>0.57667824074074081</v>
      </c>
      <c r="G1243" s="153"/>
    </row>
    <row r="1244" spans="1:7" x14ac:dyDescent="0.45">
      <c r="A1244" s="148">
        <v>33</v>
      </c>
      <c r="B1244" s="148">
        <v>2</v>
      </c>
      <c r="C1244" s="149">
        <v>43307</v>
      </c>
      <c r="D1244" s="150">
        <v>6</v>
      </c>
      <c r="E1244" s="151">
        <v>0.65987268518518516</v>
      </c>
      <c r="F1244" s="152">
        <v>0.6671238425925925</v>
      </c>
      <c r="G1244" s="153">
        <f t="shared" si="24"/>
        <v>8.3194444444444349E-2</v>
      </c>
    </row>
    <row r="1245" spans="1:7" x14ac:dyDescent="0.45">
      <c r="A1245" s="148">
        <v>33</v>
      </c>
      <c r="B1245" s="148">
        <v>2</v>
      </c>
      <c r="C1245" s="149">
        <v>43307</v>
      </c>
      <c r="D1245" s="150">
        <v>6</v>
      </c>
      <c r="E1245" s="151">
        <v>0.73431712962962958</v>
      </c>
      <c r="F1245" s="152">
        <v>0.73825231481481479</v>
      </c>
      <c r="G1245" s="153">
        <f t="shared" si="24"/>
        <v>6.7193287037037086E-2</v>
      </c>
    </row>
    <row r="1246" spans="1:7" x14ac:dyDescent="0.45">
      <c r="A1246" s="148">
        <v>33</v>
      </c>
      <c r="B1246" s="148">
        <v>2</v>
      </c>
      <c r="C1246" s="149">
        <v>43307</v>
      </c>
      <c r="D1246" s="150">
        <v>6</v>
      </c>
      <c r="E1246" s="151">
        <v>0.79181712962962969</v>
      </c>
      <c r="F1246" s="152">
        <v>0.7954282407407407</v>
      </c>
      <c r="G1246" s="153">
        <f t="shared" si="24"/>
        <v>5.3564814814814898E-2</v>
      </c>
    </row>
    <row r="1247" spans="1:7" x14ac:dyDescent="0.45">
      <c r="A1247" s="148">
        <v>33</v>
      </c>
      <c r="B1247" s="148">
        <v>2</v>
      </c>
      <c r="C1247" s="149">
        <v>43308</v>
      </c>
      <c r="D1247" s="150">
        <v>7</v>
      </c>
      <c r="E1247" s="151">
        <v>0.20486111111111113</v>
      </c>
      <c r="F1247" s="152">
        <v>0.21064236111111112</v>
      </c>
      <c r="G1247" s="153"/>
    </row>
    <row r="1248" spans="1:7" x14ac:dyDescent="0.45">
      <c r="A1248" s="148">
        <v>33</v>
      </c>
      <c r="B1248" s="148">
        <v>2</v>
      </c>
      <c r="C1248" s="149">
        <v>43308</v>
      </c>
      <c r="D1248" s="150">
        <v>7</v>
      </c>
      <c r="E1248" s="151">
        <v>0.24236111111111111</v>
      </c>
      <c r="F1248" s="152">
        <v>0.24769097222222225</v>
      </c>
      <c r="G1248" s="153">
        <f t="shared" si="24"/>
        <v>3.171874999999999E-2</v>
      </c>
    </row>
    <row r="1249" spans="1:7" x14ac:dyDescent="0.45">
      <c r="A1249" s="148">
        <v>33</v>
      </c>
      <c r="B1249" s="148">
        <v>2</v>
      </c>
      <c r="C1249" s="149">
        <v>43308</v>
      </c>
      <c r="D1249" s="150">
        <v>7</v>
      </c>
      <c r="E1249" s="151">
        <v>0.50208333333333333</v>
      </c>
      <c r="F1249" s="152">
        <v>0.50983217592592589</v>
      </c>
      <c r="G1249" s="153">
        <f t="shared" si="24"/>
        <v>0.25439236111111108</v>
      </c>
    </row>
    <row r="1250" spans="1:7" x14ac:dyDescent="0.45">
      <c r="A1250" s="148">
        <v>33</v>
      </c>
      <c r="B1250" s="148">
        <v>2</v>
      </c>
      <c r="C1250" s="149">
        <v>43308</v>
      </c>
      <c r="D1250" s="150">
        <v>7</v>
      </c>
      <c r="E1250" s="151">
        <v>0.58233796296296292</v>
      </c>
      <c r="F1250" s="152">
        <v>0.5867013888888889</v>
      </c>
      <c r="G1250" s="153">
        <f t="shared" si="24"/>
        <v>7.2505787037037028E-2</v>
      </c>
    </row>
    <row r="1251" spans="1:7" x14ac:dyDescent="0.45">
      <c r="A1251" s="148">
        <v>33</v>
      </c>
      <c r="B1251" s="148">
        <v>2</v>
      </c>
      <c r="C1251" s="149">
        <v>43308</v>
      </c>
      <c r="D1251" s="150">
        <v>7</v>
      </c>
      <c r="E1251" s="151">
        <v>0.62900462962962966</v>
      </c>
      <c r="F1251" s="152">
        <v>0.6347800925925926</v>
      </c>
      <c r="G1251" s="153">
        <f t="shared" si="24"/>
        <v>4.2303240740740766E-2</v>
      </c>
    </row>
    <row r="1252" spans="1:7" x14ac:dyDescent="0.45">
      <c r="A1252" s="148">
        <v>33</v>
      </c>
      <c r="B1252" s="148">
        <v>2</v>
      </c>
      <c r="C1252" s="149">
        <v>43308</v>
      </c>
      <c r="D1252" s="150">
        <v>7</v>
      </c>
      <c r="E1252" s="151">
        <v>0.78847222222222213</v>
      </c>
      <c r="F1252" s="152">
        <v>0.79565972222222225</v>
      </c>
      <c r="G1252" s="153">
        <f t="shared" si="24"/>
        <v>0.15369212962962953</v>
      </c>
    </row>
    <row r="1253" spans="1:7" x14ac:dyDescent="0.45">
      <c r="A1253" s="148">
        <v>33</v>
      </c>
      <c r="B1253" s="148">
        <v>2</v>
      </c>
      <c r="C1253" s="149">
        <v>43308</v>
      </c>
      <c r="D1253" s="150">
        <v>7</v>
      </c>
      <c r="E1253" s="151">
        <v>0.87783564814814818</v>
      </c>
      <c r="F1253" s="152">
        <v>0.88020833333333337</v>
      </c>
      <c r="G1253" s="153">
        <f t="shared" si="24"/>
        <v>8.217592592592593E-2</v>
      </c>
    </row>
    <row r="1254" spans="1:7" x14ac:dyDescent="0.45">
      <c r="A1254" s="148">
        <v>33</v>
      </c>
      <c r="B1254" s="148">
        <v>2</v>
      </c>
      <c r="C1254" s="149">
        <v>43309</v>
      </c>
      <c r="D1254" s="150">
        <v>8</v>
      </c>
      <c r="E1254" s="151">
        <v>0.23624999999999999</v>
      </c>
      <c r="F1254" s="152">
        <v>0.24183449074074076</v>
      </c>
      <c r="G1254" s="153"/>
    </row>
    <row r="1255" spans="1:7" x14ac:dyDescent="0.45">
      <c r="A1255" s="148">
        <v>33</v>
      </c>
      <c r="B1255" s="148">
        <v>2</v>
      </c>
      <c r="C1255" s="149">
        <v>43309</v>
      </c>
      <c r="D1255" s="150">
        <v>8</v>
      </c>
      <c r="E1255" s="151">
        <v>0.27358796296296295</v>
      </c>
      <c r="F1255" s="152">
        <v>0.28016203703703701</v>
      </c>
      <c r="G1255" s="153">
        <f t="shared" si="24"/>
        <v>3.175347222222219E-2</v>
      </c>
    </row>
    <row r="1256" spans="1:7" x14ac:dyDescent="0.45">
      <c r="A1256" s="148">
        <v>33</v>
      </c>
      <c r="B1256" s="148">
        <v>2</v>
      </c>
      <c r="C1256" s="149">
        <v>43309</v>
      </c>
      <c r="D1256" s="150">
        <v>8</v>
      </c>
      <c r="E1256" s="151">
        <v>0.53125</v>
      </c>
      <c r="F1256" s="152">
        <v>0.53645833333333326</v>
      </c>
      <c r="G1256" s="153">
        <f t="shared" si="24"/>
        <v>0.25108796296296299</v>
      </c>
    </row>
    <row r="1257" spans="1:7" x14ac:dyDescent="0.45">
      <c r="A1257" s="148">
        <v>33</v>
      </c>
      <c r="B1257" s="148">
        <v>2</v>
      </c>
      <c r="C1257" s="149">
        <v>43309</v>
      </c>
      <c r="D1257" s="150">
        <v>8</v>
      </c>
      <c r="E1257" s="151">
        <v>0.60901620370370368</v>
      </c>
      <c r="F1257" s="152">
        <v>0.61631944444444442</v>
      </c>
      <c r="G1257" s="153">
        <f t="shared" si="24"/>
        <v>7.2557870370370425E-2</v>
      </c>
    </row>
    <row r="1258" spans="1:7" x14ac:dyDescent="0.45">
      <c r="A1258" s="148">
        <v>33</v>
      </c>
      <c r="B1258" s="148">
        <v>2</v>
      </c>
      <c r="C1258" s="149">
        <v>43309</v>
      </c>
      <c r="D1258" s="150">
        <v>8</v>
      </c>
      <c r="E1258" s="151">
        <v>0.73611111111111116</v>
      </c>
      <c r="F1258" s="152">
        <v>0.74215277777777777</v>
      </c>
      <c r="G1258" s="153">
        <f t="shared" si="24"/>
        <v>0.11979166666666674</v>
      </c>
    </row>
    <row r="1259" spans="1:7" x14ac:dyDescent="0.45">
      <c r="A1259" s="148">
        <v>33</v>
      </c>
      <c r="B1259" s="148">
        <v>2</v>
      </c>
      <c r="C1259" s="149">
        <v>43309</v>
      </c>
      <c r="D1259" s="150">
        <v>8</v>
      </c>
      <c r="E1259" s="151">
        <v>0.81597222222222221</v>
      </c>
      <c r="F1259" s="152">
        <v>0.82118055555555558</v>
      </c>
      <c r="G1259" s="153">
        <f t="shared" si="24"/>
        <v>7.3819444444444438E-2</v>
      </c>
    </row>
    <row r="1260" spans="1:7" x14ac:dyDescent="0.45">
      <c r="A1260" s="148">
        <v>33</v>
      </c>
      <c r="B1260" s="148">
        <v>2</v>
      </c>
      <c r="C1260" s="149">
        <v>43309</v>
      </c>
      <c r="D1260" s="150">
        <v>8</v>
      </c>
      <c r="E1260" s="151">
        <v>0.84534722222222225</v>
      </c>
      <c r="F1260" s="152">
        <v>0.84907407407407398</v>
      </c>
      <c r="G1260" s="153">
        <f t="shared" si="24"/>
        <v>2.416666666666667E-2</v>
      </c>
    </row>
    <row r="1261" spans="1:7" x14ac:dyDescent="0.45">
      <c r="A1261" s="148">
        <v>33</v>
      </c>
      <c r="B1261" s="148">
        <v>2</v>
      </c>
      <c r="C1261" s="149">
        <v>43310</v>
      </c>
      <c r="D1261" s="150">
        <v>9</v>
      </c>
      <c r="E1261" s="151">
        <v>0.43918981481481478</v>
      </c>
      <c r="F1261" s="152">
        <v>0.44311342592592595</v>
      </c>
      <c r="G1261" s="153"/>
    </row>
    <row r="1262" spans="1:7" x14ac:dyDescent="0.45">
      <c r="A1262" s="148">
        <v>33</v>
      </c>
      <c r="B1262" s="148">
        <v>2</v>
      </c>
      <c r="C1262" s="149">
        <v>43310</v>
      </c>
      <c r="D1262" s="150">
        <v>9</v>
      </c>
      <c r="E1262" s="151">
        <v>0.55115740740740737</v>
      </c>
      <c r="F1262" s="152">
        <v>0.55482638888888891</v>
      </c>
      <c r="G1262" s="153">
        <f t="shared" si="24"/>
        <v>0.10804398148148142</v>
      </c>
    </row>
    <row r="1263" spans="1:7" x14ac:dyDescent="0.45">
      <c r="A1263" s="148">
        <v>33</v>
      </c>
      <c r="B1263" s="148">
        <v>2</v>
      </c>
      <c r="C1263" s="149">
        <v>43310</v>
      </c>
      <c r="D1263" s="150">
        <v>9</v>
      </c>
      <c r="E1263" s="151">
        <v>0.61457175925925933</v>
      </c>
      <c r="F1263" s="152">
        <v>0.61979166666666674</v>
      </c>
      <c r="G1263" s="153">
        <f t="shared" si="24"/>
        <v>5.9745370370370421E-2</v>
      </c>
    </row>
    <row r="1264" spans="1:7" x14ac:dyDescent="0.45">
      <c r="A1264" s="148">
        <v>33</v>
      </c>
      <c r="B1264" s="148">
        <v>2</v>
      </c>
      <c r="C1264" s="149">
        <v>43310</v>
      </c>
      <c r="D1264" s="150">
        <v>9</v>
      </c>
      <c r="E1264" s="151">
        <v>0.69097222222222221</v>
      </c>
      <c r="F1264" s="152">
        <v>0.69524305555555566</v>
      </c>
      <c r="G1264" s="153">
        <f t="shared" si="24"/>
        <v>7.1180555555555469E-2</v>
      </c>
    </row>
    <row r="1265" spans="1:7" x14ac:dyDescent="0.45">
      <c r="A1265" s="148">
        <v>33</v>
      </c>
      <c r="B1265" s="148">
        <v>2</v>
      </c>
      <c r="C1265" s="149">
        <v>43310</v>
      </c>
      <c r="D1265" s="150">
        <v>9</v>
      </c>
      <c r="E1265" s="151">
        <v>0.76388888888888884</v>
      </c>
      <c r="F1265" s="152">
        <v>0.76909722222222232</v>
      </c>
      <c r="G1265" s="153">
        <f t="shared" si="24"/>
        <v>6.8645833333333184E-2</v>
      </c>
    </row>
    <row r="1266" spans="1:7" x14ac:dyDescent="0.45">
      <c r="A1266" s="148">
        <v>33</v>
      </c>
      <c r="B1266" s="148">
        <v>2</v>
      </c>
      <c r="C1266" s="149">
        <v>43310</v>
      </c>
      <c r="D1266" s="150">
        <v>9</v>
      </c>
      <c r="E1266" s="151">
        <v>0.8125</v>
      </c>
      <c r="F1266" s="152">
        <v>0.81568287037037035</v>
      </c>
      <c r="G1266" s="153">
        <f t="shared" si="24"/>
        <v>4.3402777777777679E-2</v>
      </c>
    </row>
    <row r="1267" spans="1:7" x14ac:dyDescent="0.45">
      <c r="A1267" s="148">
        <v>33</v>
      </c>
      <c r="B1267" s="148">
        <v>2</v>
      </c>
      <c r="C1267" s="149">
        <v>43311</v>
      </c>
      <c r="D1267" s="150">
        <v>10</v>
      </c>
      <c r="E1267" s="151">
        <v>0.44582175925925926</v>
      </c>
      <c r="F1267" s="152">
        <v>0.45046296296296301</v>
      </c>
      <c r="G1267" s="153"/>
    </row>
    <row r="1268" spans="1:7" x14ac:dyDescent="0.45">
      <c r="A1268" s="148">
        <v>33</v>
      </c>
      <c r="B1268" s="148">
        <v>2</v>
      </c>
      <c r="C1268" s="149">
        <v>43311</v>
      </c>
      <c r="D1268" s="150">
        <v>10</v>
      </c>
      <c r="E1268" s="151">
        <v>0.56908564814814822</v>
      </c>
      <c r="F1268" s="152">
        <v>0.57361111111111107</v>
      </c>
      <c r="G1268" s="153">
        <f t="shared" si="24"/>
        <v>0.11862268518518521</v>
      </c>
    </row>
    <row r="1269" spans="1:7" x14ac:dyDescent="0.45">
      <c r="A1269" s="148">
        <v>33</v>
      </c>
      <c r="B1269" s="148">
        <v>2</v>
      </c>
      <c r="C1269" s="149">
        <v>43311</v>
      </c>
      <c r="D1269" s="150">
        <v>10</v>
      </c>
      <c r="E1269" s="151">
        <v>0.68657407407407411</v>
      </c>
      <c r="F1269" s="152">
        <v>0.69137731481481479</v>
      </c>
      <c r="G1269" s="153">
        <f t="shared" si="24"/>
        <v>0.11296296296296304</v>
      </c>
    </row>
    <row r="1270" spans="1:7" x14ac:dyDescent="0.45">
      <c r="A1270" s="148">
        <v>33</v>
      </c>
      <c r="B1270" s="148">
        <v>2</v>
      </c>
      <c r="C1270" s="149">
        <v>43311</v>
      </c>
      <c r="D1270" s="150">
        <v>10</v>
      </c>
      <c r="E1270" s="151">
        <v>0.70446759259259262</v>
      </c>
      <c r="F1270" s="152">
        <v>0.70680555555555558</v>
      </c>
      <c r="G1270" s="153">
        <f t="shared" si="24"/>
        <v>1.3090277777777826E-2</v>
      </c>
    </row>
    <row r="1271" spans="1:7" x14ac:dyDescent="0.45">
      <c r="A1271" s="148">
        <v>33</v>
      </c>
      <c r="B1271" s="148">
        <v>2</v>
      </c>
      <c r="C1271" s="149">
        <v>43311</v>
      </c>
      <c r="D1271" s="150">
        <v>10</v>
      </c>
      <c r="E1271" s="151">
        <v>0.82291666666666663</v>
      </c>
      <c r="F1271" s="152">
        <v>0.82888310185185188</v>
      </c>
      <c r="G1271" s="153">
        <f t="shared" si="24"/>
        <v>0.11611111111111105</v>
      </c>
    </row>
    <row r="1272" spans="1:7" x14ac:dyDescent="0.45">
      <c r="A1272" s="148">
        <v>33</v>
      </c>
      <c r="B1272" s="148">
        <v>2</v>
      </c>
      <c r="C1272" s="149">
        <v>43312</v>
      </c>
      <c r="D1272" s="150">
        <v>11</v>
      </c>
      <c r="E1272" s="151">
        <v>0.30208333333333331</v>
      </c>
      <c r="F1272" s="152">
        <v>0.30604745370370368</v>
      </c>
      <c r="G1272" s="153"/>
    </row>
    <row r="1273" spans="1:7" x14ac:dyDescent="0.45">
      <c r="A1273" s="148">
        <v>33</v>
      </c>
      <c r="B1273" s="148">
        <v>2</v>
      </c>
      <c r="C1273" s="149">
        <v>43312</v>
      </c>
      <c r="D1273" s="150">
        <v>11</v>
      </c>
      <c r="E1273" s="151">
        <v>0.33680555555555558</v>
      </c>
      <c r="F1273" s="152">
        <v>0.34091435185185182</v>
      </c>
      <c r="G1273" s="153">
        <f t="shared" si="24"/>
        <v>3.0758101851851904E-2</v>
      </c>
    </row>
    <row r="1274" spans="1:7" x14ac:dyDescent="0.45">
      <c r="A1274" s="148">
        <v>33</v>
      </c>
      <c r="B1274" s="148">
        <v>2</v>
      </c>
      <c r="C1274" s="149">
        <v>43312</v>
      </c>
      <c r="D1274" s="150">
        <v>11</v>
      </c>
      <c r="E1274" s="151">
        <v>0.5722800925925926</v>
      </c>
      <c r="F1274" s="152">
        <v>0.57758101851851851</v>
      </c>
      <c r="G1274" s="153">
        <f t="shared" si="24"/>
        <v>0.23136574074074079</v>
      </c>
    </row>
    <row r="1275" spans="1:7" x14ac:dyDescent="0.45">
      <c r="A1275" s="148">
        <v>33</v>
      </c>
      <c r="B1275" s="148">
        <v>2</v>
      </c>
      <c r="C1275" s="149">
        <v>43312</v>
      </c>
      <c r="D1275" s="150">
        <v>11</v>
      </c>
      <c r="E1275" s="151">
        <v>0.57802083333333332</v>
      </c>
      <c r="F1275" s="152">
        <v>0.58150462962962968</v>
      </c>
      <c r="G1275" s="153">
        <f t="shared" si="24"/>
        <v>4.3981481481480955E-4</v>
      </c>
    </row>
    <row r="1276" spans="1:7" x14ac:dyDescent="0.45">
      <c r="A1276" s="148">
        <v>33</v>
      </c>
      <c r="B1276" s="148">
        <v>2</v>
      </c>
      <c r="C1276" s="149">
        <v>43312</v>
      </c>
      <c r="D1276" s="150">
        <v>11</v>
      </c>
      <c r="E1276" s="151">
        <v>0.71936342592592595</v>
      </c>
      <c r="F1276" s="152">
        <v>0.72298611111111111</v>
      </c>
      <c r="G1276" s="153">
        <f t="shared" si="24"/>
        <v>0.13785879629629627</v>
      </c>
    </row>
    <row r="1277" spans="1:7" x14ac:dyDescent="0.45">
      <c r="A1277" s="148">
        <v>33</v>
      </c>
      <c r="B1277" s="148">
        <v>2</v>
      </c>
      <c r="C1277" s="149">
        <v>43312</v>
      </c>
      <c r="D1277" s="150">
        <v>11</v>
      </c>
      <c r="E1277" s="151">
        <v>0.75773148148148151</v>
      </c>
      <c r="F1277" s="152">
        <v>0.76585648148148155</v>
      </c>
      <c r="G1277" s="153">
        <f t="shared" si="24"/>
        <v>3.4745370370370399E-2</v>
      </c>
    </row>
    <row r="1278" spans="1:7" x14ac:dyDescent="0.45">
      <c r="A1278" s="148">
        <v>33</v>
      </c>
      <c r="B1278" s="148">
        <v>2</v>
      </c>
      <c r="C1278" s="149">
        <v>43312</v>
      </c>
      <c r="D1278" s="150">
        <v>11</v>
      </c>
      <c r="E1278" s="151">
        <v>0.84331018518518519</v>
      </c>
      <c r="F1278" s="152">
        <v>0.84635416666666663</v>
      </c>
      <c r="G1278" s="153">
        <f t="shared" si="24"/>
        <v>7.7453703703703636E-2</v>
      </c>
    </row>
    <row r="1279" spans="1:7" x14ac:dyDescent="0.45">
      <c r="A1279" s="148">
        <v>33</v>
      </c>
      <c r="B1279" s="148">
        <v>2</v>
      </c>
      <c r="C1279" s="149">
        <v>43312</v>
      </c>
      <c r="D1279" s="150">
        <v>11</v>
      </c>
      <c r="E1279" s="151">
        <v>0.87050925925925926</v>
      </c>
      <c r="F1279" s="152">
        <v>0.875</v>
      </c>
      <c r="G1279" s="153">
        <f t="shared" si="24"/>
        <v>2.4155092592592631E-2</v>
      </c>
    </row>
    <row r="1280" spans="1:7" x14ac:dyDescent="0.45">
      <c r="A1280" s="148">
        <v>33</v>
      </c>
      <c r="B1280" s="148">
        <v>2</v>
      </c>
      <c r="C1280" s="149">
        <v>43313</v>
      </c>
      <c r="D1280" s="150">
        <v>12</v>
      </c>
      <c r="E1280" s="151">
        <v>0.21247685185185183</v>
      </c>
      <c r="F1280" s="152">
        <v>0.21611111111111111</v>
      </c>
      <c r="G1280" s="153"/>
    </row>
    <row r="1281" spans="1:7" x14ac:dyDescent="0.45">
      <c r="A1281" s="148">
        <v>33</v>
      </c>
      <c r="B1281" s="148">
        <v>2</v>
      </c>
      <c r="C1281" s="149">
        <v>43313</v>
      </c>
      <c r="D1281" s="150">
        <v>12</v>
      </c>
      <c r="E1281" s="151">
        <v>0.3651388888888889</v>
      </c>
      <c r="F1281" s="152">
        <v>0.36969907407407404</v>
      </c>
      <c r="G1281" s="153">
        <f t="shared" si="24"/>
        <v>0.14902777777777779</v>
      </c>
    </row>
    <row r="1282" spans="1:7" x14ac:dyDescent="0.45">
      <c r="A1282" s="148">
        <v>33</v>
      </c>
      <c r="B1282" s="148">
        <v>2</v>
      </c>
      <c r="C1282" s="149">
        <v>43313</v>
      </c>
      <c r="D1282" s="150">
        <v>12</v>
      </c>
      <c r="E1282" s="151">
        <v>0.58930555555555553</v>
      </c>
      <c r="F1282" s="152">
        <v>0.59316550925925926</v>
      </c>
      <c r="G1282" s="153">
        <f t="shared" si="24"/>
        <v>0.21960648148148149</v>
      </c>
    </row>
    <row r="1283" spans="1:7" x14ac:dyDescent="0.45">
      <c r="A1283" s="148">
        <v>33</v>
      </c>
      <c r="B1283" s="148">
        <v>2</v>
      </c>
      <c r="C1283" s="149">
        <v>43313</v>
      </c>
      <c r="D1283" s="150">
        <v>12</v>
      </c>
      <c r="E1283" s="151">
        <v>0.60287037037037039</v>
      </c>
      <c r="F1283" s="152">
        <v>0.60734953703703709</v>
      </c>
      <c r="G1283" s="153">
        <f t="shared" si="24"/>
        <v>9.7048611111111294E-3</v>
      </c>
    </row>
    <row r="1284" spans="1:7" x14ac:dyDescent="0.45">
      <c r="A1284" s="148">
        <v>33</v>
      </c>
      <c r="B1284" s="148">
        <v>2</v>
      </c>
      <c r="C1284" s="149">
        <v>43313</v>
      </c>
      <c r="D1284" s="150">
        <v>12</v>
      </c>
      <c r="E1284" s="151">
        <v>0.70633101851851843</v>
      </c>
      <c r="F1284" s="152">
        <v>0.7102546296296296</v>
      </c>
      <c r="G1284" s="153">
        <f t="shared" si="24"/>
        <v>9.8981481481481337E-2</v>
      </c>
    </row>
    <row r="1285" spans="1:7" x14ac:dyDescent="0.45">
      <c r="A1285" s="148">
        <v>33</v>
      </c>
      <c r="B1285" s="148">
        <v>2</v>
      </c>
      <c r="C1285" s="149">
        <v>43313</v>
      </c>
      <c r="D1285" s="150">
        <v>12</v>
      </c>
      <c r="E1285" s="151">
        <v>0.71271990740740743</v>
      </c>
      <c r="F1285" s="152">
        <v>0.71527777777777779</v>
      </c>
      <c r="G1285" s="153">
        <f t="shared" si="24"/>
        <v>2.4652777777778301E-3</v>
      </c>
    </row>
    <row r="1286" spans="1:7" x14ac:dyDescent="0.45">
      <c r="A1286" s="148">
        <v>33</v>
      </c>
      <c r="B1286" s="148">
        <v>2</v>
      </c>
      <c r="C1286" s="149">
        <v>43313</v>
      </c>
      <c r="D1286" s="150">
        <v>12</v>
      </c>
      <c r="E1286" s="151">
        <v>0.73133101851851856</v>
      </c>
      <c r="F1286" s="152">
        <v>0.73443865740740732</v>
      </c>
      <c r="G1286" s="153">
        <f t="shared" si="24"/>
        <v>1.6053240740740771E-2</v>
      </c>
    </row>
    <row r="1287" spans="1:7" x14ac:dyDescent="0.45">
      <c r="A1287" s="148">
        <v>33</v>
      </c>
      <c r="B1287" s="148">
        <v>2</v>
      </c>
      <c r="C1287" s="149">
        <v>43313</v>
      </c>
      <c r="D1287" s="150">
        <v>12</v>
      </c>
      <c r="E1287" s="151">
        <v>0.79214120370370367</v>
      </c>
      <c r="F1287" s="152">
        <v>0.79691550925925925</v>
      </c>
      <c r="G1287" s="153">
        <f t="shared" si="24"/>
        <v>5.7702546296296342E-2</v>
      </c>
    </row>
    <row r="1288" spans="1:7" x14ac:dyDescent="0.45">
      <c r="A1288" s="148">
        <v>33</v>
      </c>
      <c r="B1288" s="148">
        <v>2</v>
      </c>
      <c r="C1288" s="149">
        <v>43313</v>
      </c>
      <c r="D1288" s="150">
        <v>12</v>
      </c>
      <c r="E1288" s="151">
        <v>0.86923611111111121</v>
      </c>
      <c r="F1288" s="152">
        <v>0.87616898148148159</v>
      </c>
      <c r="G1288" s="153">
        <f t="shared" si="24"/>
        <v>7.2320601851851962E-2</v>
      </c>
    </row>
    <row r="1289" spans="1:7" x14ac:dyDescent="0.45">
      <c r="A1289" s="148">
        <v>33</v>
      </c>
      <c r="B1289" s="148">
        <v>2</v>
      </c>
      <c r="C1289" s="149">
        <v>43314</v>
      </c>
      <c r="D1289" s="150">
        <v>13</v>
      </c>
      <c r="E1289" s="151">
        <v>0.20833333333333334</v>
      </c>
      <c r="F1289" s="152">
        <v>0.21180555555555555</v>
      </c>
      <c r="G1289" s="153"/>
    </row>
    <row r="1290" spans="1:7" x14ac:dyDescent="0.45">
      <c r="A1290" s="148">
        <v>33</v>
      </c>
      <c r="B1290" s="148">
        <v>2</v>
      </c>
      <c r="C1290" s="149">
        <v>43314</v>
      </c>
      <c r="D1290" s="150">
        <v>13</v>
      </c>
      <c r="E1290" s="151">
        <v>0.32758101851851851</v>
      </c>
      <c r="F1290" s="152">
        <v>0.32993055555555556</v>
      </c>
      <c r="G1290" s="153">
        <f t="shared" si="24"/>
        <v>0.11577546296296296</v>
      </c>
    </row>
    <row r="1291" spans="1:7" x14ac:dyDescent="0.45">
      <c r="A1291" s="148">
        <v>33</v>
      </c>
      <c r="B1291" s="148">
        <v>2</v>
      </c>
      <c r="C1291" s="149">
        <v>43314</v>
      </c>
      <c r="D1291" s="150">
        <v>13</v>
      </c>
      <c r="E1291" s="151">
        <v>0.33333333333333331</v>
      </c>
      <c r="F1291" s="152">
        <v>0.33912615740740737</v>
      </c>
      <c r="G1291" s="153">
        <f t="shared" si="24"/>
        <v>3.4027777777777546E-3</v>
      </c>
    </row>
    <row r="1292" spans="1:7" x14ac:dyDescent="0.45">
      <c r="A1292" s="148">
        <v>33</v>
      </c>
      <c r="B1292" s="148">
        <v>2</v>
      </c>
      <c r="C1292" s="149">
        <v>43314</v>
      </c>
      <c r="D1292" s="150">
        <v>13</v>
      </c>
      <c r="E1292" s="151">
        <v>0.41663194444444446</v>
      </c>
      <c r="F1292" s="152">
        <v>0.41947916666666668</v>
      </c>
      <c r="G1292" s="153">
        <f t="shared" si="24"/>
        <v>7.7505787037037088E-2</v>
      </c>
    </row>
    <row r="1293" spans="1:7" x14ac:dyDescent="0.45">
      <c r="A1293" s="148">
        <v>33</v>
      </c>
      <c r="B1293" s="148">
        <v>2</v>
      </c>
      <c r="C1293" s="149">
        <v>43314</v>
      </c>
      <c r="D1293" s="150">
        <v>13</v>
      </c>
      <c r="E1293" s="151">
        <v>0.47916666666666669</v>
      </c>
      <c r="F1293" s="152">
        <v>0.48085648148148147</v>
      </c>
      <c r="G1293" s="153">
        <f t="shared" si="24"/>
        <v>5.9687500000000004E-2</v>
      </c>
    </row>
    <row r="1294" spans="1:7" x14ac:dyDescent="0.45">
      <c r="A1294" s="148">
        <v>33</v>
      </c>
      <c r="B1294" s="148">
        <v>2</v>
      </c>
      <c r="C1294" s="149">
        <v>43314</v>
      </c>
      <c r="D1294" s="150">
        <v>13</v>
      </c>
      <c r="E1294" s="151">
        <v>0.50575231481481475</v>
      </c>
      <c r="F1294" s="152">
        <v>0.50736111111111104</v>
      </c>
      <c r="G1294" s="153">
        <f t="shared" si="24"/>
        <v>2.4895833333333284E-2</v>
      </c>
    </row>
    <row r="1295" spans="1:7" x14ac:dyDescent="0.45">
      <c r="A1295" s="148">
        <v>33</v>
      </c>
      <c r="B1295" s="148">
        <v>2</v>
      </c>
      <c r="C1295" s="149">
        <v>43314</v>
      </c>
      <c r="D1295" s="150">
        <v>13</v>
      </c>
      <c r="E1295" s="151">
        <v>0.60468749999999993</v>
      </c>
      <c r="F1295" s="152">
        <v>0.60655092592592597</v>
      </c>
      <c r="G1295" s="153">
        <f t="shared" si="24"/>
        <v>9.7326388888888893E-2</v>
      </c>
    </row>
    <row r="1296" spans="1:7" x14ac:dyDescent="0.45">
      <c r="A1296" s="148">
        <v>33</v>
      </c>
      <c r="B1296" s="148">
        <v>2</v>
      </c>
      <c r="C1296" s="149">
        <v>43314</v>
      </c>
      <c r="D1296" s="150">
        <v>13</v>
      </c>
      <c r="E1296" s="151">
        <v>0.62329861111111107</v>
      </c>
      <c r="F1296" s="152">
        <v>0.62531828703703707</v>
      </c>
      <c r="G1296" s="153">
        <f t="shared" si="24"/>
        <v>1.6747685185185102E-2</v>
      </c>
    </row>
    <row r="1297" spans="1:7" x14ac:dyDescent="0.45">
      <c r="A1297" s="148">
        <v>33</v>
      </c>
      <c r="B1297" s="148">
        <v>2</v>
      </c>
      <c r="C1297" s="149">
        <v>43314</v>
      </c>
      <c r="D1297" s="150">
        <v>13</v>
      </c>
      <c r="E1297" s="151">
        <v>0.66104166666666664</v>
      </c>
      <c r="F1297" s="152">
        <v>0.6642824074074074</v>
      </c>
      <c r="G1297" s="153">
        <f t="shared" si="24"/>
        <v>3.572337962962957E-2</v>
      </c>
    </row>
    <row r="1298" spans="1:7" x14ac:dyDescent="0.45">
      <c r="A1298" s="148">
        <v>33</v>
      </c>
      <c r="B1298" s="148">
        <v>2</v>
      </c>
      <c r="C1298" s="149">
        <v>43314</v>
      </c>
      <c r="D1298" s="150">
        <v>13</v>
      </c>
      <c r="E1298" s="151">
        <v>0.7386921296296296</v>
      </c>
      <c r="F1298" s="152">
        <v>0.74246527777777771</v>
      </c>
      <c r="G1298" s="153">
        <f t="shared" si="24"/>
        <v>7.4409722222222197E-2</v>
      </c>
    </row>
    <row r="1299" spans="1:7" x14ac:dyDescent="0.45">
      <c r="A1299" s="148">
        <v>33</v>
      </c>
      <c r="B1299" s="148">
        <v>2</v>
      </c>
      <c r="C1299" s="149">
        <v>43314</v>
      </c>
      <c r="D1299" s="150">
        <v>13</v>
      </c>
      <c r="E1299" s="151">
        <v>0.75140046296296292</v>
      </c>
      <c r="F1299" s="152">
        <v>0.75481481481481483</v>
      </c>
      <c r="G1299" s="153">
        <f t="shared" ref="G1299:G1362" si="25">E1299-F1298</f>
        <v>8.9351851851852127E-3</v>
      </c>
    </row>
    <row r="1300" spans="1:7" x14ac:dyDescent="0.45">
      <c r="A1300" s="148">
        <v>33</v>
      </c>
      <c r="B1300" s="148">
        <v>2</v>
      </c>
      <c r="C1300" s="149">
        <v>43314</v>
      </c>
      <c r="D1300" s="150">
        <v>13</v>
      </c>
      <c r="E1300" s="151">
        <v>0.77166666666666661</v>
      </c>
      <c r="F1300" s="152">
        <v>0.77662037037037035</v>
      </c>
      <c r="G1300" s="153">
        <f t="shared" si="25"/>
        <v>1.6851851851851785E-2</v>
      </c>
    </row>
    <row r="1301" spans="1:7" x14ac:dyDescent="0.45">
      <c r="A1301" s="148">
        <v>33</v>
      </c>
      <c r="B1301" s="148">
        <v>2</v>
      </c>
      <c r="C1301" s="149">
        <v>43314</v>
      </c>
      <c r="D1301" s="150">
        <v>13</v>
      </c>
      <c r="E1301" s="151">
        <v>0.87462962962962953</v>
      </c>
      <c r="F1301" s="152">
        <v>0.8790972222222222</v>
      </c>
      <c r="G1301" s="153">
        <f t="shared" si="25"/>
        <v>9.8009259259259185E-2</v>
      </c>
    </row>
    <row r="1302" spans="1:7" x14ac:dyDescent="0.45">
      <c r="A1302" s="148">
        <v>33</v>
      </c>
      <c r="B1302" s="148">
        <v>2</v>
      </c>
      <c r="C1302" s="149">
        <v>43315</v>
      </c>
      <c r="D1302" s="150">
        <v>14</v>
      </c>
      <c r="E1302" s="151">
        <v>0.2084722222222222</v>
      </c>
      <c r="F1302" s="152">
        <v>0.21159722222222221</v>
      </c>
      <c r="G1302" s="153"/>
    </row>
    <row r="1303" spans="1:7" x14ac:dyDescent="0.45">
      <c r="A1303" s="148">
        <v>33</v>
      </c>
      <c r="B1303" s="148">
        <v>2</v>
      </c>
      <c r="C1303" s="149">
        <v>43315</v>
      </c>
      <c r="D1303" s="150">
        <v>14</v>
      </c>
      <c r="E1303" s="151">
        <v>0.29359953703703706</v>
      </c>
      <c r="F1303" s="152">
        <v>0.29737268518518517</v>
      </c>
      <c r="G1303" s="153">
        <f t="shared" si="25"/>
        <v>8.2002314814814847E-2</v>
      </c>
    </row>
    <row r="1304" spans="1:7" x14ac:dyDescent="0.45">
      <c r="A1304" s="148">
        <v>33</v>
      </c>
      <c r="B1304" s="148">
        <v>2</v>
      </c>
      <c r="C1304" s="149">
        <v>43315</v>
      </c>
      <c r="D1304" s="150">
        <v>14</v>
      </c>
      <c r="E1304" s="151">
        <v>0.40339120370370374</v>
      </c>
      <c r="F1304" s="152">
        <v>0.40565972222222224</v>
      </c>
      <c r="G1304" s="153">
        <f t="shared" si="25"/>
        <v>0.10601851851851857</v>
      </c>
    </row>
    <row r="1305" spans="1:7" x14ac:dyDescent="0.45">
      <c r="A1305" s="148">
        <v>33</v>
      </c>
      <c r="B1305" s="148">
        <v>2</v>
      </c>
      <c r="C1305" s="149">
        <v>43315</v>
      </c>
      <c r="D1305" s="150">
        <v>14</v>
      </c>
      <c r="E1305" s="151">
        <v>0.52320601851851845</v>
      </c>
      <c r="F1305" s="152">
        <v>0.52582175925925922</v>
      </c>
      <c r="G1305" s="153">
        <f t="shared" si="25"/>
        <v>0.1175462962962962</v>
      </c>
    </row>
    <row r="1306" spans="1:7" x14ac:dyDescent="0.45">
      <c r="A1306" s="148">
        <v>33</v>
      </c>
      <c r="B1306" s="148">
        <v>2</v>
      </c>
      <c r="C1306" s="149">
        <v>43315</v>
      </c>
      <c r="D1306" s="150">
        <v>14</v>
      </c>
      <c r="E1306" s="151">
        <v>0.54015046296296299</v>
      </c>
      <c r="F1306" s="152">
        <v>0.50245370370370368</v>
      </c>
      <c r="G1306" s="153">
        <f t="shared" si="25"/>
        <v>1.432870370370376E-2</v>
      </c>
    </row>
    <row r="1307" spans="1:7" x14ac:dyDescent="0.45">
      <c r="A1307" s="148">
        <v>33</v>
      </c>
      <c r="B1307" s="148">
        <v>2</v>
      </c>
      <c r="C1307" s="149">
        <v>43315</v>
      </c>
      <c r="D1307" s="150">
        <v>14</v>
      </c>
      <c r="E1307" s="151">
        <v>0.76109953703703714</v>
      </c>
      <c r="F1307" s="152">
        <v>0.76790509259259254</v>
      </c>
      <c r="G1307" s="153">
        <f t="shared" si="25"/>
        <v>0.25864583333333346</v>
      </c>
    </row>
    <row r="1308" spans="1:7" x14ac:dyDescent="0.45">
      <c r="A1308" s="148">
        <v>33</v>
      </c>
      <c r="B1308" s="148">
        <v>2</v>
      </c>
      <c r="C1308" s="149">
        <v>43315</v>
      </c>
      <c r="D1308" s="150">
        <v>14</v>
      </c>
      <c r="E1308" s="151">
        <v>0.82028935185185192</v>
      </c>
      <c r="F1308" s="152">
        <v>0.82081018518518523</v>
      </c>
      <c r="G1308" s="153">
        <f t="shared" si="25"/>
        <v>5.238425925925938E-2</v>
      </c>
    </row>
    <row r="1309" spans="1:7" x14ac:dyDescent="0.45">
      <c r="A1309" s="148">
        <v>33</v>
      </c>
      <c r="B1309" s="148">
        <v>2</v>
      </c>
      <c r="C1309" s="149">
        <v>43315</v>
      </c>
      <c r="D1309" s="150">
        <v>14</v>
      </c>
      <c r="E1309" s="151">
        <v>0.82813657407407415</v>
      </c>
      <c r="F1309" s="152">
        <v>0.82986111111111116</v>
      </c>
      <c r="G1309" s="153">
        <f t="shared" si="25"/>
        <v>7.3263888888889239E-3</v>
      </c>
    </row>
    <row r="1310" spans="1:7" x14ac:dyDescent="0.45">
      <c r="A1310" s="148">
        <v>33</v>
      </c>
      <c r="B1310" s="148">
        <v>2</v>
      </c>
      <c r="C1310" s="149">
        <v>43315</v>
      </c>
      <c r="D1310" s="150">
        <v>14</v>
      </c>
      <c r="E1310" s="151">
        <v>0.88124999999999998</v>
      </c>
      <c r="F1310" s="152">
        <v>0.88456018518518509</v>
      </c>
      <c r="G1310" s="153">
        <f t="shared" si="25"/>
        <v>5.1388888888888817E-2</v>
      </c>
    </row>
    <row r="1311" spans="1:7" x14ac:dyDescent="0.45">
      <c r="A1311" s="148">
        <v>33</v>
      </c>
      <c r="B1311" s="148">
        <v>2</v>
      </c>
      <c r="C1311" s="149">
        <v>43315</v>
      </c>
      <c r="D1311" s="150">
        <v>14</v>
      </c>
      <c r="E1311" s="151">
        <v>0.90972222222222221</v>
      </c>
      <c r="F1311" s="152">
        <v>0.91306712962962966</v>
      </c>
      <c r="G1311" s="153">
        <f t="shared" si="25"/>
        <v>2.5162037037037122E-2</v>
      </c>
    </row>
    <row r="1312" spans="1:7" x14ac:dyDescent="0.45">
      <c r="A1312" s="148">
        <v>33</v>
      </c>
      <c r="B1312" s="148">
        <v>2</v>
      </c>
      <c r="C1312" s="149">
        <v>43316</v>
      </c>
      <c r="D1312" s="150">
        <v>15</v>
      </c>
      <c r="E1312" s="151">
        <v>0.20271990740740742</v>
      </c>
      <c r="F1312" s="152">
        <v>0.20560185185185187</v>
      </c>
      <c r="G1312" s="153"/>
    </row>
    <row r="1313" spans="1:7" x14ac:dyDescent="0.45">
      <c r="A1313" s="148">
        <v>33</v>
      </c>
      <c r="B1313" s="148">
        <v>2</v>
      </c>
      <c r="C1313" s="149">
        <v>43316</v>
      </c>
      <c r="D1313" s="150">
        <v>15</v>
      </c>
      <c r="E1313" s="151">
        <v>0.28923611111111108</v>
      </c>
      <c r="F1313" s="152">
        <v>0.29690393518518521</v>
      </c>
      <c r="G1313" s="153">
        <f t="shared" si="25"/>
        <v>8.3634259259259214E-2</v>
      </c>
    </row>
    <row r="1314" spans="1:7" x14ac:dyDescent="0.45">
      <c r="A1314" s="148">
        <v>33</v>
      </c>
      <c r="B1314" s="148">
        <v>2</v>
      </c>
      <c r="C1314" s="149">
        <v>43316</v>
      </c>
      <c r="D1314" s="150">
        <v>15</v>
      </c>
      <c r="E1314" s="151">
        <v>0.36256944444444444</v>
      </c>
      <c r="F1314" s="152">
        <v>0.36495370370370367</v>
      </c>
      <c r="G1314" s="153">
        <f t="shared" si="25"/>
        <v>6.5665509259259236E-2</v>
      </c>
    </row>
    <row r="1315" spans="1:7" x14ac:dyDescent="0.45">
      <c r="A1315" s="148">
        <v>33</v>
      </c>
      <c r="B1315" s="148">
        <v>2</v>
      </c>
      <c r="C1315" s="149">
        <v>43316</v>
      </c>
      <c r="D1315" s="150">
        <v>15</v>
      </c>
      <c r="E1315" s="151">
        <v>0.45768518518518514</v>
      </c>
      <c r="F1315" s="152">
        <v>0.46121527777777777</v>
      </c>
      <c r="G1315" s="153">
        <f t="shared" si="25"/>
        <v>9.273148148148147E-2</v>
      </c>
    </row>
    <row r="1316" spans="1:7" x14ac:dyDescent="0.45">
      <c r="A1316" s="148">
        <v>33</v>
      </c>
      <c r="B1316" s="148">
        <v>2</v>
      </c>
      <c r="C1316" s="149">
        <v>43316</v>
      </c>
      <c r="D1316" s="150">
        <v>15</v>
      </c>
      <c r="E1316" s="151">
        <v>0.5037152777777778</v>
      </c>
      <c r="F1316" s="152">
        <v>0.50640046296296293</v>
      </c>
      <c r="G1316" s="153">
        <f t="shared" si="25"/>
        <v>4.2500000000000038E-2</v>
      </c>
    </row>
    <row r="1317" spans="1:7" x14ac:dyDescent="0.45">
      <c r="A1317" s="148">
        <v>33</v>
      </c>
      <c r="B1317" s="148">
        <v>2</v>
      </c>
      <c r="C1317" s="149">
        <v>43316</v>
      </c>
      <c r="D1317" s="150">
        <v>15</v>
      </c>
      <c r="E1317" s="151">
        <v>0.50752314814814814</v>
      </c>
      <c r="F1317" s="152">
        <v>0.50995370370370374</v>
      </c>
      <c r="G1317" s="153">
        <f t="shared" si="25"/>
        <v>1.1226851851852127E-3</v>
      </c>
    </row>
    <row r="1318" spans="1:7" x14ac:dyDescent="0.45">
      <c r="A1318" s="148">
        <v>33</v>
      </c>
      <c r="B1318" s="148">
        <v>2</v>
      </c>
      <c r="C1318" s="149">
        <v>43316</v>
      </c>
      <c r="D1318" s="150">
        <v>15</v>
      </c>
      <c r="E1318" s="151">
        <v>0.52878472222222228</v>
      </c>
      <c r="F1318" s="152">
        <v>0.53185185185185191</v>
      </c>
      <c r="G1318" s="153">
        <f t="shared" si="25"/>
        <v>1.8831018518518539E-2</v>
      </c>
    </row>
    <row r="1319" spans="1:7" x14ac:dyDescent="0.45">
      <c r="A1319" s="148">
        <v>33</v>
      </c>
      <c r="B1319" s="148">
        <v>2</v>
      </c>
      <c r="C1319" s="149">
        <v>43316</v>
      </c>
      <c r="D1319" s="150">
        <v>15</v>
      </c>
      <c r="E1319" s="151">
        <v>0.68253472222222233</v>
      </c>
      <c r="F1319" s="152">
        <v>0.6896874999999999</v>
      </c>
      <c r="G1319" s="153">
        <f t="shared" si="25"/>
        <v>0.15068287037037043</v>
      </c>
    </row>
    <row r="1320" spans="1:7" x14ac:dyDescent="0.45">
      <c r="A1320" s="148">
        <v>33</v>
      </c>
      <c r="B1320" s="148">
        <v>2</v>
      </c>
      <c r="C1320" s="149">
        <v>43316</v>
      </c>
      <c r="D1320" s="150">
        <v>15</v>
      </c>
      <c r="E1320" s="151">
        <v>0.80430555555555561</v>
      </c>
      <c r="F1320" s="152">
        <v>0.81476851851851861</v>
      </c>
      <c r="G1320" s="153">
        <f t="shared" si="25"/>
        <v>0.11461805555555571</v>
      </c>
    </row>
    <row r="1321" spans="1:7" x14ac:dyDescent="0.45">
      <c r="A1321" s="148">
        <v>33</v>
      </c>
      <c r="B1321" s="148">
        <v>2</v>
      </c>
      <c r="C1321" s="149">
        <v>43317</v>
      </c>
      <c r="D1321" s="150">
        <v>16</v>
      </c>
      <c r="E1321" s="151">
        <v>0.20877314814814815</v>
      </c>
      <c r="F1321" s="152">
        <v>0.21121527777777779</v>
      </c>
      <c r="G1321" s="153"/>
    </row>
    <row r="1322" spans="1:7" x14ac:dyDescent="0.45">
      <c r="A1322" s="148">
        <v>33</v>
      </c>
      <c r="B1322" s="148">
        <v>2</v>
      </c>
      <c r="C1322" s="149">
        <v>43317</v>
      </c>
      <c r="D1322" s="150">
        <v>16</v>
      </c>
      <c r="E1322" s="151">
        <v>0.29418981481481482</v>
      </c>
      <c r="F1322" s="152">
        <v>0.29728009259259258</v>
      </c>
      <c r="G1322" s="153">
        <f t="shared" si="25"/>
        <v>8.2974537037037027E-2</v>
      </c>
    </row>
    <row r="1323" spans="1:7" x14ac:dyDescent="0.45">
      <c r="A1323" s="148">
        <v>33</v>
      </c>
      <c r="B1323" s="148">
        <v>2</v>
      </c>
      <c r="C1323" s="149">
        <v>43317</v>
      </c>
      <c r="D1323" s="150">
        <v>16</v>
      </c>
      <c r="E1323" s="151">
        <v>0.38953703703703701</v>
      </c>
      <c r="F1323" s="152">
        <v>0.3911458333333333</v>
      </c>
      <c r="G1323" s="153">
        <f t="shared" si="25"/>
        <v>9.2256944444444433E-2</v>
      </c>
    </row>
    <row r="1324" spans="1:7" x14ac:dyDescent="0.45">
      <c r="A1324" s="148">
        <v>33</v>
      </c>
      <c r="B1324" s="148">
        <v>2</v>
      </c>
      <c r="C1324" s="149">
        <v>43317</v>
      </c>
      <c r="D1324" s="150">
        <v>16</v>
      </c>
      <c r="E1324" s="151">
        <v>0.41202546296296294</v>
      </c>
      <c r="F1324" s="152">
        <v>0.41940393518518515</v>
      </c>
      <c r="G1324" s="153">
        <f t="shared" si="25"/>
        <v>2.0879629629629637E-2</v>
      </c>
    </row>
    <row r="1325" spans="1:7" x14ac:dyDescent="0.45">
      <c r="A1325" s="148">
        <v>33</v>
      </c>
      <c r="B1325" s="148">
        <v>2</v>
      </c>
      <c r="C1325" s="149">
        <v>43317</v>
      </c>
      <c r="D1325" s="150">
        <v>16</v>
      </c>
      <c r="E1325" s="151">
        <v>0.44754629629629633</v>
      </c>
      <c r="F1325" s="152">
        <v>0.45072337962962961</v>
      </c>
      <c r="G1325" s="153">
        <f t="shared" si="25"/>
        <v>2.814236111111118E-2</v>
      </c>
    </row>
    <row r="1326" spans="1:7" x14ac:dyDescent="0.45">
      <c r="A1326" s="148">
        <v>33</v>
      </c>
      <c r="B1326" s="148">
        <v>2</v>
      </c>
      <c r="C1326" s="149">
        <v>43317</v>
      </c>
      <c r="D1326" s="150">
        <v>16</v>
      </c>
      <c r="E1326" s="151">
        <v>0.5493055555555556</v>
      </c>
      <c r="F1326" s="152">
        <v>0.55957175925925928</v>
      </c>
      <c r="G1326" s="153">
        <f t="shared" si="25"/>
        <v>9.8582175925925997E-2</v>
      </c>
    </row>
    <row r="1327" spans="1:7" x14ac:dyDescent="0.45">
      <c r="A1327" s="148">
        <v>33</v>
      </c>
      <c r="B1327" s="148">
        <v>2</v>
      </c>
      <c r="C1327" s="149">
        <v>43317</v>
      </c>
      <c r="D1327" s="150">
        <v>16</v>
      </c>
      <c r="E1327" s="151">
        <v>0.59923611111111108</v>
      </c>
      <c r="F1327" s="152">
        <v>0.60236111111111112</v>
      </c>
      <c r="G1327" s="153">
        <f t="shared" si="25"/>
        <v>3.9664351851851798E-2</v>
      </c>
    </row>
    <row r="1328" spans="1:7" x14ac:dyDescent="0.45">
      <c r="A1328" s="148">
        <v>33</v>
      </c>
      <c r="B1328" s="148">
        <v>2</v>
      </c>
      <c r="C1328" s="149">
        <v>43317</v>
      </c>
      <c r="D1328" s="150">
        <v>16</v>
      </c>
      <c r="E1328" s="151">
        <v>0.69791666666666663</v>
      </c>
      <c r="F1328" s="152">
        <v>0.70240740740740737</v>
      </c>
      <c r="G1328" s="153">
        <f t="shared" si="25"/>
        <v>9.5555555555555505E-2</v>
      </c>
    </row>
    <row r="1329" spans="1:7" x14ac:dyDescent="0.45">
      <c r="A1329" s="148">
        <v>33</v>
      </c>
      <c r="B1329" s="148">
        <v>2</v>
      </c>
      <c r="C1329" s="149">
        <v>43317</v>
      </c>
      <c r="D1329" s="150">
        <v>16</v>
      </c>
      <c r="E1329" s="151">
        <v>0.73930555555555555</v>
      </c>
      <c r="F1329" s="152">
        <v>0.74128472222222219</v>
      </c>
      <c r="G1329" s="153">
        <f t="shared" si="25"/>
        <v>3.689814814814818E-2</v>
      </c>
    </row>
    <row r="1330" spans="1:7" x14ac:dyDescent="0.45">
      <c r="A1330" s="148">
        <v>33</v>
      </c>
      <c r="B1330" s="148">
        <v>2</v>
      </c>
      <c r="C1330" s="149">
        <v>43317</v>
      </c>
      <c r="D1330" s="150">
        <v>16</v>
      </c>
      <c r="E1330" s="151">
        <v>0.74386574074074074</v>
      </c>
      <c r="F1330" s="152">
        <v>0.7465856481481481</v>
      </c>
      <c r="G1330" s="153">
        <f t="shared" si="25"/>
        <v>2.5810185185185519E-3</v>
      </c>
    </row>
    <row r="1331" spans="1:7" x14ac:dyDescent="0.45">
      <c r="A1331" s="148">
        <v>33</v>
      </c>
      <c r="B1331" s="148">
        <v>2</v>
      </c>
      <c r="C1331" s="149">
        <v>43317</v>
      </c>
      <c r="D1331" s="150">
        <v>16</v>
      </c>
      <c r="E1331" s="151">
        <v>0.79425925925925922</v>
      </c>
      <c r="F1331" s="152">
        <v>0.80383101851851846</v>
      </c>
      <c r="G1331" s="153">
        <f t="shared" si="25"/>
        <v>4.7673611111111125E-2</v>
      </c>
    </row>
    <row r="1332" spans="1:7" x14ac:dyDescent="0.45">
      <c r="A1332" s="148">
        <v>33</v>
      </c>
      <c r="B1332" s="148">
        <v>2</v>
      </c>
      <c r="C1332" s="149">
        <v>43317</v>
      </c>
      <c r="D1332" s="150">
        <v>16</v>
      </c>
      <c r="E1332" s="151">
        <v>0.86662037037037043</v>
      </c>
      <c r="F1332" s="152">
        <v>0.87071759259259263</v>
      </c>
      <c r="G1332" s="153">
        <f t="shared" si="25"/>
        <v>6.2789351851851971E-2</v>
      </c>
    </row>
    <row r="1333" spans="1:7" x14ac:dyDescent="0.45">
      <c r="A1333" s="148">
        <v>33</v>
      </c>
      <c r="B1333" s="148">
        <v>2</v>
      </c>
      <c r="C1333" s="149">
        <v>43318</v>
      </c>
      <c r="D1333" s="150">
        <v>17</v>
      </c>
      <c r="E1333" s="151">
        <v>0.2469675925925926</v>
      </c>
      <c r="F1333" s="152">
        <v>0.25232638888888886</v>
      </c>
      <c r="G1333" s="153"/>
    </row>
    <row r="1334" spans="1:7" x14ac:dyDescent="0.45">
      <c r="A1334" s="148">
        <v>33</v>
      </c>
      <c r="B1334" s="148">
        <v>2</v>
      </c>
      <c r="C1334" s="149">
        <v>43318</v>
      </c>
      <c r="D1334" s="150">
        <v>17</v>
      </c>
      <c r="E1334" s="151">
        <v>0.32969907407407406</v>
      </c>
      <c r="F1334" s="152">
        <v>0.34070601851851851</v>
      </c>
      <c r="G1334" s="153">
        <f t="shared" si="25"/>
        <v>7.7372685185185197E-2</v>
      </c>
    </row>
    <row r="1335" spans="1:7" x14ac:dyDescent="0.45">
      <c r="A1335" s="148">
        <v>33</v>
      </c>
      <c r="B1335" s="148">
        <v>2</v>
      </c>
      <c r="C1335" s="149">
        <v>43318</v>
      </c>
      <c r="D1335" s="150">
        <v>17</v>
      </c>
      <c r="E1335" s="151">
        <v>0.53781250000000003</v>
      </c>
      <c r="F1335" s="152">
        <v>0.54712962962962963</v>
      </c>
      <c r="G1335" s="153">
        <f t="shared" si="25"/>
        <v>0.19710648148148152</v>
      </c>
    </row>
    <row r="1336" spans="1:7" x14ac:dyDescent="0.45">
      <c r="A1336" s="148">
        <v>33</v>
      </c>
      <c r="B1336" s="148">
        <v>2</v>
      </c>
      <c r="C1336" s="149">
        <v>43318</v>
      </c>
      <c r="D1336" s="150">
        <v>17</v>
      </c>
      <c r="E1336" s="151">
        <v>0.57582175925925927</v>
      </c>
      <c r="F1336" s="152">
        <v>0.578125</v>
      </c>
      <c r="G1336" s="153">
        <f t="shared" si="25"/>
        <v>2.8692129629629637E-2</v>
      </c>
    </row>
    <row r="1337" spans="1:7" x14ac:dyDescent="0.45">
      <c r="A1337" s="148">
        <v>33</v>
      </c>
      <c r="B1337" s="148">
        <v>2</v>
      </c>
      <c r="C1337" s="149">
        <v>43318</v>
      </c>
      <c r="D1337" s="150">
        <v>17</v>
      </c>
      <c r="E1337" s="151">
        <v>0.59496527777777775</v>
      </c>
      <c r="F1337" s="152">
        <v>0.59987268518518522</v>
      </c>
      <c r="G1337" s="153">
        <f t="shared" si="25"/>
        <v>1.6840277777777746E-2</v>
      </c>
    </row>
    <row r="1338" spans="1:7" x14ac:dyDescent="0.45">
      <c r="A1338" s="148">
        <v>33</v>
      </c>
      <c r="B1338" s="148">
        <v>2</v>
      </c>
      <c r="C1338" s="149">
        <v>43318</v>
      </c>
      <c r="D1338" s="150">
        <v>17</v>
      </c>
      <c r="E1338" s="151">
        <v>0.63325231481481481</v>
      </c>
      <c r="F1338" s="152">
        <v>0.63675925925925925</v>
      </c>
      <c r="G1338" s="153">
        <f t="shared" si="25"/>
        <v>3.3379629629629592E-2</v>
      </c>
    </row>
    <row r="1339" spans="1:7" x14ac:dyDescent="0.45">
      <c r="A1339" s="148">
        <v>33</v>
      </c>
      <c r="B1339" s="148">
        <v>2</v>
      </c>
      <c r="C1339" s="149">
        <v>43318</v>
      </c>
      <c r="D1339" s="150">
        <v>17</v>
      </c>
      <c r="E1339" s="151">
        <v>0.76829861111111108</v>
      </c>
      <c r="F1339" s="152">
        <v>0.77525462962962965</v>
      </c>
      <c r="G1339" s="153">
        <f t="shared" si="25"/>
        <v>0.13153935185185184</v>
      </c>
    </row>
    <row r="1340" spans="1:7" x14ac:dyDescent="0.45">
      <c r="A1340" s="148">
        <v>33</v>
      </c>
      <c r="B1340" s="148">
        <v>2</v>
      </c>
      <c r="C1340" s="149">
        <v>43318</v>
      </c>
      <c r="D1340" s="150">
        <v>17</v>
      </c>
      <c r="E1340" s="151">
        <v>0.37784722222222222</v>
      </c>
      <c r="F1340" s="152">
        <v>0.38945601851851852</v>
      </c>
      <c r="G1340" s="153"/>
    </row>
    <row r="1341" spans="1:7" x14ac:dyDescent="0.45">
      <c r="A1341" s="148">
        <v>33</v>
      </c>
      <c r="B1341" s="148">
        <v>2</v>
      </c>
      <c r="C1341" s="149">
        <v>43318</v>
      </c>
      <c r="D1341" s="150">
        <v>17</v>
      </c>
      <c r="E1341" s="151">
        <v>0.42123842592592592</v>
      </c>
      <c r="F1341" s="152">
        <v>0.42678240740740742</v>
      </c>
      <c r="G1341" s="153">
        <f t="shared" si="25"/>
        <v>3.1782407407407398E-2</v>
      </c>
    </row>
    <row r="1342" spans="1:7" x14ac:dyDescent="0.45">
      <c r="A1342" s="148">
        <v>33</v>
      </c>
      <c r="B1342" s="148">
        <v>2</v>
      </c>
      <c r="C1342" s="149">
        <v>43318</v>
      </c>
      <c r="D1342" s="150">
        <v>17</v>
      </c>
      <c r="E1342" s="151">
        <v>0.53806712962962966</v>
      </c>
      <c r="F1342" s="152">
        <v>0.54043981481481485</v>
      </c>
      <c r="G1342" s="153">
        <f t="shared" si="25"/>
        <v>0.11128472222222224</v>
      </c>
    </row>
    <row r="1343" spans="1:7" x14ac:dyDescent="0.45">
      <c r="A1343" s="148">
        <v>33</v>
      </c>
      <c r="B1343" s="148">
        <v>2</v>
      </c>
      <c r="C1343" s="149">
        <v>43318</v>
      </c>
      <c r="D1343" s="150">
        <v>17</v>
      </c>
      <c r="E1343" s="151">
        <v>0.7402777777777777</v>
      </c>
      <c r="F1343" s="152">
        <v>0.74771990740740746</v>
      </c>
      <c r="G1343" s="153">
        <f t="shared" si="25"/>
        <v>0.19983796296296286</v>
      </c>
    </row>
    <row r="1344" spans="1:7" x14ac:dyDescent="0.45">
      <c r="A1344" s="148">
        <v>33</v>
      </c>
      <c r="B1344" s="148">
        <v>2</v>
      </c>
      <c r="C1344" s="149">
        <v>43318</v>
      </c>
      <c r="D1344" s="150">
        <v>17</v>
      </c>
      <c r="E1344" s="151">
        <v>0.86115740740740743</v>
      </c>
      <c r="F1344" s="152">
        <v>0.88482638888888887</v>
      </c>
      <c r="G1344" s="153">
        <f t="shared" si="25"/>
        <v>0.11343749999999997</v>
      </c>
    </row>
    <row r="1345" spans="1:7" x14ac:dyDescent="0.45">
      <c r="A1345" s="148">
        <v>33</v>
      </c>
      <c r="B1345" s="148">
        <v>2</v>
      </c>
      <c r="C1345" s="149">
        <v>43320</v>
      </c>
      <c r="D1345" s="150">
        <v>19</v>
      </c>
      <c r="E1345" s="151">
        <v>0.33968749999999998</v>
      </c>
      <c r="F1345" s="152">
        <v>0.3506481481481481</v>
      </c>
      <c r="G1345" s="153"/>
    </row>
    <row r="1346" spans="1:7" x14ac:dyDescent="0.45">
      <c r="A1346" s="148">
        <v>33</v>
      </c>
      <c r="B1346" s="148">
        <v>2</v>
      </c>
      <c r="C1346" s="149">
        <v>43320</v>
      </c>
      <c r="D1346" s="150">
        <v>19</v>
      </c>
      <c r="E1346" s="151">
        <v>0.6445833333333334</v>
      </c>
      <c r="F1346" s="152">
        <v>0.64560185185185182</v>
      </c>
      <c r="G1346" s="153">
        <f t="shared" si="25"/>
        <v>0.2939351851851853</v>
      </c>
    </row>
    <row r="1347" spans="1:7" x14ac:dyDescent="0.45">
      <c r="A1347" s="148">
        <v>33</v>
      </c>
      <c r="B1347" s="148">
        <v>2</v>
      </c>
      <c r="C1347" s="149">
        <v>43320</v>
      </c>
      <c r="D1347" s="150">
        <v>19</v>
      </c>
      <c r="E1347" s="151">
        <v>0.6642824074074074</v>
      </c>
      <c r="F1347" s="152">
        <v>0.67659722222222218</v>
      </c>
      <c r="G1347" s="153">
        <f t="shared" si="25"/>
        <v>1.8680555555555589E-2</v>
      </c>
    </row>
    <row r="1348" spans="1:7" x14ac:dyDescent="0.45">
      <c r="A1348" s="148">
        <v>33</v>
      </c>
      <c r="B1348" s="148">
        <v>2</v>
      </c>
      <c r="C1348" s="149">
        <v>43320</v>
      </c>
      <c r="D1348" s="150">
        <v>19</v>
      </c>
      <c r="E1348" s="151">
        <v>0.90953703703703714</v>
      </c>
      <c r="F1348" s="152">
        <v>0.9229398148148148</v>
      </c>
      <c r="G1348" s="153">
        <f t="shared" si="25"/>
        <v>0.23293981481481496</v>
      </c>
    </row>
    <row r="1349" spans="1:7" x14ac:dyDescent="0.45">
      <c r="A1349" s="148">
        <v>33</v>
      </c>
      <c r="B1349" s="148">
        <v>2</v>
      </c>
      <c r="C1349" s="149">
        <v>43321</v>
      </c>
      <c r="D1349" s="150">
        <v>20</v>
      </c>
      <c r="E1349" s="151">
        <v>0.36743055555555554</v>
      </c>
      <c r="F1349" s="152">
        <v>0.38133101851851853</v>
      </c>
      <c r="G1349" s="153"/>
    </row>
    <row r="1350" spans="1:7" x14ac:dyDescent="0.45">
      <c r="A1350" s="148">
        <v>33</v>
      </c>
      <c r="B1350" s="148">
        <v>2</v>
      </c>
      <c r="C1350" s="149">
        <v>43321</v>
      </c>
      <c r="D1350" s="150">
        <v>20</v>
      </c>
      <c r="E1350" s="151">
        <v>0.52394675925925926</v>
      </c>
      <c r="F1350" s="152">
        <v>0.53400462962962969</v>
      </c>
      <c r="G1350" s="153">
        <f t="shared" si="25"/>
        <v>0.14261574074074074</v>
      </c>
    </row>
    <row r="1351" spans="1:7" x14ac:dyDescent="0.45">
      <c r="A1351" s="148">
        <v>33</v>
      </c>
      <c r="B1351" s="148">
        <v>2</v>
      </c>
      <c r="C1351" s="149">
        <v>43321</v>
      </c>
      <c r="D1351" s="150">
        <v>20</v>
      </c>
      <c r="E1351" s="151">
        <v>0.65436342592592589</v>
      </c>
      <c r="F1351" s="152">
        <v>0.66238425925925926</v>
      </c>
      <c r="G1351" s="153">
        <f t="shared" si="25"/>
        <v>0.1203587962962962</v>
      </c>
    </row>
    <row r="1352" spans="1:7" x14ac:dyDescent="0.45">
      <c r="A1352" s="148">
        <v>33</v>
      </c>
      <c r="B1352" s="148">
        <v>2</v>
      </c>
      <c r="C1352" s="149">
        <v>43321</v>
      </c>
      <c r="D1352" s="150">
        <v>20</v>
      </c>
      <c r="E1352" s="151">
        <v>0.78607638888888898</v>
      </c>
      <c r="F1352" s="152">
        <v>0.80854166666666671</v>
      </c>
      <c r="G1352" s="153">
        <f t="shared" si="25"/>
        <v>0.12369212962962972</v>
      </c>
    </row>
    <row r="1353" spans="1:7" x14ac:dyDescent="0.45">
      <c r="A1353" s="148">
        <v>33</v>
      </c>
      <c r="B1353" s="148">
        <v>2</v>
      </c>
      <c r="C1353" s="149">
        <v>43322</v>
      </c>
      <c r="D1353" s="150">
        <v>21</v>
      </c>
      <c r="E1353" s="151">
        <v>0.23680555555555557</v>
      </c>
      <c r="F1353" s="152">
        <v>0.24384259259259258</v>
      </c>
      <c r="G1353" s="153"/>
    </row>
    <row r="1354" spans="1:7" x14ac:dyDescent="0.45">
      <c r="A1354" s="148">
        <v>33</v>
      </c>
      <c r="B1354" s="148">
        <v>2</v>
      </c>
      <c r="C1354" s="149">
        <v>43322</v>
      </c>
      <c r="D1354" s="150">
        <v>21</v>
      </c>
      <c r="E1354" s="151">
        <v>0.59716435185185179</v>
      </c>
      <c r="F1354" s="152">
        <v>0.59947916666666667</v>
      </c>
      <c r="G1354" s="153">
        <f t="shared" si="25"/>
        <v>0.35332175925925924</v>
      </c>
    </row>
    <row r="1355" spans="1:7" x14ac:dyDescent="0.45">
      <c r="A1355" s="148">
        <v>33</v>
      </c>
      <c r="B1355" s="148">
        <v>2</v>
      </c>
      <c r="C1355" s="149">
        <v>43322</v>
      </c>
      <c r="D1355" s="150">
        <v>21</v>
      </c>
      <c r="E1355" s="151">
        <v>0.61608796296296298</v>
      </c>
      <c r="F1355" s="152">
        <v>0.61751157407407409</v>
      </c>
      <c r="G1355" s="153">
        <f t="shared" si="25"/>
        <v>1.6608796296296302E-2</v>
      </c>
    </row>
    <row r="1356" spans="1:7" x14ac:dyDescent="0.45">
      <c r="A1356" s="148">
        <v>33</v>
      </c>
      <c r="B1356" s="148">
        <v>2</v>
      </c>
      <c r="C1356" s="149">
        <v>43322</v>
      </c>
      <c r="D1356" s="150">
        <v>21</v>
      </c>
      <c r="E1356" s="151">
        <v>0.76868055555555559</v>
      </c>
      <c r="F1356" s="152">
        <v>0.79047453703703707</v>
      </c>
      <c r="G1356" s="153">
        <f t="shared" si="25"/>
        <v>0.1511689814814815</v>
      </c>
    </row>
    <row r="1357" spans="1:7" x14ac:dyDescent="0.45">
      <c r="A1357" s="148">
        <v>33</v>
      </c>
      <c r="B1357" s="148">
        <v>2</v>
      </c>
      <c r="C1357" s="149">
        <v>43323</v>
      </c>
      <c r="D1357" s="150">
        <v>22</v>
      </c>
      <c r="E1357" s="151">
        <v>0.2013773148148148</v>
      </c>
      <c r="F1357" s="152">
        <v>0.20278935185185185</v>
      </c>
      <c r="G1357" s="153"/>
    </row>
    <row r="1358" spans="1:7" x14ac:dyDescent="0.45">
      <c r="A1358" s="148">
        <v>33</v>
      </c>
      <c r="B1358" s="148">
        <v>2</v>
      </c>
      <c r="C1358" s="149">
        <v>43323</v>
      </c>
      <c r="D1358" s="150">
        <v>22</v>
      </c>
      <c r="E1358" s="151">
        <v>0.3681018518518519</v>
      </c>
      <c r="F1358" s="152">
        <v>0.36989583333333331</v>
      </c>
      <c r="G1358" s="153">
        <f t="shared" si="25"/>
        <v>0.16531250000000006</v>
      </c>
    </row>
    <row r="1359" spans="1:7" x14ac:dyDescent="0.45">
      <c r="A1359" s="148">
        <v>33</v>
      </c>
      <c r="B1359" s="148">
        <v>2</v>
      </c>
      <c r="C1359" s="149">
        <v>43323</v>
      </c>
      <c r="D1359" s="150">
        <v>22</v>
      </c>
      <c r="E1359" s="151">
        <v>0.39158564814814811</v>
      </c>
      <c r="F1359" s="152">
        <v>0.39481481481481479</v>
      </c>
      <c r="G1359" s="153">
        <f t="shared" si="25"/>
        <v>2.1689814814814801E-2</v>
      </c>
    </row>
    <row r="1360" spans="1:7" x14ac:dyDescent="0.45">
      <c r="A1360" s="148">
        <v>33</v>
      </c>
      <c r="B1360" s="148">
        <v>2</v>
      </c>
      <c r="C1360" s="149">
        <v>43323</v>
      </c>
      <c r="D1360" s="150">
        <v>22</v>
      </c>
      <c r="E1360" s="151">
        <v>0.62554398148148149</v>
      </c>
      <c r="F1360" s="152">
        <v>0.62745370370370368</v>
      </c>
      <c r="G1360" s="153">
        <f t="shared" si="25"/>
        <v>0.23072916666666671</v>
      </c>
    </row>
    <row r="1361" spans="1:7" x14ac:dyDescent="0.45">
      <c r="A1361" s="148">
        <v>33</v>
      </c>
      <c r="B1361" s="148">
        <v>2</v>
      </c>
      <c r="C1361" s="149">
        <v>43323</v>
      </c>
      <c r="D1361" s="150">
        <v>22</v>
      </c>
      <c r="E1361" s="151">
        <v>0.67085648148148147</v>
      </c>
      <c r="F1361" s="152">
        <v>0.68177083333333333</v>
      </c>
      <c r="G1361" s="153">
        <f t="shared" si="25"/>
        <v>4.340277777777779E-2</v>
      </c>
    </row>
    <row r="1362" spans="1:7" x14ac:dyDescent="0.45">
      <c r="A1362" s="148">
        <v>33</v>
      </c>
      <c r="B1362" s="148">
        <v>2</v>
      </c>
      <c r="C1362" s="149">
        <v>43323</v>
      </c>
      <c r="D1362" s="150">
        <v>22</v>
      </c>
      <c r="E1362" s="151">
        <v>0.74160879629629628</v>
      </c>
      <c r="F1362" s="152">
        <v>0.74307870370370377</v>
      </c>
      <c r="G1362" s="153">
        <f t="shared" si="25"/>
        <v>5.9837962962962954E-2</v>
      </c>
    </row>
    <row r="1363" spans="1:7" x14ac:dyDescent="0.45">
      <c r="A1363" s="148">
        <v>33</v>
      </c>
      <c r="B1363" s="148">
        <v>2</v>
      </c>
      <c r="C1363" s="149">
        <v>43323</v>
      </c>
      <c r="D1363" s="150">
        <v>22</v>
      </c>
      <c r="E1363" s="151">
        <v>0.85508101851851848</v>
      </c>
      <c r="F1363" s="152">
        <v>0.87129629629629635</v>
      </c>
      <c r="G1363" s="153">
        <f t="shared" ref="G1363:G1377" si="26">E1363-F1362</f>
        <v>0.11200231481481471</v>
      </c>
    </row>
    <row r="1364" spans="1:7" x14ac:dyDescent="0.45">
      <c r="A1364" s="148">
        <v>33</v>
      </c>
      <c r="B1364" s="148">
        <v>2</v>
      </c>
      <c r="C1364" s="149">
        <v>43324</v>
      </c>
      <c r="D1364" s="150">
        <v>23</v>
      </c>
      <c r="E1364" s="151">
        <v>0.38873842592592595</v>
      </c>
      <c r="F1364" s="152">
        <v>0.39172453703703702</v>
      </c>
      <c r="G1364" s="153"/>
    </row>
    <row r="1365" spans="1:7" x14ac:dyDescent="0.45">
      <c r="A1365" s="148">
        <v>33</v>
      </c>
      <c r="B1365" s="148">
        <v>2</v>
      </c>
      <c r="C1365" s="149">
        <v>43324</v>
      </c>
      <c r="D1365" s="150">
        <v>23</v>
      </c>
      <c r="E1365" s="151">
        <v>0.46964120370370371</v>
      </c>
      <c r="F1365" s="152">
        <v>0.47152777777777777</v>
      </c>
      <c r="G1365" s="153">
        <f t="shared" si="26"/>
        <v>7.791666666666669E-2</v>
      </c>
    </row>
    <row r="1366" spans="1:7" x14ac:dyDescent="0.45">
      <c r="A1366" s="148">
        <v>33</v>
      </c>
      <c r="B1366" s="148">
        <v>2</v>
      </c>
      <c r="C1366" s="149">
        <v>43324</v>
      </c>
      <c r="D1366" s="150">
        <v>23</v>
      </c>
      <c r="E1366" s="151">
        <v>0.64986111111111111</v>
      </c>
      <c r="F1366" s="152">
        <v>0.65084490740740741</v>
      </c>
      <c r="G1366" s="153">
        <f t="shared" si="26"/>
        <v>0.17833333333333334</v>
      </c>
    </row>
    <row r="1367" spans="1:7" x14ac:dyDescent="0.45">
      <c r="A1367" s="148">
        <v>33</v>
      </c>
      <c r="B1367" s="148">
        <v>2</v>
      </c>
      <c r="C1367" s="149">
        <v>43324</v>
      </c>
      <c r="D1367" s="150">
        <v>23</v>
      </c>
      <c r="E1367" s="151">
        <v>0.8033217592592593</v>
      </c>
      <c r="F1367" s="152">
        <v>0.8062962962962964</v>
      </c>
      <c r="G1367" s="153">
        <f t="shared" si="26"/>
        <v>0.15247685185185189</v>
      </c>
    </row>
    <row r="1368" spans="1:7" x14ac:dyDescent="0.45">
      <c r="A1368" s="148">
        <v>33</v>
      </c>
      <c r="B1368" s="148">
        <v>2</v>
      </c>
      <c r="C1368" s="149">
        <v>43325</v>
      </c>
      <c r="D1368" s="150">
        <v>24</v>
      </c>
      <c r="E1368" s="151">
        <v>0.25481481481481483</v>
      </c>
      <c r="F1368" s="152">
        <v>0.25623842592592594</v>
      </c>
      <c r="G1368" s="153"/>
    </row>
    <row r="1369" spans="1:7" x14ac:dyDescent="0.45">
      <c r="A1369" s="148">
        <v>33</v>
      </c>
      <c r="B1369" s="148">
        <v>2</v>
      </c>
      <c r="C1369" s="149">
        <v>43325</v>
      </c>
      <c r="D1369" s="150">
        <v>24</v>
      </c>
      <c r="E1369" s="151">
        <v>0.32378472222222221</v>
      </c>
      <c r="F1369" s="152">
        <v>0.33788194444444447</v>
      </c>
      <c r="G1369" s="153">
        <f t="shared" si="26"/>
        <v>6.7546296296296271E-2</v>
      </c>
    </row>
    <row r="1370" spans="1:7" x14ac:dyDescent="0.45">
      <c r="A1370" s="148">
        <v>33</v>
      </c>
      <c r="B1370" s="148">
        <v>2</v>
      </c>
      <c r="C1370" s="149">
        <v>43325</v>
      </c>
      <c r="D1370" s="150">
        <v>24</v>
      </c>
      <c r="E1370" s="151">
        <v>0.36664351851851856</v>
      </c>
      <c r="F1370" s="152">
        <v>0.36980324074074072</v>
      </c>
      <c r="G1370" s="153">
        <f t="shared" si="26"/>
        <v>2.8761574074074092E-2</v>
      </c>
    </row>
    <row r="1371" spans="1:7" x14ac:dyDescent="0.45">
      <c r="A1371" s="148">
        <v>33</v>
      </c>
      <c r="B1371" s="148">
        <v>2</v>
      </c>
      <c r="C1371" s="149">
        <v>43325</v>
      </c>
      <c r="D1371" s="150">
        <v>24</v>
      </c>
      <c r="E1371" s="151">
        <v>0.41692129629629626</v>
      </c>
      <c r="F1371" s="152">
        <v>0.41939814814814813</v>
      </c>
      <c r="G1371" s="153">
        <f t="shared" si="26"/>
        <v>4.7118055555555538E-2</v>
      </c>
    </row>
    <row r="1372" spans="1:7" x14ac:dyDescent="0.45">
      <c r="A1372" s="148">
        <v>33</v>
      </c>
      <c r="B1372" s="148">
        <v>2</v>
      </c>
      <c r="C1372" s="149">
        <v>43325</v>
      </c>
      <c r="D1372" s="150">
        <v>24</v>
      </c>
      <c r="E1372" s="151">
        <v>0.47138888888888886</v>
      </c>
      <c r="F1372" s="152">
        <v>0.47295138888888894</v>
      </c>
      <c r="G1372" s="153">
        <f t="shared" si="26"/>
        <v>5.1990740740740726E-2</v>
      </c>
    </row>
    <row r="1373" spans="1:7" x14ac:dyDescent="0.45">
      <c r="A1373" s="148">
        <v>33</v>
      </c>
      <c r="B1373" s="148">
        <v>2</v>
      </c>
      <c r="C1373" s="149">
        <v>43325</v>
      </c>
      <c r="D1373" s="150">
        <v>24</v>
      </c>
      <c r="E1373" s="151">
        <v>0.63641203703703708</v>
      </c>
      <c r="F1373" s="152">
        <v>0.64780092592592597</v>
      </c>
      <c r="G1373" s="153">
        <f t="shared" si="26"/>
        <v>0.16346064814814815</v>
      </c>
    </row>
    <row r="1374" spans="1:7" x14ac:dyDescent="0.45">
      <c r="A1374" s="148">
        <v>33</v>
      </c>
      <c r="B1374" s="148">
        <v>2</v>
      </c>
      <c r="C1374" s="149">
        <v>43325</v>
      </c>
      <c r="D1374" s="150">
        <v>24</v>
      </c>
      <c r="E1374" s="151">
        <v>0.65247685185185189</v>
      </c>
      <c r="F1374" s="152">
        <v>0.65708333333333335</v>
      </c>
      <c r="G1374" s="153">
        <f t="shared" si="26"/>
        <v>4.6759259259259167E-3</v>
      </c>
    </row>
    <row r="1375" spans="1:7" x14ac:dyDescent="0.45">
      <c r="A1375" s="148">
        <v>33</v>
      </c>
      <c r="B1375" s="148">
        <v>2</v>
      </c>
      <c r="C1375" s="149">
        <v>43325</v>
      </c>
      <c r="D1375" s="150">
        <v>24</v>
      </c>
      <c r="E1375" s="151">
        <v>0.66261574074074081</v>
      </c>
      <c r="F1375" s="152">
        <v>0.66497685185185185</v>
      </c>
      <c r="G1375" s="153">
        <f t="shared" si="26"/>
        <v>5.5324074074074581E-3</v>
      </c>
    </row>
    <row r="1376" spans="1:7" x14ac:dyDescent="0.45">
      <c r="A1376" s="148">
        <v>33</v>
      </c>
      <c r="B1376" s="148">
        <v>2</v>
      </c>
      <c r="C1376" s="149">
        <v>43325</v>
      </c>
      <c r="D1376" s="150">
        <v>24</v>
      </c>
      <c r="E1376" s="151">
        <v>0.73829861111111106</v>
      </c>
      <c r="F1376" s="152">
        <v>0.74171296296296296</v>
      </c>
      <c r="G1376" s="153">
        <f t="shared" si="26"/>
        <v>7.3321759259259212E-2</v>
      </c>
    </row>
    <row r="1377" spans="1:7" x14ac:dyDescent="0.45">
      <c r="A1377" s="148">
        <v>33</v>
      </c>
      <c r="B1377" s="148">
        <v>2</v>
      </c>
      <c r="C1377" s="149">
        <v>43325</v>
      </c>
      <c r="D1377" s="150">
        <v>24</v>
      </c>
      <c r="E1377" s="151">
        <v>0.7688194444444445</v>
      </c>
      <c r="F1377" s="152">
        <v>0.77234953703703713</v>
      </c>
      <c r="G1377" s="153">
        <f t="shared" si="26"/>
        <v>2.7106481481481537E-2</v>
      </c>
    </row>
    <row r="1378" spans="1:7" x14ac:dyDescent="0.45">
      <c r="A1378" s="155">
        <v>45</v>
      </c>
      <c r="B1378" s="155">
        <v>2</v>
      </c>
      <c r="C1378" s="156">
        <v>43300</v>
      </c>
      <c r="D1378" s="157">
        <v>2</v>
      </c>
      <c r="E1378" s="158">
        <v>0.79290509259259256</v>
      </c>
      <c r="F1378" s="159">
        <v>0.79788194444444438</v>
      </c>
      <c r="G1378" s="157"/>
    </row>
    <row r="1379" spans="1:7" x14ac:dyDescent="0.45">
      <c r="A1379" s="155">
        <v>45</v>
      </c>
      <c r="B1379" s="155">
        <v>2</v>
      </c>
      <c r="C1379" s="156">
        <v>43300</v>
      </c>
      <c r="D1379" s="157">
        <v>2</v>
      </c>
      <c r="E1379" s="158">
        <v>0.98009259259259263</v>
      </c>
      <c r="F1379" s="159">
        <v>0.9825462962962962</v>
      </c>
      <c r="G1379" s="160">
        <f>E1379-F1378</f>
        <v>0.18221064814814825</v>
      </c>
    </row>
    <row r="1380" spans="1:7" x14ac:dyDescent="0.45">
      <c r="A1380" s="155">
        <v>45</v>
      </c>
      <c r="B1380" s="155">
        <v>3</v>
      </c>
      <c r="C1380" s="156">
        <v>43301</v>
      </c>
      <c r="D1380" s="157">
        <v>3</v>
      </c>
      <c r="E1380" s="158">
        <v>0.3183449074074074</v>
      </c>
      <c r="F1380" s="159">
        <v>0.32552083333333331</v>
      </c>
      <c r="G1380" s="160"/>
    </row>
    <row r="1381" spans="1:7" x14ac:dyDescent="0.45">
      <c r="A1381" s="155">
        <v>45</v>
      </c>
      <c r="B1381" s="155">
        <v>3</v>
      </c>
      <c r="C1381" s="156">
        <v>43301</v>
      </c>
      <c r="D1381" s="157">
        <v>3</v>
      </c>
      <c r="E1381" s="158">
        <v>0.34265046296296298</v>
      </c>
      <c r="F1381" s="159">
        <v>0.34699074074074071</v>
      </c>
      <c r="G1381" s="160">
        <f t="shared" ref="G1380:G1443" si="27">E1381-F1380</f>
        <v>1.7129629629629661E-2</v>
      </c>
    </row>
    <row r="1382" spans="1:7" x14ac:dyDescent="0.45">
      <c r="A1382" s="155">
        <v>45</v>
      </c>
      <c r="B1382" s="155">
        <v>3</v>
      </c>
      <c r="C1382" s="156">
        <v>43301</v>
      </c>
      <c r="D1382" s="157">
        <v>3</v>
      </c>
      <c r="E1382" s="158">
        <v>0.56342592592592589</v>
      </c>
      <c r="F1382" s="159">
        <v>0.57042824074074072</v>
      </c>
      <c r="G1382" s="160">
        <f t="shared" si="27"/>
        <v>0.21643518518518517</v>
      </c>
    </row>
    <row r="1383" spans="1:7" x14ac:dyDescent="0.45">
      <c r="A1383" s="155">
        <v>45</v>
      </c>
      <c r="B1383" s="155">
        <v>3</v>
      </c>
      <c r="C1383" s="156">
        <v>43301</v>
      </c>
      <c r="D1383" s="157">
        <v>3</v>
      </c>
      <c r="E1383" s="158">
        <v>0.64478009259259261</v>
      </c>
      <c r="F1383" s="159">
        <v>0.56625000000000003</v>
      </c>
      <c r="G1383" s="160">
        <f t="shared" si="27"/>
        <v>7.4351851851851891E-2</v>
      </c>
    </row>
    <row r="1384" spans="1:7" x14ac:dyDescent="0.45">
      <c r="A1384" s="155">
        <v>45</v>
      </c>
      <c r="B1384" s="155">
        <v>3</v>
      </c>
      <c r="C1384" s="156">
        <v>43301</v>
      </c>
      <c r="D1384" s="157">
        <v>3</v>
      </c>
      <c r="E1384" s="158">
        <v>0.80693287037037031</v>
      </c>
      <c r="F1384" s="159">
        <v>0.8100925925925927</v>
      </c>
      <c r="G1384" s="160">
        <f t="shared" si="27"/>
        <v>0.24068287037037028</v>
      </c>
    </row>
    <row r="1385" spans="1:7" x14ac:dyDescent="0.45">
      <c r="A1385" s="155">
        <v>45</v>
      </c>
      <c r="B1385" s="155">
        <v>3</v>
      </c>
      <c r="C1385" s="156">
        <v>43302</v>
      </c>
      <c r="D1385" s="157">
        <v>4</v>
      </c>
      <c r="E1385" s="158">
        <v>0.35469907407407408</v>
      </c>
      <c r="F1385" s="159">
        <v>0.36155092592592591</v>
      </c>
      <c r="G1385" s="160"/>
    </row>
    <row r="1386" spans="1:7" x14ac:dyDescent="0.45">
      <c r="A1386" s="155">
        <v>45</v>
      </c>
      <c r="B1386" s="155">
        <v>3</v>
      </c>
      <c r="C1386" s="156">
        <v>43302</v>
      </c>
      <c r="D1386" s="157">
        <v>4</v>
      </c>
      <c r="E1386" s="161">
        <v>0.47960648148148149</v>
      </c>
      <c r="F1386" s="159">
        <v>0.48609953703703707</v>
      </c>
      <c r="G1386" s="160">
        <f t="shared" si="27"/>
        <v>0.11805555555555558</v>
      </c>
    </row>
    <row r="1387" spans="1:7" x14ac:dyDescent="0.45">
      <c r="A1387" s="155">
        <v>45</v>
      </c>
      <c r="B1387" s="155">
        <v>3</v>
      </c>
      <c r="C1387" s="156">
        <v>43302</v>
      </c>
      <c r="D1387" s="157">
        <v>4</v>
      </c>
      <c r="E1387" s="158">
        <v>0.66835648148148152</v>
      </c>
      <c r="F1387" s="159">
        <v>0.67270833333333335</v>
      </c>
      <c r="G1387" s="160">
        <f t="shared" si="27"/>
        <v>0.18225694444444446</v>
      </c>
    </row>
    <row r="1388" spans="1:7" x14ac:dyDescent="0.45">
      <c r="A1388" s="155">
        <v>45</v>
      </c>
      <c r="B1388" s="155">
        <v>3</v>
      </c>
      <c r="C1388" s="156">
        <v>43302</v>
      </c>
      <c r="D1388" s="157">
        <v>4</v>
      </c>
      <c r="E1388" s="158">
        <v>0.90266203703703696</v>
      </c>
      <c r="F1388" s="159">
        <v>0.90822916666666664</v>
      </c>
      <c r="G1388" s="160">
        <f t="shared" si="27"/>
        <v>0.2299537037037036</v>
      </c>
    </row>
    <row r="1389" spans="1:7" x14ac:dyDescent="0.45">
      <c r="A1389" s="155">
        <v>45</v>
      </c>
      <c r="B1389" s="155">
        <v>3</v>
      </c>
      <c r="C1389" s="156">
        <v>43303</v>
      </c>
      <c r="D1389" s="157">
        <v>5</v>
      </c>
      <c r="E1389" s="158">
        <v>0.14828703703703702</v>
      </c>
      <c r="F1389" s="159">
        <v>0.1547337962962963</v>
      </c>
      <c r="G1389" s="160"/>
    </row>
    <row r="1390" spans="1:7" x14ac:dyDescent="0.45">
      <c r="A1390" s="155">
        <v>45</v>
      </c>
      <c r="B1390" s="155">
        <v>3</v>
      </c>
      <c r="C1390" s="156">
        <v>43303</v>
      </c>
      <c r="D1390" s="157">
        <v>5</v>
      </c>
      <c r="E1390" s="158">
        <v>0.24920138888888888</v>
      </c>
      <c r="F1390" s="159">
        <v>0.25305555555555553</v>
      </c>
      <c r="G1390" s="160">
        <f t="shared" si="27"/>
        <v>9.4467592592592575E-2</v>
      </c>
    </row>
    <row r="1391" spans="1:7" x14ac:dyDescent="0.45">
      <c r="A1391" s="155">
        <v>45</v>
      </c>
      <c r="B1391" s="155">
        <v>3</v>
      </c>
      <c r="C1391" s="156">
        <v>43303</v>
      </c>
      <c r="D1391" s="157">
        <v>5</v>
      </c>
      <c r="E1391" s="158">
        <v>0.33107638888888885</v>
      </c>
      <c r="F1391" s="159">
        <v>0.33674768518518516</v>
      </c>
      <c r="G1391" s="160">
        <f t="shared" si="27"/>
        <v>7.8020833333333317E-2</v>
      </c>
    </row>
    <row r="1392" spans="1:7" x14ac:dyDescent="0.45">
      <c r="A1392" s="155">
        <v>45</v>
      </c>
      <c r="B1392" s="155">
        <v>3</v>
      </c>
      <c r="C1392" s="156">
        <v>43303</v>
      </c>
      <c r="D1392" s="157">
        <v>5</v>
      </c>
      <c r="E1392" s="158">
        <v>0.39333333333333331</v>
      </c>
      <c r="F1392" s="159">
        <v>0.39542824074074073</v>
      </c>
      <c r="G1392" s="160">
        <f t="shared" si="27"/>
        <v>5.6585648148148149E-2</v>
      </c>
    </row>
    <row r="1393" spans="1:7" x14ac:dyDescent="0.45">
      <c r="A1393" s="155">
        <v>45</v>
      </c>
      <c r="B1393" s="155">
        <v>3</v>
      </c>
      <c r="C1393" s="156">
        <v>43303</v>
      </c>
      <c r="D1393" s="157">
        <v>5</v>
      </c>
      <c r="E1393" s="158">
        <v>0.51278935185185182</v>
      </c>
      <c r="F1393" s="159">
        <v>0.51869212962962963</v>
      </c>
      <c r="G1393" s="160">
        <f t="shared" si="27"/>
        <v>0.11736111111111108</v>
      </c>
    </row>
    <row r="1394" spans="1:7" x14ac:dyDescent="0.45">
      <c r="A1394" s="155">
        <v>45</v>
      </c>
      <c r="B1394" s="155">
        <v>3</v>
      </c>
      <c r="C1394" s="156">
        <v>43303</v>
      </c>
      <c r="D1394" s="157">
        <v>5</v>
      </c>
      <c r="E1394" s="158">
        <v>0.55913194444444447</v>
      </c>
      <c r="F1394" s="159">
        <v>0.56413194444444448</v>
      </c>
      <c r="G1394" s="160">
        <f t="shared" si="27"/>
        <v>4.0439814814814845E-2</v>
      </c>
    </row>
    <row r="1395" spans="1:7" x14ac:dyDescent="0.45">
      <c r="A1395" s="155">
        <v>45</v>
      </c>
      <c r="B1395" s="155">
        <v>3</v>
      </c>
      <c r="C1395" s="156">
        <v>43303</v>
      </c>
      <c r="D1395" s="157">
        <v>5</v>
      </c>
      <c r="E1395" s="158">
        <v>0.77423611111111112</v>
      </c>
      <c r="F1395" s="159">
        <v>0.7782175925925926</v>
      </c>
      <c r="G1395" s="160">
        <f t="shared" si="27"/>
        <v>0.21010416666666665</v>
      </c>
    </row>
    <row r="1396" spans="1:7" x14ac:dyDescent="0.45">
      <c r="A1396" s="155">
        <v>45</v>
      </c>
      <c r="B1396" s="155">
        <v>3</v>
      </c>
      <c r="C1396" s="156">
        <v>43303</v>
      </c>
      <c r="D1396" s="157">
        <v>5</v>
      </c>
      <c r="E1396" s="158">
        <v>0.83096064814814818</v>
      </c>
      <c r="F1396" s="159">
        <v>0.83644675925925915</v>
      </c>
      <c r="G1396" s="160">
        <f t="shared" si="27"/>
        <v>5.2743055555555585E-2</v>
      </c>
    </row>
    <row r="1397" spans="1:7" x14ac:dyDescent="0.45">
      <c r="A1397" s="155">
        <v>45</v>
      </c>
      <c r="B1397" s="155">
        <v>3</v>
      </c>
      <c r="C1397" s="156">
        <v>43303</v>
      </c>
      <c r="D1397" s="157">
        <v>5</v>
      </c>
      <c r="E1397" s="158">
        <v>0.90943287037037035</v>
      </c>
      <c r="F1397" s="159">
        <v>0.91206018518518517</v>
      </c>
      <c r="G1397" s="160">
        <f t="shared" si="27"/>
        <v>7.2986111111111196E-2</v>
      </c>
    </row>
    <row r="1398" spans="1:7" x14ac:dyDescent="0.45">
      <c r="A1398" s="155">
        <v>45</v>
      </c>
      <c r="B1398" s="155">
        <v>3</v>
      </c>
      <c r="C1398" s="156">
        <v>43304</v>
      </c>
      <c r="D1398" s="157">
        <v>6</v>
      </c>
      <c r="E1398" s="158">
        <v>0.24678240740740742</v>
      </c>
      <c r="F1398" s="159">
        <v>0.25309027777777782</v>
      </c>
      <c r="G1398" s="160"/>
    </row>
    <row r="1399" spans="1:7" x14ac:dyDescent="0.45">
      <c r="A1399" s="155">
        <v>45</v>
      </c>
      <c r="B1399" s="155">
        <v>3</v>
      </c>
      <c r="C1399" s="156">
        <v>43304</v>
      </c>
      <c r="D1399" s="157">
        <v>6</v>
      </c>
      <c r="E1399" s="158">
        <v>0.41910879629629627</v>
      </c>
      <c r="F1399" s="159">
        <v>0.42208333333333337</v>
      </c>
      <c r="G1399" s="160">
        <f t="shared" si="27"/>
        <v>0.16601851851851845</v>
      </c>
    </row>
    <row r="1400" spans="1:7" x14ac:dyDescent="0.45">
      <c r="A1400" s="155">
        <v>45</v>
      </c>
      <c r="B1400" s="155">
        <v>3</v>
      </c>
      <c r="C1400" s="156">
        <v>43304</v>
      </c>
      <c r="D1400" s="157">
        <v>6</v>
      </c>
      <c r="E1400" s="158">
        <v>0.53285879629629629</v>
      </c>
      <c r="F1400" s="159">
        <v>0.53465277777777775</v>
      </c>
      <c r="G1400" s="160">
        <f t="shared" si="27"/>
        <v>0.11077546296296292</v>
      </c>
    </row>
    <row r="1401" spans="1:7" x14ac:dyDescent="0.45">
      <c r="A1401" s="155">
        <v>45</v>
      </c>
      <c r="B1401" s="155">
        <v>3</v>
      </c>
      <c r="C1401" s="156">
        <v>43304</v>
      </c>
      <c r="D1401" s="157">
        <v>6</v>
      </c>
      <c r="E1401" s="158">
        <v>0.54089120370370369</v>
      </c>
      <c r="F1401" s="159">
        <v>0.54575231481481479</v>
      </c>
      <c r="G1401" s="160">
        <f t="shared" si="27"/>
        <v>6.2384259259259389E-3</v>
      </c>
    </row>
    <row r="1402" spans="1:7" x14ac:dyDescent="0.45">
      <c r="A1402" s="155">
        <v>45</v>
      </c>
      <c r="B1402" s="155">
        <v>3</v>
      </c>
      <c r="C1402" s="156">
        <v>43304</v>
      </c>
      <c r="D1402" s="157">
        <v>6</v>
      </c>
      <c r="E1402" s="158">
        <v>0.70535879629629628</v>
      </c>
      <c r="F1402" s="159">
        <v>0.71152777777777787</v>
      </c>
      <c r="G1402" s="160">
        <f t="shared" si="27"/>
        <v>0.15960648148148149</v>
      </c>
    </row>
    <row r="1403" spans="1:7" x14ac:dyDescent="0.45">
      <c r="A1403" s="155">
        <v>45</v>
      </c>
      <c r="B1403" s="155">
        <v>3</v>
      </c>
      <c r="C1403" s="156">
        <v>43304</v>
      </c>
      <c r="D1403" s="157">
        <v>6</v>
      </c>
      <c r="E1403" s="158">
        <v>0.73372685185185194</v>
      </c>
      <c r="F1403" s="159">
        <v>0.73714120370370362</v>
      </c>
      <c r="G1403" s="160">
        <f t="shared" si="27"/>
        <v>2.2199074074074066E-2</v>
      </c>
    </row>
    <row r="1404" spans="1:7" x14ac:dyDescent="0.45">
      <c r="A1404" s="155">
        <v>45</v>
      </c>
      <c r="B1404" s="155">
        <v>3</v>
      </c>
      <c r="C1404" s="156">
        <v>43304</v>
      </c>
      <c r="D1404" s="157">
        <v>6</v>
      </c>
      <c r="E1404" s="158">
        <v>0.79465277777777776</v>
      </c>
      <c r="F1404" s="159">
        <v>0.7987037037037038</v>
      </c>
      <c r="G1404" s="160">
        <f t="shared" si="27"/>
        <v>5.7511574074074145E-2</v>
      </c>
    </row>
    <row r="1405" spans="1:7" x14ac:dyDescent="0.45">
      <c r="A1405" s="155">
        <v>45</v>
      </c>
      <c r="B1405" s="155">
        <v>3</v>
      </c>
      <c r="C1405" s="156">
        <v>43305</v>
      </c>
      <c r="D1405" s="157">
        <v>7</v>
      </c>
      <c r="E1405" s="158">
        <v>0.19662037037037039</v>
      </c>
      <c r="F1405" s="159">
        <v>0.20464120370370367</v>
      </c>
      <c r="G1405" s="160"/>
    </row>
    <row r="1406" spans="1:7" x14ac:dyDescent="0.45">
      <c r="A1406" s="155">
        <v>45</v>
      </c>
      <c r="B1406" s="155">
        <v>3</v>
      </c>
      <c r="C1406" s="156">
        <v>43305</v>
      </c>
      <c r="D1406" s="157">
        <v>7</v>
      </c>
      <c r="E1406" s="158">
        <v>0.28625</v>
      </c>
      <c r="F1406" s="159">
        <v>0.29059027777777779</v>
      </c>
      <c r="G1406" s="160">
        <f t="shared" si="27"/>
        <v>8.1608796296296332E-2</v>
      </c>
    </row>
    <row r="1407" spans="1:7" x14ac:dyDescent="0.45">
      <c r="A1407" s="155">
        <v>45</v>
      </c>
      <c r="B1407" s="155">
        <v>3</v>
      </c>
      <c r="C1407" s="156">
        <v>43305</v>
      </c>
      <c r="D1407" s="157">
        <v>7</v>
      </c>
      <c r="E1407" s="158">
        <v>0.31396990740740743</v>
      </c>
      <c r="F1407" s="159">
        <v>0.31869212962962962</v>
      </c>
      <c r="G1407" s="160">
        <f t="shared" si="27"/>
        <v>2.3379629629629639E-2</v>
      </c>
    </row>
    <row r="1408" spans="1:7" x14ac:dyDescent="0.45">
      <c r="A1408" s="155">
        <v>45</v>
      </c>
      <c r="B1408" s="155">
        <v>3</v>
      </c>
      <c r="C1408" s="156">
        <v>43305</v>
      </c>
      <c r="D1408" s="157">
        <v>7</v>
      </c>
      <c r="E1408" s="158">
        <v>0.46870370370370368</v>
      </c>
      <c r="F1408" s="159">
        <v>0.47210648148148149</v>
      </c>
      <c r="G1408" s="160">
        <f t="shared" si="27"/>
        <v>0.15001157407407406</v>
      </c>
    </row>
    <row r="1409" spans="1:7" x14ac:dyDescent="0.45">
      <c r="A1409" s="155">
        <v>45</v>
      </c>
      <c r="B1409" s="155">
        <v>3</v>
      </c>
      <c r="C1409" s="156">
        <v>43305</v>
      </c>
      <c r="D1409" s="157">
        <v>7</v>
      </c>
      <c r="E1409" s="158">
        <v>0.73976851851851855</v>
      </c>
      <c r="F1409" s="159">
        <v>0.74283564814814806</v>
      </c>
      <c r="G1409" s="160">
        <f t="shared" si="27"/>
        <v>0.26766203703703706</v>
      </c>
    </row>
    <row r="1410" spans="1:7" x14ac:dyDescent="0.45">
      <c r="A1410" s="155">
        <v>45</v>
      </c>
      <c r="B1410" s="155">
        <v>3</v>
      </c>
      <c r="C1410" s="156">
        <v>43306</v>
      </c>
      <c r="D1410" s="157">
        <v>8</v>
      </c>
      <c r="E1410" s="158">
        <v>0.27771990740740743</v>
      </c>
      <c r="F1410" s="159">
        <v>0.28234953703703702</v>
      </c>
      <c r="G1410" s="160"/>
    </row>
    <row r="1411" spans="1:7" x14ac:dyDescent="0.45">
      <c r="A1411" s="155">
        <v>45</v>
      </c>
      <c r="B1411" s="155">
        <v>3</v>
      </c>
      <c r="C1411" s="156">
        <v>43306</v>
      </c>
      <c r="D1411" s="157">
        <v>8</v>
      </c>
      <c r="E1411" s="158">
        <v>0.29178240740740741</v>
      </c>
      <c r="F1411" s="159">
        <v>0.29517361111111112</v>
      </c>
      <c r="G1411" s="160">
        <f t="shared" si="27"/>
        <v>9.4328703703703831E-3</v>
      </c>
    </row>
    <row r="1412" spans="1:7" x14ac:dyDescent="0.45">
      <c r="A1412" s="155">
        <v>45</v>
      </c>
      <c r="B1412" s="155">
        <v>3</v>
      </c>
      <c r="C1412" s="156">
        <v>43306</v>
      </c>
      <c r="D1412" s="157">
        <v>8</v>
      </c>
      <c r="E1412" s="158">
        <v>0.30531249999999999</v>
      </c>
      <c r="F1412" s="159">
        <v>0.30849537037037039</v>
      </c>
      <c r="G1412" s="160">
        <f t="shared" si="27"/>
        <v>1.0138888888888864E-2</v>
      </c>
    </row>
    <row r="1413" spans="1:7" x14ac:dyDescent="0.45">
      <c r="A1413" s="155">
        <v>45</v>
      </c>
      <c r="B1413" s="155">
        <v>3</v>
      </c>
      <c r="C1413" s="156">
        <v>43306</v>
      </c>
      <c r="D1413" s="157">
        <v>8</v>
      </c>
      <c r="E1413" s="158">
        <v>0.359375</v>
      </c>
      <c r="F1413" s="159">
        <v>0.36273148148148149</v>
      </c>
      <c r="G1413" s="160">
        <f t="shared" si="27"/>
        <v>5.0879629629629608E-2</v>
      </c>
    </row>
    <row r="1414" spans="1:7" x14ac:dyDescent="0.45">
      <c r="A1414" s="155">
        <v>45</v>
      </c>
      <c r="B1414" s="155">
        <v>3</v>
      </c>
      <c r="C1414" s="156">
        <v>43306</v>
      </c>
      <c r="D1414" s="157">
        <v>8</v>
      </c>
      <c r="E1414" s="158">
        <v>0.41886574074074073</v>
      </c>
      <c r="F1414" s="159">
        <v>0.42113425925925929</v>
      </c>
      <c r="G1414" s="160">
        <f t="shared" si="27"/>
        <v>5.6134259259259245E-2</v>
      </c>
    </row>
    <row r="1415" spans="1:7" x14ac:dyDescent="0.45">
      <c r="A1415" s="155">
        <v>45</v>
      </c>
      <c r="B1415" s="155">
        <v>3</v>
      </c>
      <c r="C1415" s="156">
        <v>43306</v>
      </c>
      <c r="D1415" s="157">
        <v>8</v>
      </c>
      <c r="E1415" s="158">
        <v>0.50232638888888892</v>
      </c>
      <c r="F1415" s="159">
        <v>0.50740740740740742</v>
      </c>
      <c r="G1415" s="160">
        <f t="shared" si="27"/>
        <v>8.1192129629629628E-2</v>
      </c>
    </row>
    <row r="1416" spans="1:7" x14ac:dyDescent="0.45">
      <c r="A1416" s="155">
        <v>45</v>
      </c>
      <c r="B1416" s="155">
        <v>3</v>
      </c>
      <c r="C1416" s="156">
        <v>43306</v>
      </c>
      <c r="D1416" s="157">
        <v>8</v>
      </c>
      <c r="E1416" s="158">
        <v>0.59629629629629632</v>
      </c>
      <c r="F1416" s="159">
        <v>0.60085648148148152</v>
      </c>
      <c r="G1416" s="160">
        <f t="shared" si="27"/>
        <v>8.8888888888888906E-2</v>
      </c>
    </row>
    <row r="1417" spans="1:7" x14ac:dyDescent="0.45">
      <c r="A1417" s="155">
        <v>45</v>
      </c>
      <c r="B1417" s="155">
        <v>3</v>
      </c>
      <c r="C1417" s="156">
        <v>43306</v>
      </c>
      <c r="D1417" s="157">
        <v>8</v>
      </c>
      <c r="E1417" s="158">
        <v>0.6598032407407407</v>
      </c>
      <c r="F1417" s="159">
        <v>0.66356481481481489</v>
      </c>
      <c r="G1417" s="160">
        <f t="shared" si="27"/>
        <v>5.8946759259259185E-2</v>
      </c>
    </row>
    <row r="1418" spans="1:7" x14ac:dyDescent="0.45">
      <c r="A1418" s="155">
        <v>45</v>
      </c>
      <c r="B1418" s="155">
        <v>3</v>
      </c>
      <c r="C1418" s="156">
        <v>43306</v>
      </c>
      <c r="D1418" s="157">
        <v>8</v>
      </c>
      <c r="E1418" s="158">
        <v>0.77274305555555556</v>
      </c>
      <c r="F1418" s="159">
        <v>0.77546296296296291</v>
      </c>
      <c r="G1418" s="160">
        <f t="shared" si="27"/>
        <v>0.10917824074074067</v>
      </c>
    </row>
    <row r="1419" spans="1:7" x14ac:dyDescent="0.45">
      <c r="A1419" s="155">
        <v>45</v>
      </c>
      <c r="B1419" s="155">
        <v>3</v>
      </c>
      <c r="C1419" s="156">
        <v>43307</v>
      </c>
      <c r="D1419" s="157">
        <v>9</v>
      </c>
      <c r="E1419" s="158">
        <v>0.32931712962962961</v>
      </c>
      <c r="F1419" s="159">
        <v>0.33606481481481482</v>
      </c>
      <c r="G1419" s="160"/>
    </row>
    <row r="1420" spans="1:7" x14ac:dyDescent="0.45">
      <c r="A1420" s="155">
        <v>45</v>
      </c>
      <c r="B1420" s="155">
        <v>3</v>
      </c>
      <c r="C1420" s="156">
        <v>43307</v>
      </c>
      <c r="D1420" s="157">
        <v>9</v>
      </c>
      <c r="E1420" s="158">
        <v>0.38643518518518521</v>
      </c>
      <c r="F1420" s="159">
        <v>0.39021990740740736</v>
      </c>
      <c r="G1420" s="160">
        <f t="shared" si="27"/>
        <v>5.0370370370370399E-2</v>
      </c>
    </row>
    <row r="1421" spans="1:7" x14ac:dyDescent="0.45">
      <c r="A1421" s="155">
        <v>45</v>
      </c>
      <c r="B1421" s="155">
        <v>3</v>
      </c>
      <c r="C1421" s="156">
        <v>43307</v>
      </c>
      <c r="D1421" s="157">
        <v>9</v>
      </c>
      <c r="E1421" s="158">
        <v>0.41157407407407409</v>
      </c>
      <c r="F1421" s="159">
        <v>0.41534722222222226</v>
      </c>
      <c r="G1421" s="160">
        <f t="shared" si="27"/>
        <v>2.135416666666673E-2</v>
      </c>
    </row>
    <row r="1422" spans="1:7" x14ac:dyDescent="0.45">
      <c r="A1422" s="155">
        <v>45</v>
      </c>
      <c r="B1422" s="155">
        <v>3</v>
      </c>
      <c r="C1422" s="156">
        <v>43307</v>
      </c>
      <c r="D1422" s="157">
        <v>9</v>
      </c>
      <c r="E1422" s="158">
        <v>0.52584490740740741</v>
      </c>
      <c r="F1422" s="159">
        <v>0.52976851851851847</v>
      </c>
      <c r="G1422" s="160">
        <f t="shared" si="27"/>
        <v>0.11049768518518516</v>
      </c>
    </row>
    <row r="1423" spans="1:7" x14ac:dyDescent="0.45">
      <c r="A1423" s="155">
        <v>45</v>
      </c>
      <c r="B1423" s="155">
        <v>3</v>
      </c>
      <c r="C1423" s="156">
        <v>43307</v>
      </c>
      <c r="D1423" s="157">
        <v>9</v>
      </c>
      <c r="E1423" s="158">
        <v>0.6005787037037037</v>
      </c>
      <c r="F1423" s="159">
        <v>0.60303240740740738</v>
      </c>
      <c r="G1423" s="160">
        <f t="shared" si="27"/>
        <v>7.0810185185185226E-2</v>
      </c>
    </row>
    <row r="1424" spans="1:7" x14ac:dyDescent="0.45">
      <c r="A1424" s="155">
        <v>45</v>
      </c>
      <c r="B1424" s="155">
        <v>3</v>
      </c>
      <c r="C1424" s="156">
        <v>43307</v>
      </c>
      <c r="D1424" s="157">
        <v>9</v>
      </c>
      <c r="E1424" s="158">
        <v>0.70189814814814822</v>
      </c>
      <c r="F1424" s="159">
        <v>0.70881944444444445</v>
      </c>
      <c r="G1424" s="160">
        <f t="shared" si="27"/>
        <v>9.8865740740740837E-2</v>
      </c>
    </row>
    <row r="1425" spans="1:7" x14ac:dyDescent="0.45">
      <c r="A1425" s="155">
        <v>45</v>
      </c>
      <c r="B1425" s="155">
        <v>3</v>
      </c>
      <c r="C1425" s="156">
        <v>43307</v>
      </c>
      <c r="D1425" s="157">
        <v>9</v>
      </c>
      <c r="E1425" s="158">
        <v>0.85613425925925923</v>
      </c>
      <c r="F1425" s="159">
        <v>0.85914351851851845</v>
      </c>
      <c r="G1425" s="160">
        <f t="shared" si="27"/>
        <v>0.14731481481481479</v>
      </c>
    </row>
    <row r="1426" spans="1:7" x14ac:dyDescent="0.45">
      <c r="A1426" s="155">
        <v>45</v>
      </c>
      <c r="B1426" s="155">
        <v>3</v>
      </c>
      <c r="C1426" s="156">
        <v>43307</v>
      </c>
      <c r="D1426" s="157">
        <v>9</v>
      </c>
      <c r="E1426" s="158">
        <v>0.87395833333333339</v>
      </c>
      <c r="F1426" s="159">
        <v>0.87726851851851861</v>
      </c>
      <c r="G1426" s="160">
        <f t="shared" si="27"/>
        <v>1.4814814814814947E-2</v>
      </c>
    </row>
    <row r="1427" spans="1:7" x14ac:dyDescent="0.45">
      <c r="A1427" s="155">
        <v>45</v>
      </c>
      <c r="B1427" s="155">
        <v>3</v>
      </c>
      <c r="C1427" s="156">
        <v>43308</v>
      </c>
      <c r="D1427" s="157">
        <v>10</v>
      </c>
      <c r="E1427" s="158">
        <v>0.19086805555555555</v>
      </c>
      <c r="F1427" s="159">
        <v>0.19821759259259261</v>
      </c>
      <c r="G1427" s="160"/>
    </row>
    <row r="1428" spans="1:7" x14ac:dyDescent="0.45">
      <c r="A1428" s="155">
        <v>45</v>
      </c>
      <c r="B1428" s="155">
        <v>3</v>
      </c>
      <c r="C1428" s="156">
        <v>43308</v>
      </c>
      <c r="D1428" s="157">
        <v>10</v>
      </c>
      <c r="E1428" s="158">
        <v>0.33216435185185184</v>
      </c>
      <c r="F1428" s="159">
        <v>0.33417824074074076</v>
      </c>
      <c r="G1428" s="160">
        <f t="shared" si="27"/>
        <v>0.13394675925925922</v>
      </c>
    </row>
    <row r="1429" spans="1:7" x14ac:dyDescent="0.45">
      <c r="A1429" s="155">
        <v>45</v>
      </c>
      <c r="B1429" s="155">
        <v>3</v>
      </c>
      <c r="C1429" s="156">
        <v>43308</v>
      </c>
      <c r="D1429" s="157">
        <v>10</v>
      </c>
      <c r="E1429" s="158">
        <v>0.3382060185185185</v>
      </c>
      <c r="F1429" s="159">
        <v>0.34356481481481477</v>
      </c>
      <c r="G1429" s="160">
        <f t="shared" si="27"/>
        <v>4.0277777777777413E-3</v>
      </c>
    </row>
    <row r="1430" spans="1:7" x14ac:dyDescent="0.45">
      <c r="A1430" s="155">
        <v>45</v>
      </c>
      <c r="B1430" s="155">
        <v>3</v>
      </c>
      <c r="C1430" s="156">
        <v>43308</v>
      </c>
      <c r="D1430" s="157">
        <v>10</v>
      </c>
      <c r="E1430" s="158">
        <v>0.55541666666666667</v>
      </c>
      <c r="F1430" s="159">
        <v>0.55942708333333335</v>
      </c>
      <c r="G1430" s="160">
        <f t="shared" si="27"/>
        <v>0.2118518518518519</v>
      </c>
    </row>
    <row r="1431" spans="1:7" x14ac:dyDescent="0.45">
      <c r="A1431" s="155">
        <v>45</v>
      </c>
      <c r="B1431" s="155">
        <v>3</v>
      </c>
      <c r="C1431" s="156">
        <v>43308</v>
      </c>
      <c r="D1431" s="157">
        <v>10</v>
      </c>
      <c r="E1431" s="158">
        <v>0.56093749999999998</v>
      </c>
      <c r="F1431" s="159">
        <v>0.56481481481481477</v>
      </c>
      <c r="G1431" s="160">
        <f t="shared" si="27"/>
        <v>1.5104166666666252E-3</v>
      </c>
    </row>
    <row r="1432" spans="1:7" x14ac:dyDescent="0.45">
      <c r="A1432" s="155">
        <v>45</v>
      </c>
      <c r="B1432" s="155">
        <v>3</v>
      </c>
      <c r="C1432" s="156">
        <v>43308</v>
      </c>
      <c r="D1432" s="157">
        <v>10</v>
      </c>
      <c r="E1432" s="158">
        <v>0.6715740740740741</v>
      </c>
      <c r="F1432" s="159">
        <v>0.67446759259259259</v>
      </c>
      <c r="G1432" s="160">
        <f t="shared" si="27"/>
        <v>0.10675925925925933</v>
      </c>
    </row>
    <row r="1433" spans="1:7" x14ac:dyDescent="0.45">
      <c r="A1433" s="155">
        <v>45</v>
      </c>
      <c r="B1433" s="155">
        <v>3</v>
      </c>
      <c r="C1433" s="156">
        <v>43318</v>
      </c>
      <c r="D1433" s="157">
        <v>21</v>
      </c>
      <c r="E1433" s="158">
        <v>0.54578703703703701</v>
      </c>
      <c r="F1433" s="159">
        <v>0.54736111111111108</v>
      </c>
      <c r="G1433" s="160"/>
    </row>
    <row r="1434" spans="1:7" x14ac:dyDescent="0.45">
      <c r="A1434" s="155">
        <v>45</v>
      </c>
      <c r="B1434" s="155">
        <v>3</v>
      </c>
      <c r="C1434" s="156">
        <v>43318</v>
      </c>
      <c r="D1434" s="157">
        <v>21</v>
      </c>
      <c r="E1434" s="158">
        <v>0.58638888888888896</v>
      </c>
      <c r="F1434" s="159">
        <v>0.58839120370370368</v>
      </c>
      <c r="G1434" s="160">
        <f t="shared" si="27"/>
        <v>3.9027777777777883E-2</v>
      </c>
    </row>
    <row r="1435" spans="1:7" x14ac:dyDescent="0.45">
      <c r="A1435" s="155">
        <v>45</v>
      </c>
      <c r="B1435" s="155">
        <v>3</v>
      </c>
      <c r="C1435" s="156">
        <v>43318</v>
      </c>
      <c r="D1435" s="157">
        <v>21</v>
      </c>
      <c r="E1435" s="158">
        <v>0.64302083333333326</v>
      </c>
      <c r="F1435" s="159">
        <v>0.65012731481481478</v>
      </c>
      <c r="G1435" s="160">
        <f t="shared" si="27"/>
        <v>5.4629629629629584E-2</v>
      </c>
    </row>
    <row r="1436" spans="1:7" x14ac:dyDescent="0.45">
      <c r="A1436" s="155">
        <v>45</v>
      </c>
      <c r="B1436" s="155">
        <v>3</v>
      </c>
      <c r="C1436" s="156">
        <v>43318</v>
      </c>
      <c r="D1436" s="157">
        <v>21</v>
      </c>
      <c r="E1436" s="158">
        <v>0.65596064814814814</v>
      </c>
      <c r="F1436" s="159">
        <v>0.65828703703703706</v>
      </c>
      <c r="G1436" s="160">
        <f t="shared" si="27"/>
        <v>5.833333333333357E-3</v>
      </c>
    </row>
    <row r="1437" spans="1:7" x14ac:dyDescent="0.45">
      <c r="A1437" s="155">
        <v>45</v>
      </c>
      <c r="B1437" s="155">
        <v>3</v>
      </c>
      <c r="C1437" s="156">
        <v>43318</v>
      </c>
      <c r="D1437" s="157">
        <v>21</v>
      </c>
      <c r="E1437" s="158">
        <v>0.6888657407407407</v>
      </c>
      <c r="F1437" s="159">
        <v>0.68991898148148145</v>
      </c>
      <c r="G1437" s="160">
        <f t="shared" si="27"/>
        <v>3.0578703703703636E-2</v>
      </c>
    </row>
    <row r="1438" spans="1:7" x14ac:dyDescent="0.45">
      <c r="A1438" s="155">
        <v>45</v>
      </c>
      <c r="B1438" s="155">
        <v>3</v>
      </c>
      <c r="C1438" s="156">
        <v>43318</v>
      </c>
      <c r="D1438" s="157">
        <v>21</v>
      </c>
      <c r="E1438" s="158">
        <v>0.74501157407407403</v>
      </c>
      <c r="F1438" s="159">
        <v>0.74606481481481479</v>
      </c>
      <c r="G1438" s="160">
        <f t="shared" si="27"/>
        <v>5.5092592592592582E-2</v>
      </c>
    </row>
    <row r="1439" spans="1:7" x14ac:dyDescent="0.45">
      <c r="A1439" s="155">
        <v>45</v>
      </c>
      <c r="B1439" s="155">
        <v>3</v>
      </c>
      <c r="C1439" s="156">
        <v>43318</v>
      </c>
      <c r="D1439" s="157">
        <v>21</v>
      </c>
      <c r="E1439" s="158">
        <v>0.75287037037037041</v>
      </c>
      <c r="F1439" s="159">
        <v>0.75545138888888885</v>
      </c>
      <c r="G1439" s="160">
        <f t="shared" si="27"/>
        <v>6.8055555555556202E-3</v>
      </c>
    </row>
    <row r="1440" spans="1:7" x14ac:dyDescent="0.45">
      <c r="A1440" s="155">
        <v>45</v>
      </c>
      <c r="B1440" s="155">
        <v>3</v>
      </c>
      <c r="C1440" s="156">
        <v>43318</v>
      </c>
      <c r="D1440" s="157">
        <v>21</v>
      </c>
      <c r="E1440" s="158">
        <v>0.87796296296296295</v>
      </c>
      <c r="F1440" s="159">
        <v>0.87906249999999997</v>
      </c>
      <c r="G1440" s="160">
        <f t="shared" si="27"/>
        <v>0.12251157407407409</v>
      </c>
    </row>
    <row r="1441" spans="1:7" x14ac:dyDescent="0.45">
      <c r="A1441" s="155">
        <v>45</v>
      </c>
      <c r="B1441" s="155">
        <v>3</v>
      </c>
      <c r="C1441" s="156">
        <v>43318</v>
      </c>
      <c r="D1441" s="157">
        <v>21</v>
      </c>
      <c r="E1441" s="158">
        <v>0.88331018518518523</v>
      </c>
      <c r="F1441" s="159">
        <v>0.88651620370370365</v>
      </c>
      <c r="G1441" s="160">
        <f t="shared" si="27"/>
        <v>4.2476851851852571E-3</v>
      </c>
    </row>
    <row r="1442" spans="1:7" x14ac:dyDescent="0.45">
      <c r="A1442" s="155">
        <v>45</v>
      </c>
      <c r="B1442" s="155">
        <v>3</v>
      </c>
      <c r="C1442" s="156">
        <v>43318</v>
      </c>
      <c r="D1442" s="157">
        <v>21</v>
      </c>
      <c r="E1442" s="158">
        <v>0.89971064814814816</v>
      </c>
      <c r="F1442" s="159">
        <v>0.90627314814814808</v>
      </c>
      <c r="G1442" s="160">
        <f t="shared" si="27"/>
        <v>1.3194444444444509E-2</v>
      </c>
    </row>
    <row r="1443" spans="1:7" x14ac:dyDescent="0.45">
      <c r="A1443" s="155">
        <v>45</v>
      </c>
      <c r="B1443" s="155">
        <v>3</v>
      </c>
      <c r="C1443" s="156">
        <v>43319</v>
      </c>
      <c r="D1443" s="157">
        <v>22</v>
      </c>
      <c r="E1443" s="158">
        <v>0.20232638888888888</v>
      </c>
      <c r="F1443" s="159">
        <v>0.20440972222222223</v>
      </c>
      <c r="G1443" s="160"/>
    </row>
    <row r="1444" spans="1:7" x14ac:dyDescent="0.45">
      <c r="A1444" s="155">
        <v>45</v>
      </c>
      <c r="B1444" s="155">
        <v>3</v>
      </c>
      <c r="C1444" s="156">
        <v>43319</v>
      </c>
      <c r="D1444" s="157">
        <v>22</v>
      </c>
      <c r="E1444" s="158">
        <v>0.41305555555555556</v>
      </c>
      <c r="F1444" s="159">
        <v>0.41465277777777776</v>
      </c>
      <c r="G1444" s="160">
        <f t="shared" ref="G1444:G1507" si="28">E1444-F1443</f>
        <v>0.20864583333333334</v>
      </c>
    </row>
    <row r="1445" spans="1:7" x14ac:dyDescent="0.45">
      <c r="A1445" s="155">
        <v>45</v>
      </c>
      <c r="B1445" s="155">
        <v>3</v>
      </c>
      <c r="C1445" s="156">
        <v>43319</v>
      </c>
      <c r="D1445" s="157">
        <v>22</v>
      </c>
      <c r="E1445" s="158">
        <v>0.51193287037037039</v>
      </c>
      <c r="F1445" s="159">
        <v>0.51243055555555561</v>
      </c>
      <c r="G1445" s="160">
        <f t="shared" si="28"/>
        <v>9.7280092592592626E-2</v>
      </c>
    </row>
    <row r="1446" spans="1:7" x14ac:dyDescent="0.45">
      <c r="A1446" s="155">
        <v>45</v>
      </c>
      <c r="B1446" s="155">
        <v>3</v>
      </c>
      <c r="C1446" s="156">
        <v>43319</v>
      </c>
      <c r="D1446" s="157">
        <v>22</v>
      </c>
      <c r="E1446" s="158">
        <v>0.53006944444444437</v>
      </c>
      <c r="F1446" s="159">
        <v>0.53196759259259252</v>
      </c>
      <c r="G1446" s="160">
        <f t="shared" si="28"/>
        <v>1.763888888888876E-2</v>
      </c>
    </row>
    <row r="1447" spans="1:7" x14ac:dyDescent="0.45">
      <c r="A1447" s="155">
        <v>45</v>
      </c>
      <c r="B1447" s="155">
        <v>3</v>
      </c>
      <c r="C1447" s="156">
        <v>43319</v>
      </c>
      <c r="D1447" s="157">
        <v>22</v>
      </c>
      <c r="E1447" s="158">
        <v>0.56098379629629636</v>
      </c>
      <c r="F1447" s="159">
        <v>0.52230324074074075</v>
      </c>
      <c r="G1447" s="160">
        <f t="shared" si="28"/>
        <v>2.9016203703703836E-2</v>
      </c>
    </row>
    <row r="1448" spans="1:7" x14ac:dyDescent="0.45">
      <c r="A1448" s="155">
        <v>45</v>
      </c>
      <c r="B1448" s="155">
        <v>3</v>
      </c>
      <c r="C1448" s="156">
        <v>43319</v>
      </c>
      <c r="D1448" s="157">
        <v>22</v>
      </c>
      <c r="E1448" s="158">
        <v>0.61753472222222217</v>
      </c>
      <c r="F1448" s="159">
        <v>0.62</v>
      </c>
      <c r="G1448" s="160">
        <f t="shared" si="28"/>
        <v>9.5231481481481417E-2</v>
      </c>
    </row>
    <row r="1449" spans="1:7" x14ac:dyDescent="0.45">
      <c r="A1449" s="155">
        <v>45</v>
      </c>
      <c r="B1449" s="155">
        <v>3</v>
      </c>
      <c r="C1449" s="156">
        <v>43319</v>
      </c>
      <c r="D1449" s="157">
        <v>22</v>
      </c>
      <c r="E1449" s="158">
        <v>0.66557870370370364</v>
      </c>
      <c r="F1449" s="159">
        <v>0.66704861111111102</v>
      </c>
      <c r="G1449" s="160">
        <f t="shared" si="28"/>
        <v>4.5578703703703649E-2</v>
      </c>
    </row>
    <row r="1450" spans="1:7" x14ac:dyDescent="0.45">
      <c r="A1450" s="155">
        <v>45</v>
      </c>
      <c r="B1450" s="155">
        <v>3</v>
      </c>
      <c r="C1450" s="156">
        <v>43319</v>
      </c>
      <c r="D1450" s="157">
        <v>22</v>
      </c>
      <c r="E1450" s="158">
        <v>0.81241898148148151</v>
      </c>
      <c r="F1450" s="159">
        <v>0.81339120370370377</v>
      </c>
      <c r="G1450" s="160">
        <f t="shared" si="28"/>
        <v>0.14537037037037048</v>
      </c>
    </row>
    <row r="1451" spans="1:7" x14ac:dyDescent="0.45">
      <c r="A1451" s="155">
        <v>45</v>
      </c>
      <c r="B1451" s="155">
        <v>3</v>
      </c>
      <c r="C1451" s="156">
        <v>43319</v>
      </c>
      <c r="D1451" s="157">
        <v>22</v>
      </c>
      <c r="E1451" s="158">
        <v>0.8219212962962964</v>
      </c>
      <c r="F1451" s="159">
        <v>0.82376157407407413</v>
      </c>
      <c r="G1451" s="160">
        <f t="shared" si="28"/>
        <v>8.5300925925926308E-3</v>
      </c>
    </row>
    <row r="1452" spans="1:7" x14ac:dyDescent="0.45">
      <c r="A1452" s="155">
        <v>45</v>
      </c>
      <c r="B1452" s="155">
        <v>3</v>
      </c>
      <c r="C1452" s="156">
        <v>43320</v>
      </c>
      <c r="D1452" s="157">
        <v>23</v>
      </c>
      <c r="E1452" s="158">
        <v>0.17554398148148151</v>
      </c>
      <c r="F1452" s="159">
        <v>0.1774537037037037</v>
      </c>
      <c r="G1452" s="160"/>
    </row>
    <row r="1453" spans="1:7" x14ac:dyDescent="0.45">
      <c r="A1453" s="155">
        <v>45</v>
      </c>
      <c r="B1453" s="155">
        <v>3</v>
      </c>
      <c r="C1453" s="156">
        <v>43320</v>
      </c>
      <c r="D1453" s="157">
        <v>23</v>
      </c>
      <c r="E1453" s="158">
        <v>0.19364583333333332</v>
      </c>
      <c r="F1453" s="159">
        <v>0.19562500000000002</v>
      </c>
      <c r="G1453" s="160">
        <f t="shared" si="28"/>
        <v>1.6192129629629626E-2</v>
      </c>
    </row>
    <row r="1454" spans="1:7" x14ac:dyDescent="0.45">
      <c r="A1454" s="155">
        <v>45</v>
      </c>
      <c r="B1454" s="155">
        <v>3</v>
      </c>
      <c r="C1454" s="156">
        <v>43320</v>
      </c>
      <c r="D1454" s="157">
        <v>23</v>
      </c>
      <c r="E1454" s="158">
        <v>0.20607638888888888</v>
      </c>
      <c r="F1454" s="159">
        <v>0.20780092592592592</v>
      </c>
      <c r="G1454" s="160">
        <f t="shared" si="28"/>
        <v>1.0451388888888857E-2</v>
      </c>
    </row>
    <row r="1455" spans="1:7" x14ac:dyDescent="0.45">
      <c r="A1455" s="155">
        <v>45</v>
      </c>
      <c r="B1455" s="155">
        <v>3</v>
      </c>
      <c r="C1455" s="156">
        <v>43320</v>
      </c>
      <c r="D1455" s="157">
        <v>23</v>
      </c>
      <c r="E1455" s="158">
        <v>0.21046296296296296</v>
      </c>
      <c r="F1455" s="159">
        <v>0.21216435185185187</v>
      </c>
      <c r="G1455" s="160">
        <f t="shared" si="28"/>
        <v>2.6620370370370461E-3</v>
      </c>
    </row>
    <row r="1456" spans="1:7" x14ac:dyDescent="0.45">
      <c r="A1456" s="155">
        <v>45</v>
      </c>
      <c r="B1456" s="155">
        <v>3</v>
      </c>
      <c r="C1456" s="156">
        <v>43320</v>
      </c>
      <c r="D1456" s="157">
        <v>23</v>
      </c>
      <c r="E1456" s="158">
        <v>0.25052083333333336</v>
      </c>
      <c r="F1456" s="159">
        <v>0.25284722222222222</v>
      </c>
      <c r="G1456" s="160">
        <f t="shared" si="28"/>
        <v>3.8356481481481491E-2</v>
      </c>
    </row>
    <row r="1457" spans="1:7" x14ac:dyDescent="0.45">
      <c r="A1457" s="155">
        <v>45</v>
      </c>
      <c r="B1457" s="155">
        <v>3</v>
      </c>
      <c r="C1457" s="156">
        <v>43320</v>
      </c>
      <c r="D1457" s="157">
        <v>23</v>
      </c>
      <c r="E1457" s="158">
        <v>0.28174768518518517</v>
      </c>
      <c r="F1457" s="159">
        <v>0.28524305555555557</v>
      </c>
      <c r="G1457" s="160">
        <f t="shared" si="28"/>
        <v>2.8900462962962947E-2</v>
      </c>
    </row>
    <row r="1458" spans="1:7" x14ac:dyDescent="0.45">
      <c r="A1458" s="155">
        <v>45</v>
      </c>
      <c r="B1458" s="155">
        <v>3</v>
      </c>
      <c r="C1458" s="156">
        <v>43320</v>
      </c>
      <c r="D1458" s="157">
        <v>23</v>
      </c>
      <c r="E1458" s="158">
        <v>0.47997685185185185</v>
      </c>
      <c r="F1458" s="159">
        <v>0.48047453703703707</v>
      </c>
      <c r="G1458" s="160">
        <f t="shared" si="28"/>
        <v>0.19473379629629628</v>
      </c>
    </row>
    <row r="1459" spans="1:7" x14ac:dyDescent="0.45">
      <c r="A1459" s="155">
        <v>45</v>
      </c>
      <c r="B1459" s="155">
        <v>3</v>
      </c>
      <c r="C1459" s="156">
        <v>43320</v>
      </c>
      <c r="D1459" s="157">
        <v>23</v>
      </c>
      <c r="E1459" s="158">
        <v>0.5352662037037037</v>
      </c>
      <c r="F1459" s="159">
        <v>0.53719907407407408</v>
      </c>
      <c r="G1459" s="160">
        <f t="shared" si="28"/>
        <v>5.4791666666666627E-2</v>
      </c>
    </row>
    <row r="1460" spans="1:7" x14ac:dyDescent="0.45">
      <c r="A1460" s="155">
        <v>45</v>
      </c>
      <c r="B1460" s="155">
        <v>3</v>
      </c>
      <c r="C1460" s="156">
        <v>43320</v>
      </c>
      <c r="D1460" s="157">
        <v>23</v>
      </c>
      <c r="E1460" s="158">
        <v>0.63770833333333332</v>
      </c>
      <c r="F1460" s="159">
        <v>0.63917824074074081</v>
      </c>
      <c r="G1460" s="160">
        <f t="shared" si="28"/>
        <v>0.10050925925925924</v>
      </c>
    </row>
    <row r="1461" spans="1:7" x14ac:dyDescent="0.45">
      <c r="A1461" s="155">
        <v>45</v>
      </c>
      <c r="B1461" s="155">
        <v>3</v>
      </c>
      <c r="C1461" s="156">
        <v>43320</v>
      </c>
      <c r="D1461" s="157">
        <v>23</v>
      </c>
      <c r="E1461" s="158">
        <v>0.65148148148148144</v>
      </c>
      <c r="F1461" s="159">
        <v>0.6534375</v>
      </c>
      <c r="G1461" s="160">
        <f t="shared" si="28"/>
        <v>1.2303240740740629E-2</v>
      </c>
    </row>
    <row r="1462" spans="1:7" x14ac:dyDescent="0.45">
      <c r="A1462" s="155">
        <v>45</v>
      </c>
      <c r="B1462" s="155">
        <v>3</v>
      </c>
      <c r="C1462" s="156">
        <v>43320</v>
      </c>
      <c r="D1462" s="157">
        <v>23</v>
      </c>
      <c r="E1462" s="158">
        <v>0.68586805555555552</v>
      </c>
      <c r="F1462" s="159">
        <v>0.64665509259259257</v>
      </c>
      <c r="G1462" s="160">
        <f t="shared" si="28"/>
        <v>3.2430555555555518E-2</v>
      </c>
    </row>
    <row r="1463" spans="1:7" x14ac:dyDescent="0.45">
      <c r="A1463" s="155">
        <v>45</v>
      </c>
      <c r="B1463" s="155">
        <v>3</v>
      </c>
      <c r="C1463" s="156">
        <v>43320</v>
      </c>
      <c r="D1463" s="157">
        <v>23</v>
      </c>
      <c r="E1463" s="158">
        <v>0.69026620370370362</v>
      </c>
      <c r="F1463" s="159">
        <v>0.69284722222222228</v>
      </c>
      <c r="G1463" s="160">
        <f t="shared" si="28"/>
        <v>4.3611111111111045E-2</v>
      </c>
    </row>
    <row r="1464" spans="1:7" x14ac:dyDescent="0.45">
      <c r="A1464" s="155">
        <v>45</v>
      </c>
      <c r="B1464" s="155">
        <v>3</v>
      </c>
      <c r="C1464" s="156">
        <v>43320</v>
      </c>
      <c r="D1464" s="157">
        <v>23</v>
      </c>
      <c r="E1464" s="158">
        <v>0.74408564814814815</v>
      </c>
      <c r="F1464" s="159">
        <v>0.74660879629629628</v>
      </c>
      <c r="G1464" s="160">
        <f t="shared" si="28"/>
        <v>5.1238425925925868E-2</v>
      </c>
    </row>
    <row r="1465" spans="1:7" x14ac:dyDescent="0.45">
      <c r="A1465" s="155">
        <v>45</v>
      </c>
      <c r="B1465" s="155">
        <v>3</v>
      </c>
      <c r="C1465" s="156">
        <v>43320</v>
      </c>
      <c r="D1465" s="157">
        <v>23</v>
      </c>
      <c r="E1465" s="158">
        <v>0.82634259259259257</v>
      </c>
      <c r="F1465" s="159">
        <v>0.82733796296296302</v>
      </c>
      <c r="G1465" s="160">
        <f t="shared" si="28"/>
        <v>7.9733796296296289E-2</v>
      </c>
    </row>
    <row r="1466" spans="1:7" x14ac:dyDescent="0.45">
      <c r="A1466" s="155">
        <v>45</v>
      </c>
      <c r="B1466" s="155">
        <v>3</v>
      </c>
      <c r="C1466" s="156">
        <v>43320</v>
      </c>
      <c r="D1466" s="157">
        <v>23</v>
      </c>
      <c r="E1466" s="158">
        <v>0.89206018518518515</v>
      </c>
      <c r="F1466" s="159">
        <v>0.89358796296296295</v>
      </c>
      <c r="G1466" s="160">
        <f t="shared" si="28"/>
        <v>6.4722222222222126E-2</v>
      </c>
    </row>
    <row r="1467" spans="1:7" x14ac:dyDescent="0.45">
      <c r="A1467" s="155">
        <v>45</v>
      </c>
      <c r="B1467" s="155">
        <v>3</v>
      </c>
      <c r="C1467" s="156">
        <v>43321</v>
      </c>
      <c r="D1467" s="157">
        <v>24</v>
      </c>
      <c r="E1467" s="158">
        <v>0.3425347222222222</v>
      </c>
      <c r="F1467" s="159">
        <v>0.34451388888888884</v>
      </c>
      <c r="G1467" s="160"/>
    </row>
    <row r="1468" spans="1:7" x14ac:dyDescent="0.45">
      <c r="A1468" s="155">
        <v>45</v>
      </c>
      <c r="B1468" s="155">
        <v>3</v>
      </c>
      <c r="C1468" s="156">
        <v>43321</v>
      </c>
      <c r="D1468" s="157">
        <v>24</v>
      </c>
      <c r="E1468" s="158">
        <v>0.34700231481481486</v>
      </c>
      <c r="F1468" s="159">
        <v>0.35015046296296298</v>
      </c>
      <c r="G1468" s="160">
        <f t="shared" si="28"/>
        <v>2.4884259259260189E-3</v>
      </c>
    </row>
    <row r="1469" spans="1:7" x14ac:dyDescent="0.45">
      <c r="A1469" s="155">
        <v>45</v>
      </c>
      <c r="B1469" s="155">
        <v>3</v>
      </c>
      <c r="C1469" s="156">
        <v>43321</v>
      </c>
      <c r="D1469" s="157">
        <v>24</v>
      </c>
      <c r="E1469" s="158">
        <v>0.36174768518518513</v>
      </c>
      <c r="F1469" s="159">
        <v>0.36276620370370366</v>
      </c>
      <c r="G1469" s="160">
        <f t="shared" si="28"/>
        <v>1.1597222222222148E-2</v>
      </c>
    </row>
    <row r="1470" spans="1:7" x14ac:dyDescent="0.45">
      <c r="A1470" s="155">
        <v>45</v>
      </c>
      <c r="B1470" s="155">
        <v>3</v>
      </c>
      <c r="C1470" s="156">
        <v>43321</v>
      </c>
      <c r="D1470" s="157">
        <v>24</v>
      </c>
      <c r="E1470" s="158">
        <v>0.38954861111111111</v>
      </c>
      <c r="F1470" s="159">
        <v>0.39156250000000004</v>
      </c>
      <c r="G1470" s="160">
        <f t="shared" si="28"/>
        <v>2.6782407407407449E-2</v>
      </c>
    </row>
    <row r="1471" spans="1:7" x14ac:dyDescent="0.45">
      <c r="A1471" s="155">
        <v>45</v>
      </c>
      <c r="B1471" s="155">
        <v>3</v>
      </c>
      <c r="C1471" s="156">
        <v>43321</v>
      </c>
      <c r="D1471" s="157">
        <v>24</v>
      </c>
      <c r="E1471" s="158">
        <v>0.42</v>
      </c>
      <c r="F1471" s="159">
        <v>0.42299768518518516</v>
      </c>
      <c r="G1471" s="160">
        <f t="shared" si="28"/>
        <v>2.8437499999999949E-2</v>
      </c>
    </row>
    <row r="1472" spans="1:7" x14ac:dyDescent="0.45">
      <c r="A1472" s="155">
        <v>45</v>
      </c>
      <c r="B1472" s="155">
        <v>3</v>
      </c>
      <c r="C1472" s="156">
        <v>43321</v>
      </c>
      <c r="D1472" s="157">
        <v>24</v>
      </c>
      <c r="E1472" s="158">
        <v>0.55666666666666664</v>
      </c>
      <c r="F1472" s="159">
        <v>0.55765046296296295</v>
      </c>
      <c r="G1472" s="160">
        <f t="shared" si="28"/>
        <v>0.13366898148148149</v>
      </c>
    </row>
    <row r="1473" spans="1:7" x14ac:dyDescent="0.45">
      <c r="A1473" s="155">
        <v>45</v>
      </c>
      <c r="B1473" s="155">
        <v>3</v>
      </c>
      <c r="C1473" s="156">
        <v>43321</v>
      </c>
      <c r="D1473" s="157">
        <v>24</v>
      </c>
      <c r="E1473" s="158">
        <v>0.57094907407407403</v>
      </c>
      <c r="F1473" s="159">
        <v>0.57428240740740744</v>
      </c>
      <c r="G1473" s="160">
        <f t="shared" si="28"/>
        <v>1.3298611111111081E-2</v>
      </c>
    </row>
    <row r="1474" spans="1:7" x14ac:dyDescent="0.45">
      <c r="A1474" s="155">
        <v>45</v>
      </c>
      <c r="B1474" s="155">
        <v>3</v>
      </c>
      <c r="C1474" s="156">
        <v>43321</v>
      </c>
      <c r="D1474" s="157">
        <v>24</v>
      </c>
      <c r="E1474" s="158">
        <v>0.62440972222222224</v>
      </c>
      <c r="F1474" s="159">
        <v>0.62503472222222223</v>
      </c>
      <c r="G1474" s="160">
        <f t="shared" si="28"/>
        <v>5.0127314814814805E-2</v>
      </c>
    </row>
    <row r="1475" spans="1:7" x14ac:dyDescent="0.45">
      <c r="A1475" s="155">
        <v>45</v>
      </c>
      <c r="B1475" s="155">
        <v>3</v>
      </c>
      <c r="C1475" s="156">
        <v>43321</v>
      </c>
      <c r="D1475" s="157">
        <v>24</v>
      </c>
      <c r="E1475" s="158">
        <v>0.64454861111111106</v>
      </c>
      <c r="F1475" s="159">
        <v>0.64565972222222223</v>
      </c>
      <c r="G1475" s="160">
        <f t="shared" si="28"/>
        <v>1.9513888888888831E-2</v>
      </c>
    </row>
    <row r="1476" spans="1:7" x14ac:dyDescent="0.45">
      <c r="A1476" s="155">
        <v>45</v>
      </c>
      <c r="B1476" s="155">
        <v>3</v>
      </c>
      <c r="C1476" s="156">
        <v>43321</v>
      </c>
      <c r="D1476" s="157">
        <v>24</v>
      </c>
      <c r="E1476" s="158">
        <v>0.66575231481481478</v>
      </c>
      <c r="F1476" s="159">
        <v>0.66771990740740739</v>
      </c>
      <c r="G1476" s="160">
        <f t="shared" si="28"/>
        <v>2.0092592592592551E-2</v>
      </c>
    </row>
    <row r="1477" spans="1:7" x14ac:dyDescent="0.45">
      <c r="A1477" s="155">
        <v>45</v>
      </c>
      <c r="B1477" s="155">
        <v>3</v>
      </c>
      <c r="C1477" s="156">
        <v>43321</v>
      </c>
      <c r="D1477" s="157">
        <v>24</v>
      </c>
      <c r="E1477" s="158">
        <v>0.70781250000000007</v>
      </c>
      <c r="F1477" s="159">
        <v>0.70984953703703713</v>
      </c>
      <c r="G1477" s="160">
        <f t="shared" si="28"/>
        <v>4.009259259259268E-2</v>
      </c>
    </row>
    <row r="1478" spans="1:7" x14ac:dyDescent="0.45">
      <c r="A1478" s="155">
        <v>45</v>
      </c>
      <c r="B1478" s="155">
        <v>3</v>
      </c>
      <c r="C1478" s="156">
        <v>43321</v>
      </c>
      <c r="D1478" s="157">
        <v>24</v>
      </c>
      <c r="E1478" s="158">
        <v>0.76331018518518512</v>
      </c>
      <c r="F1478" s="159">
        <v>0.76569444444444434</v>
      </c>
      <c r="G1478" s="160">
        <f t="shared" si="28"/>
        <v>5.3460648148147993E-2</v>
      </c>
    </row>
    <row r="1479" spans="1:7" x14ac:dyDescent="0.45">
      <c r="A1479" s="155">
        <v>45</v>
      </c>
      <c r="B1479" s="155">
        <v>3</v>
      </c>
      <c r="C1479" s="156">
        <v>43322</v>
      </c>
      <c r="D1479" s="157">
        <v>25</v>
      </c>
      <c r="E1479" s="158">
        <v>0.31421296296296297</v>
      </c>
      <c r="F1479" s="159">
        <v>0.31624999999999998</v>
      </c>
      <c r="G1479" s="160"/>
    </row>
    <row r="1480" spans="1:7" x14ac:dyDescent="0.45">
      <c r="A1480" s="155">
        <v>45</v>
      </c>
      <c r="B1480" s="155">
        <v>3</v>
      </c>
      <c r="C1480" s="156">
        <v>43322</v>
      </c>
      <c r="D1480" s="157">
        <v>25</v>
      </c>
      <c r="E1480" s="158">
        <v>0.35660879629629627</v>
      </c>
      <c r="F1480" s="159">
        <v>0.36284722222222221</v>
      </c>
      <c r="G1480" s="160">
        <f t="shared" si="28"/>
        <v>4.0358796296296295E-2</v>
      </c>
    </row>
    <row r="1481" spans="1:7" x14ac:dyDescent="0.45">
      <c r="A1481" s="155">
        <v>45</v>
      </c>
      <c r="B1481" s="155">
        <v>3</v>
      </c>
      <c r="C1481" s="156">
        <v>43322</v>
      </c>
      <c r="D1481" s="157">
        <v>25</v>
      </c>
      <c r="E1481" s="158">
        <v>0.5</v>
      </c>
      <c r="F1481" s="159">
        <v>0.50347222222222221</v>
      </c>
      <c r="G1481" s="160">
        <f t="shared" si="28"/>
        <v>0.13715277777777779</v>
      </c>
    </row>
    <row r="1482" spans="1:7" x14ac:dyDescent="0.45">
      <c r="A1482" s="155">
        <v>45</v>
      </c>
      <c r="B1482" s="155">
        <v>3</v>
      </c>
      <c r="C1482" s="156">
        <v>43322</v>
      </c>
      <c r="D1482" s="157">
        <v>25</v>
      </c>
      <c r="E1482" s="158">
        <v>0.61277777777777775</v>
      </c>
      <c r="F1482" s="159">
        <v>0.61458333333333337</v>
      </c>
      <c r="G1482" s="160">
        <f t="shared" si="28"/>
        <v>0.10930555555555554</v>
      </c>
    </row>
    <row r="1483" spans="1:7" x14ac:dyDescent="0.45">
      <c r="A1483" s="155">
        <v>45</v>
      </c>
      <c r="B1483" s="155">
        <v>3</v>
      </c>
      <c r="C1483" s="156">
        <v>43322</v>
      </c>
      <c r="D1483" s="157">
        <v>25</v>
      </c>
      <c r="E1483" s="158">
        <v>0.61542824074074076</v>
      </c>
      <c r="F1483" s="159">
        <v>0.61670138888888892</v>
      </c>
      <c r="G1483" s="160">
        <f t="shared" si="28"/>
        <v>8.4490740740739145E-4</v>
      </c>
    </row>
    <row r="1484" spans="1:7" x14ac:dyDescent="0.45">
      <c r="A1484" s="155">
        <v>45</v>
      </c>
      <c r="B1484" s="155">
        <v>3</v>
      </c>
      <c r="C1484" s="156">
        <v>43322</v>
      </c>
      <c r="D1484" s="157">
        <v>25</v>
      </c>
      <c r="E1484" s="158">
        <v>0.65415509259259264</v>
      </c>
      <c r="F1484" s="159">
        <v>0.65515046296296298</v>
      </c>
      <c r="G1484" s="160">
        <f t="shared" si="28"/>
        <v>3.7453703703703711E-2</v>
      </c>
    </row>
    <row r="1485" spans="1:7" x14ac:dyDescent="0.45">
      <c r="A1485" s="155">
        <v>45</v>
      </c>
      <c r="B1485" s="155">
        <v>3</v>
      </c>
      <c r="C1485" s="156">
        <v>43322</v>
      </c>
      <c r="D1485" s="157">
        <v>25</v>
      </c>
      <c r="E1485" s="158">
        <v>0.67621527777777779</v>
      </c>
      <c r="F1485" s="159">
        <v>0.67868055555555562</v>
      </c>
      <c r="G1485" s="160">
        <f t="shared" si="28"/>
        <v>2.1064814814814814E-2</v>
      </c>
    </row>
    <row r="1486" spans="1:7" x14ac:dyDescent="0.45">
      <c r="A1486" s="155">
        <v>45</v>
      </c>
      <c r="B1486" s="155">
        <v>3</v>
      </c>
      <c r="C1486" s="156">
        <v>43322</v>
      </c>
      <c r="D1486" s="157">
        <v>25</v>
      </c>
      <c r="E1486" s="158">
        <v>0.75694444444444453</v>
      </c>
      <c r="F1486" s="159">
        <v>0.75905092592592593</v>
      </c>
      <c r="G1486" s="160">
        <f t="shared" si="28"/>
        <v>7.8263888888888911E-2</v>
      </c>
    </row>
    <row r="1487" spans="1:7" x14ac:dyDescent="0.45">
      <c r="A1487" s="155">
        <v>45</v>
      </c>
      <c r="B1487" s="155">
        <v>3</v>
      </c>
      <c r="C1487" s="156">
        <v>43322</v>
      </c>
      <c r="D1487" s="157">
        <v>25</v>
      </c>
      <c r="E1487" s="158">
        <v>0.78802083333333339</v>
      </c>
      <c r="F1487" s="159">
        <v>0.79005787037037034</v>
      </c>
      <c r="G1487" s="160">
        <f t="shared" si="28"/>
        <v>2.8969907407407458E-2</v>
      </c>
    </row>
    <row r="1488" spans="1:7" x14ac:dyDescent="0.45">
      <c r="A1488" s="155">
        <v>45</v>
      </c>
      <c r="B1488" s="155">
        <v>3</v>
      </c>
      <c r="C1488" s="156">
        <v>43322</v>
      </c>
      <c r="D1488" s="157">
        <v>25</v>
      </c>
      <c r="E1488" s="158">
        <v>0.79510416666666661</v>
      </c>
      <c r="F1488" s="159">
        <v>0.79612268518518514</v>
      </c>
      <c r="G1488" s="160">
        <f t="shared" si="28"/>
        <v>5.046296296296271E-3</v>
      </c>
    </row>
    <row r="1489" spans="1:7" x14ac:dyDescent="0.45">
      <c r="A1489" s="155">
        <v>45</v>
      </c>
      <c r="B1489" s="155">
        <v>3</v>
      </c>
      <c r="C1489" s="156">
        <v>43322</v>
      </c>
      <c r="D1489" s="157">
        <v>25</v>
      </c>
      <c r="E1489" s="158">
        <v>0.80434027777777783</v>
      </c>
      <c r="F1489" s="159">
        <v>0.8067939814814814</v>
      </c>
      <c r="G1489" s="160">
        <f t="shared" si="28"/>
        <v>8.2175925925926929E-3</v>
      </c>
    </row>
    <row r="1490" spans="1:7" x14ac:dyDescent="0.45">
      <c r="A1490" s="155">
        <v>45</v>
      </c>
      <c r="B1490" s="155">
        <v>3</v>
      </c>
      <c r="C1490" s="156">
        <v>43322</v>
      </c>
      <c r="D1490" s="157">
        <v>25</v>
      </c>
      <c r="E1490" s="158">
        <v>0.88394675925925925</v>
      </c>
      <c r="F1490" s="159">
        <v>0.88591435185185186</v>
      </c>
      <c r="G1490" s="160">
        <f t="shared" si="28"/>
        <v>7.7152777777777848E-2</v>
      </c>
    </row>
    <row r="1491" spans="1:7" x14ac:dyDescent="0.45">
      <c r="A1491" s="155">
        <v>45</v>
      </c>
      <c r="B1491" s="155">
        <v>3</v>
      </c>
      <c r="C1491" s="156">
        <v>43323</v>
      </c>
      <c r="D1491" s="157">
        <v>26</v>
      </c>
      <c r="E1491" s="158">
        <v>0.52217592592592588</v>
      </c>
      <c r="F1491" s="159">
        <v>0.52430555555555558</v>
      </c>
      <c r="G1491" s="160"/>
    </row>
    <row r="1492" spans="1:7" x14ac:dyDescent="0.45">
      <c r="A1492" s="155">
        <v>45</v>
      </c>
      <c r="B1492" s="155">
        <v>3</v>
      </c>
      <c r="C1492" s="156">
        <v>43323</v>
      </c>
      <c r="D1492" s="157">
        <v>26</v>
      </c>
      <c r="E1492" s="158">
        <v>0.55449074074074078</v>
      </c>
      <c r="F1492" s="159">
        <v>0.55500000000000005</v>
      </c>
      <c r="G1492" s="160">
        <f t="shared" si="28"/>
        <v>3.0185185185185204E-2</v>
      </c>
    </row>
    <row r="1493" spans="1:7" x14ac:dyDescent="0.45">
      <c r="A1493" s="155">
        <v>45</v>
      </c>
      <c r="B1493" s="155">
        <v>3</v>
      </c>
      <c r="C1493" s="156">
        <v>43323</v>
      </c>
      <c r="D1493" s="157">
        <v>26</v>
      </c>
      <c r="E1493" s="158">
        <v>0.61243055555555559</v>
      </c>
      <c r="F1493" s="159">
        <v>0.61458333333333337</v>
      </c>
      <c r="G1493" s="160">
        <f t="shared" si="28"/>
        <v>5.743055555555554E-2</v>
      </c>
    </row>
    <row r="1494" spans="1:7" x14ac:dyDescent="0.45">
      <c r="A1494" s="155">
        <v>45</v>
      </c>
      <c r="B1494" s="155">
        <v>3</v>
      </c>
      <c r="C1494" s="156">
        <v>43323</v>
      </c>
      <c r="D1494" s="157">
        <v>26</v>
      </c>
      <c r="E1494" s="158">
        <v>0.69160879629629635</v>
      </c>
      <c r="F1494" s="159">
        <v>0.69215277777777784</v>
      </c>
      <c r="G1494" s="160">
        <f t="shared" si="28"/>
        <v>7.7025462962962976E-2</v>
      </c>
    </row>
    <row r="1495" spans="1:7" x14ac:dyDescent="0.45">
      <c r="A1495" s="155">
        <v>45</v>
      </c>
      <c r="B1495" s="155">
        <v>3</v>
      </c>
      <c r="C1495" s="156">
        <v>43324</v>
      </c>
      <c r="D1495" s="157">
        <v>27</v>
      </c>
      <c r="E1495" s="158">
        <v>0.21995370370370371</v>
      </c>
      <c r="F1495" s="159">
        <v>0.22142361111111111</v>
      </c>
      <c r="G1495" s="160"/>
    </row>
    <row r="1496" spans="1:7" x14ac:dyDescent="0.45">
      <c r="A1496" s="155">
        <v>45</v>
      </c>
      <c r="B1496" s="155">
        <v>3</v>
      </c>
      <c r="C1496" s="156">
        <v>43324</v>
      </c>
      <c r="D1496" s="157">
        <v>27</v>
      </c>
      <c r="E1496" s="158">
        <v>0.34336805555555555</v>
      </c>
      <c r="F1496" s="159">
        <v>0.34684027777777776</v>
      </c>
      <c r="G1496" s="160">
        <f t="shared" si="28"/>
        <v>0.12194444444444444</v>
      </c>
    </row>
    <row r="1497" spans="1:7" x14ac:dyDescent="0.45">
      <c r="A1497" s="155">
        <v>45</v>
      </c>
      <c r="B1497" s="155">
        <v>3</v>
      </c>
      <c r="C1497" s="156">
        <v>43324</v>
      </c>
      <c r="D1497" s="157">
        <v>27</v>
      </c>
      <c r="E1497" s="158">
        <v>0.43168981481481478</v>
      </c>
      <c r="F1497" s="159">
        <v>0.43223379629629632</v>
      </c>
      <c r="G1497" s="160">
        <f t="shared" si="28"/>
        <v>8.4849537037037015E-2</v>
      </c>
    </row>
    <row r="1498" spans="1:7" x14ac:dyDescent="0.45">
      <c r="A1498" s="155">
        <v>45</v>
      </c>
      <c r="B1498" s="155">
        <v>3</v>
      </c>
      <c r="C1498" s="156">
        <v>43324</v>
      </c>
      <c r="D1498" s="157">
        <v>27</v>
      </c>
      <c r="E1498" s="158">
        <v>0.76524305555555561</v>
      </c>
      <c r="F1498" s="159">
        <v>0.76621527777777787</v>
      </c>
      <c r="G1498" s="160">
        <f t="shared" si="28"/>
        <v>0.33300925925925928</v>
      </c>
    </row>
    <row r="1499" spans="1:7" x14ac:dyDescent="0.45">
      <c r="A1499" s="155">
        <v>45</v>
      </c>
      <c r="B1499" s="155">
        <v>3</v>
      </c>
      <c r="C1499" s="156">
        <v>43324</v>
      </c>
      <c r="D1499" s="157">
        <v>27</v>
      </c>
      <c r="E1499" s="158">
        <v>0.92766203703703709</v>
      </c>
      <c r="F1499" s="159">
        <v>0.93060185185185185</v>
      </c>
      <c r="G1499" s="160">
        <f t="shared" si="28"/>
        <v>0.16144675925925922</v>
      </c>
    </row>
    <row r="1500" spans="1:7" x14ac:dyDescent="0.45">
      <c r="A1500" s="155">
        <v>45</v>
      </c>
      <c r="B1500" s="155">
        <v>3</v>
      </c>
      <c r="C1500" s="156">
        <v>43325</v>
      </c>
      <c r="D1500" s="157">
        <v>28</v>
      </c>
      <c r="E1500" s="158">
        <v>0.34348379629629627</v>
      </c>
      <c r="F1500" s="159">
        <v>0.34545138888888888</v>
      </c>
      <c r="G1500" s="160"/>
    </row>
    <row r="1501" spans="1:7" x14ac:dyDescent="0.45">
      <c r="A1501" s="155">
        <v>45</v>
      </c>
      <c r="B1501" s="155">
        <v>3</v>
      </c>
      <c r="C1501" s="156">
        <v>43325</v>
      </c>
      <c r="D1501" s="157">
        <v>28</v>
      </c>
      <c r="E1501" s="158">
        <v>0.35918981481481477</v>
      </c>
      <c r="F1501" s="159">
        <v>0.35974537037037035</v>
      </c>
      <c r="G1501" s="160">
        <f t="shared" si="28"/>
        <v>1.373842592592589E-2</v>
      </c>
    </row>
    <row r="1502" spans="1:7" x14ac:dyDescent="0.45">
      <c r="A1502" s="155">
        <v>45</v>
      </c>
      <c r="B1502" s="155">
        <v>3</v>
      </c>
      <c r="C1502" s="156">
        <v>43325</v>
      </c>
      <c r="D1502" s="157">
        <v>28</v>
      </c>
      <c r="E1502" s="158">
        <v>0.5161458333333333</v>
      </c>
      <c r="F1502" s="159">
        <v>0.51701388888888888</v>
      </c>
      <c r="G1502" s="160">
        <f t="shared" si="28"/>
        <v>0.15640046296296295</v>
      </c>
    </row>
    <row r="1503" spans="1:7" x14ac:dyDescent="0.45">
      <c r="A1503" s="155">
        <v>45</v>
      </c>
      <c r="B1503" s="155">
        <v>3</v>
      </c>
      <c r="C1503" s="156">
        <v>43325</v>
      </c>
      <c r="D1503" s="157">
        <v>28</v>
      </c>
      <c r="E1503" s="158">
        <v>0.60540509259259256</v>
      </c>
      <c r="F1503" s="159">
        <v>0.6055208333333334</v>
      </c>
      <c r="G1503" s="160">
        <f t="shared" si="28"/>
        <v>8.839120370370368E-2</v>
      </c>
    </row>
    <row r="1504" spans="1:7" x14ac:dyDescent="0.45">
      <c r="A1504" s="155">
        <v>45</v>
      </c>
      <c r="B1504" s="155">
        <v>3</v>
      </c>
      <c r="C1504" s="156">
        <v>43325</v>
      </c>
      <c r="D1504" s="157">
        <v>28</v>
      </c>
      <c r="E1504" s="158">
        <v>0.78879629629629633</v>
      </c>
      <c r="F1504" s="159">
        <v>0.78987268518518527</v>
      </c>
      <c r="G1504" s="160">
        <f t="shared" si="28"/>
        <v>0.18327546296296293</v>
      </c>
    </row>
    <row r="1505" spans="1:7" x14ac:dyDescent="0.45">
      <c r="A1505" s="155">
        <v>45</v>
      </c>
      <c r="B1505" s="155">
        <v>3</v>
      </c>
      <c r="C1505" s="156">
        <v>43325</v>
      </c>
      <c r="D1505" s="157">
        <v>28</v>
      </c>
      <c r="E1505" s="158">
        <v>0.80579861111111117</v>
      </c>
      <c r="F1505" s="159">
        <v>0.80990740740740741</v>
      </c>
      <c r="G1505" s="160">
        <f t="shared" si="28"/>
        <v>1.5925925925925899E-2</v>
      </c>
    </row>
    <row r="1506" spans="1:7" x14ac:dyDescent="0.45">
      <c r="A1506" s="155">
        <v>45</v>
      </c>
      <c r="B1506" s="155">
        <v>3</v>
      </c>
      <c r="C1506" s="156">
        <v>43325</v>
      </c>
      <c r="D1506" s="157">
        <v>28</v>
      </c>
      <c r="E1506" s="158">
        <v>0.81417824074074074</v>
      </c>
      <c r="F1506" s="159">
        <v>0.81680555555555545</v>
      </c>
      <c r="G1506" s="160">
        <f t="shared" si="28"/>
        <v>4.2708333333333348E-3</v>
      </c>
    </row>
    <row r="1507" spans="1:7" x14ac:dyDescent="0.45">
      <c r="A1507" s="155">
        <v>45</v>
      </c>
      <c r="B1507" s="155">
        <v>3</v>
      </c>
      <c r="C1507" s="156">
        <v>43326</v>
      </c>
      <c r="D1507" s="157">
        <v>29</v>
      </c>
      <c r="E1507" s="158">
        <v>0.25813657407407409</v>
      </c>
      <c r="F1507" s="159">
        <v>0.25961805555555556</v>
      </c>
      <c r="G1507" s="160"/>
    </row>
    <row r="1508" spans="1:7" x14ac:dyDescent="0.45">
      <c r="A1508" s="155">
        <v>45</v>
      </c>
      <c r="B1508" s="155">
        <v>3</v>
      </c>
      <c r="C1508" s="156">
        <v>43326</v>
      </c>
      <c r="D1508" s="157">
        <v>29</v>
      </c>
      <c r="E1508" s="158">
        <v>0.4149768518518519</v>
      </c>
      <c r="F1508" s="159">
        <v>0.41542824074074075</v>
      </c>
      <c r="G1508" s="160">
        <f t="shared" ref="G1508" si="29">E1508-F1507</f>
        <v>0.15535879629629634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43E90-ED9A-4EF6-8EA8-6AB9C8D55FD1}">
  <dimension ref="A1:I286"/>
  <sheetViews>
    <sheetView tabSelected="1" workbookViewId="0">
      <pane ySplit="1" topLeftCell="A259" activePane="bottomLeft" state="frozen"/>
      <selection pane="bottomLeft" activeCell="K274" sqref="K274"/>
    </sheetView>
  </sheetViews>
  <sheetFormatPr defaultColWidth="9.1328125" defaultRowHeight="14.25" x14ac:dyDescent="0.45"/>
  <cols>
    <col min="1" max="1" width="9.1328125" style="28"/>
    <col min="2" max="2" width="9.86328125" style="28" bestFit="1" customWidth="1"/>
    <col min="3" max="3" width="18.86328125" style="28" bestFit="1" customWidth="1"/>
    <col min="4" max="4" width="19.19921875" style="28" customWidth="1"/>
    <col min="5" max="5" width="20.3984375" style="28" bestFit="1" customWidth="1"/>
    <col min="6" max="6" width="12.265625" style="28" bestFit="1" customWidth="1"/>
    <col min="7" max="7" width="13.59765625" bestFit="1" customWidth="1"/>
    <col min="8" max="8" width="9.86328125" style="28" bestFit="1" customWidth="1"/>
    <col min="9" max="9" width="9.06640625" customWidth="1"/>
    <col min="10" max="16384" width="9.1328125" style="28"/>
  </cols>
  <sheetData>
    <row r="1" spans="1:7" ht="28.5" x14ac:dyDescent="0.45">
      <c r="A1" s="27" t="s">
        <v>35</v>
      </c>
      <c r="B1" s="27" t="s">
        <v>33</v>
      </c>
      <c r="C1" s="1" t="s">
        <v>36</v>
      </c>
      <c r="D1" s="99" t="s">
        <v>45</v>
      </c>
      <c r="E1" s="99" t="s">
        <v>46</v>
      </c>
      <c r="F1" s="27"/>
      <c r="G1" s="27"/>
    </row>
    <row r="2" spans="1:7" x14ac:dyDescent="0.45">
      <c r="A2" s="83">
        <v>78</v>
      </c>
      <c r="B2" s="84">
        <v>43298</v>
      </c>
      <c r="C2" s="83">
        <v>1</v>
      </c>
      <c r="D2" s="83">
        <v>1</v>
      </c>
      <c r="E2" s="83">
        <v>1</v>
      </c>
    </row>
    <row r="3" spans="1:7" x14ac:dyDescent="0.45">
      <c r="A3" s="83">
        <v>78</v>
      </c>
      <c r="B3" s="84">
        <v>43300</v>
      </c>
      <c r="C3" s="83">
        <v>2</v>
      </c>
      <c r="D3" s="83">
        <v>2</v>
      </c>
      <c r="E3" s="83">
        <v>2</v>
      </c>
      <c r="F3" s="29"/>
    </row>
    <row r="4" spans="1:7" x14ac:dyDescent="0.45">
      <c r="A4" s="83">
        <v>78</v>
      </c>
      <c r="B4" s="84">
        <v>43301</v>
      </c>
      <c r="C4" s="83">
        <v>2</v>
      </c>
      <c r="D4" s="83">
        <v>3</v>
      </c>
      <c r="E4" s="83">
        <v>2</v>
      </c>
      <c r="F4" s="29"/>
    </row>
    <row r="5" spans="1:7" x14ac:dyDescent="0.45">
      <c r="A5" s="83">
        <v>78</v>
      </c>
      <c r="B5" s="84">
        <v>43302</v>
      </c>
      <c r="C5" s="83">
        <v>2</v>
      </c>
      <c r="D5" s="83">
        <v>4</v>
      </c>
      <c r="E5" s="83">
        <v>6</v>
      </c>
      <c r="F5" s="29"/>
      <c r="G5" s="31"/>
    </row>
    <row r="6" spans="1:7" x14ac:dyDescent="0.45">
      <c r="A6" s="83">
        <v>78</v>
      </c>
      <c r="B6" s="84">
        <v>43304</v>
      </c>
      <c r="C6" s="83">
        <v>2</v>
      </c>
      <c r="D6" s="83">
        <v>5</v>
      </c>
      <c r="E6" s="83">
        <v>6</v>
      </c>
      <c r="F6" s="29"/>
      <c r="G6" s="31"/>
    </row>
    <row r="7" spans="1:7" x14ac:dyDescent="0.45">
      <c r="A7" s="83">
        <v>78</v>
      </c>
      <c r="B7" s="84">
        <v>43305</v>
      </c>
      <c r="C7" s="83">
        <v>2</v>
      </c>
      <c r="D7" s="83">
        <v>6</v>
      </c>
      <c r="E7" s="83">
        <v>6</v>
      </c>
      <c r="F7" s="29"/>
      <c r="G7" s="31"/>
    </row>
    <row r="8" spans="1:7" x14ac:dyDescent="0.45">
      <c r="A8" s="83">
        <v>78</v>
      </c>
      <c r="B8" s="84">
        <v>43306</v>
      </c>
      <c r="C8" s="83">
        <v>2</v>
      </c>
      <c r="D8" s="83">
        <v>7</v>
      </c>
      <c r="E8" s="83">
        <v>7</v>
      </c>
      <c r="F8" s="29"/>
      <c r="G8" s="31"/>
    </row>
    <row r="9" spans="1:7" x14ac:dyDescent="0.45">
      <c r="A9" s="83">
        <v>78</v>
      </c>
      <c r="B9" s="84">
        <v>43307</v>
      </c>
      <c r="C9" s="83">
        <v>2</v>
      </c>
      <c r="D9" s="83">
        <v>8</v>
      </c>
      <c r="E9" s="83">
        <v>4</v>
      </c>
      <c r="F9" s="29"/>
      <c r="G9" s="31"/>
    </row>
    <row r="10" spans="1:7" x14ac:dyDescent="0.45">
      <c r="A10" s="83">
        <v>78</v>
      </c>
      <c r="B10" s="84">
        <v>43308</v>
      </c>
      <c r="C10" s="83">
        <v>2</v>
      </c>
      <c r="D10" s="83">
        <v>9</v>
      </c>
      <c r="E10" s="83">
        <v>5</v>
      </c>
      <c r="F10" s="29"/>
      <c r="G10" s="31"/>
    </row>
    <row r="11" spans="1:7" x14ac:dyDescent="0.45">
      <c r="A11" s="83">
        <v>78</v>
      </c>
      <c r="B11" s="84">
        <v>43309</v>
      </c>
      <c r="C11" s="83">
        <v>2</v>
      </c>
      <c r="D11" s="83">
        <v>10</v>
      </c>
      <c r="E11" s="83">
        <v>5</v>
      </c>
      <c r="F11" s="29"/>
      <c r="G11" s="31"/>
    </row>
    <row r="12" spans="1:7" x14ac:dyDescent="0.45">
      <c r="A12" s="83">
        <v>78</v>
      </c>
      <c r="B12" s="84">
        <v>43310</v>
      </c>
      <c r="C12" s="83">
        <v>2</v>
      </c>
      <c r="D12" s="83">
        <v>11</v>
      </c>
      <c r="E12" s="83">
        <v>3</v>
      </c>
      <c r="F12" s="29"/>
      <c r="G12" s="31"/>
    </row>
    <row r="13" spans="1:7" x14ac:dyDescent="0.45">
      <c r="A13" s="83">
        <v>78</v>
      </c>
      <c r="B13" s="84">
        <v>43311</v>
      </c>
      <c r="C13" s="83">
        <v>2</v>
      </c>
      <c r="D13" s="83">
        <v>12</v>
      </c>
      <c r="E13" s="83">
        <v>7</v>
      </c>
      <c r="F13" s="29"/>
      <c r="G13" s="31"/>
    </row>
    <row r="14" spans="1:7" x14ac:dyDescent="0.45">
      <c r="A14" s="83">
        <v>78</v>
      </c>
      <c r="B14" s="84">
        <v>43312</v>
      </c>
      <c r="C14" s="83">
        <v>2</v>
      </c>
      <c r="D14" s="83">
        <v>13</v>
      </c>
      <c r="E14" s="83">
        <v>7</v>
      </c>
      <c r="F14" s="29"/>
      <c r="G14" s="31"/>
    </row>
    <row r="15" spans="1:7" x14ac:dyDescent="0.45">
      <c r="A15" s="83">
        <v>78</v>
      </c>
      <c r="B15" s="84">
        <v>43313</v>
      </c>
      <c r="C15" s="83">
        <v>2</v>
      </c>
      <c r="D15" s="83">
        <v>14</v>
      </c>
      <c r="E15" s="83">
        <v>9</v>
      </c>
      <c r="F15" s="29"/>
      <c r="G15" s="31"/>
    </row>
    <row r="16" spans="1:7" x14ac:dyDescent="0.45">
      <c r="A16" s="83">
        <v>78</v>
      </c>
      <c r="B16" s="84">
        <v>43314</v>
      </c>
      <c r="C16" s="83">
        <v>2</v>
      </c>
      <c r="D16" s="83">
        <v>15</v>
      </c>
      <c r="E16" s="83">
        <v>11</v>
      </c>
      <c r="F16" s="29"/>
      <c r="G16" s="31"/>
    </row>
    <row r="17" spans="1:7" x14ac:dyDescent="0.45">
      <c r="A17" s="83">
        <v>78</v>
      </c>
      <c r="B17" s="84">
        <v>43315</v>
      </c>
      <c r="C17" s="83">
        <v>2</v>
      </c>
      <c r="D17" s="83">
        <v>16</v>
      </c>
      <c r="E17" s="83">
        <v>4</v>
      </c>
      <c r="F17" s="29"/>
      <c r="G17" s="31"/>
    </row>
    <row r="18" spans="1:7" x14ac:dyDescent="0.45">
      <c r="A18" s="83">
        <v>78</v>
      </c>
      <c r="B18" s="84">
        <v>43317</v>
      </c>
      <c r="C18" s="83">
        <v>2</v>
      </c>
      <c r="D18" s="83">
        <v>17</v>
      </c>
      <c r="E18" s="83">
        <v>3</v>
      </c>
      <c r="F18" s="29"/>
      <c r="G18" s="31"/>
    </row>
    <row r="19" spans="1:7" x14ac:dyDescent="0.45">
      <c r="A19" s="83">
        <v>78</v>
      </c>
      <c r="B19" s="84">
        <v>43318</v>
      </c>
      <c r="C19" s="83">
        <v>2</v>
      </c>
      <c r="D19" s="83">
        <v>18</v>
      </c>
      <c r="E19" s="83">
        <v>6</v>
      </c>
      <c r="F19" s="29"/>
      <c r="G19" s="31"/>
    </row>
    <row r="20" spans="1:7" x14ac:dyDescent="0.45">
      <c r="A20" s="83">
        <v>78</v>
      </c>
      <c r="B20" s="84">
        <v>43319</v>
      </c>
      <c r="C20" s="83">
        <v>2</v>
      </c>
      <c r="D20" s="83">
        <v>19</v>
      </c>
      <c r="E20" s="83">
        <v>8</v>
      </c>
      <c r="F20" s="29"/>
      <c r="G20" s="31"/>
    </row>
    <row r="21" spans="1:7" x14ac:dyDescent="0.45">
      <c r="A21" s="83">
        <v>78</v>
      </c>
      <c r="B21" s="84">
        <v>43320</v>
      </c>
      <c r="C21" s="83">
        <v>2</v>
      </c>
      <c r="D21" s="83">
        <v>20</v>
      </c>
      <c r="E21" s="83">
        <v>11</v>
      </c>
      <c r="F21" s="29"/>
      <c r="G21" s="31"/>
    </row>
    <row r="22" spans="1:7" x14ac:dyDescent="0.45">
      <c r="A22" s="83">
        <v>78</v>
      </c>
      <c r="B22" s="84">
        <v>43321</v>
      </c>
      <c r="C22" s="83">
        <v>2</v>
      </c>
      <c r="D22" s="83">
        <v>21</v>
      </c>
      <c r="E22" s="83">
        <v>7</v>
      </c>
      <c r="F22" s="29"/>
      <c r="G22" s="31"/>
    </row>
    <row r="23" spans="1:7" x14ac:dyDescent="0.45">
      <c r="A23" s="82">
        <v>77</v>
      </c>
      <c r="B23" s="75">
        <v>43298</v>
      </c>
      <c r="C23" s="82">
        <v>2</v>
      </c>
      <c r="D23" s="82">
        <v>1</v>
      </c>
      <c r="E23" s="74">
        <f>COUNT(IVI!C123:C124)</f>
        <v>2</v>
      </c>
    </row>
    <row r="24" spans="1:7" x14ac:dyDescent="0.45">
      <c r="A24" s="82">
        <v>77</v>
      </c>
      <c r="B24" s="75">
        <v>43299</v>
      </c>
      <c r="C24" s="82">
        <v>2</v>
      </c>
      <c r="D24" s="82">
        <v>2</v>
      </c>
      <c r="E24" s="74">
        <f>COUNT(IVI!C125:C126)</f>
        <v>2</v>
      </c>
    </row>
    <row r="25" spans="1:7" x14ac:dyDescent="0.45">
      <c r="A25" s="82">
        <v>77</v>
      </c>
      <c r="B25" s="75">
        <v>43300</v>
      </c>
      <c r="C25" s="82">
        <v>3</v>
      </c>
      <c r="D25" s="82">
        <v>3</v>
      </c>
      <c r="E25" s="74">
        <f>COUNT(IVI!C127:C130)</f>
        <v>4</v>
      </c>
    </row>
    <row r="26" spans="1:7" x14ac:dyDescent="0.45">
      <c r="A26" s="82">
        <v>77</v>
      </c>
      <c r="B26" s="75">
        <v>43301</v>
      </c>
      <c r="C26" s="82">
        <v>3</v>
      </c>
      <c r="D26" s="82">
        <v>4</v>
      </c>
      <c r="E26" s="74">
        <f>COUNT(IVI!C131:C136)</f>
        <v>6</v>
      </c>
    </row>
    <row r="27" spans="1:7" x14ac:dyDescent="0.45">
      <c r="A27" s="82">
        <v>77</v>
      </c>
      <c r="B27" s="75">
        <v>43302</v>
      </c>
      <c r="C27" s="82">
        <v>3</v>
      </c>
      <c r="D27" s="82">
        <v>5</v>
      </c>
      <c r="E27" s="74">
        <f>COUNT(IVI!C137:C143)</f>
        <v>7</v>
      </c>
    </row>
    <row r="28" spans="1:7" x14ac:dyDescent="0.45">
      <c r="A28" s="82">
        <v>77</v>
      </c>
      <c r="B28" s="75">
        <v>43303</v>
      </c>
      <c r="C28" s="82">
        <v>3</v>
      </c>
      <c r="D28" s="82">
        <v>6</v>
      </c>
      <c r="E28" s="74">
        <f>COUNT(IVI!C144:C151)</f>
        <v>8</v>
      </c>
    </row>
    <row r="29" spans="1:7" x14ac:dyDescent="0.45">
      <c r="A29" s="82">
        <v>77</v>
      </c>
      <c r="B29" s="75">
        <v>43304</v>
      </c>
      <c r="C29" s="82">
        <v>3</v>
      </c>
      <c r="D29" s="82">
        <v>7</v>
      </c>
      <c r="E29" s="74">
        <f>COUNT(IVI!C152:C156)</f>
        <v>5</v>
      </c>
    </row>
    <row r="30" spans="1:7" x14ac:dyDescent="0.45">
      <c r="A30" s="82">
        <v>77</v>
      </c>
      <c r="B30" s="75">
        <v>43305</v>
      </c>
      <c r="C30" s="82">
        <v>3</v>
      </c>
      <c r="D30" s="82">
        <v>8</v>
      </c>
      <c r="E30" s="74">
        <f>COUNT(IVI!C157:C163)</f>
        <v>7</v>
      </c>
    </row>
    <row r="31" spans="1:7" x14ac:dyDescent="0.45">
      <c r="A31" s="82">
        <v>77</v>
      </c>
      <c r="B31" s="75">
        <v>43306</v>
      </c>
      <c r="C31" s="82">
        <v>3</v>
      </c>
      <c r="D31" s="82">
        <v>9</v>
      </c>
      <c r="E31" s="74">
        <f>COUNT(IVI!C164:C166)</f>
        <v>3</v>
      </c>
    </row>
    <row r="32" spans="1:7" x14ac:dyDescent="0.45">
      <c r="A32" s="82">
        <v>77</v>
      </c>
      <c r="B32" s="75">
        <v>43307</v>
      </c>
      <c r="C32" s="82">
        <v>3</v>
      </c>
      <c r="D32" s="82">
        <v>10</v>
      </c>
      <c r="E32" s="74">
        <f>COUNT(IVI!C167:C172)</f>
        <v>6</v>
      </c>
    </row>
    <row r="33" spans="1:5" x14ac:dyDescent="0.45">
      <c r="A33" s="82">
        <v>77</v>
      </c>
      <c r="B33" s="75">
        <v>43308</v>
      </c>
      <c r="C33" s="82">
        <v>3</v>
      </c>
      <c r="D33" s="82">
        <v>11</v>
      </c>
      <c r="E33" s="74">
        <f>COUNT(IVI!C173:C175)</f>
        <v>3</v>
      </c>
    </row>
    <row r="34" spans="1:5" x14ac:dyDescent="0.45">
      <c r="A34" s="82">
        <v>77</v>
      </c>
      <c r="B34" s="75">
        <v>43309</v>
      </c>
      <c r="C34" s="82">
        <v>3</v>
      </c>
      <c r="D34" s="82">
        <v>12</v>
      </c>
      <c r="E34" s="74">
        <f>COUNT(IVI!C176:C180)</f>
        <v>5</v>
      </c>
    </row>
    <row r="35" spans="1:5" x14ac:dyDescent="0.45">
      <c r="A35" s="82">
        <v>77</v>
      </c>
      <c r="B35" s="75">
        <v>43310</v>
      </c>
      <c r="C35" s="82">
        <v>3</v>
      </c>
      <c r="D35" s="82">
        <v>13</v>
      </c>
      <c r="E35" s="74">
        <f>COUNT(IVI!C181:C190)</f>
        <v>10</v>
      </c>
    </row>
    <row r="36" spans="1:5" x14ac:dyDescent="0.45">
      <c r="A36" s="82">
        <v>77</v>
      </c>
      <c r="B36" s="75">
        <v>43311</v>
      </c>
      <c r="C36" s="82">
        <v>3</v>
      </c>
      <c r="D36" s="82">
        <v>14</v>
      </c>
      <c r="E36" s="74">
        <f>COUNT(IVI!C191:C200)</f>
        <v>10</v>
      </c>
    </row>
    <row r="37" spans="1:5" x14ac:dyDescent="0.45">
      <c r="A37" s="82">
        <v>77</v>
      </c>
      <c r="B37" s="75">
        <v>43312</v>
      </c>
      <c r="C37" s="82">
        <v>3</v>
      </c>
      <c r="D37" s="82">
        <v>15</v>
      </c>
      <c r="E37" s="74">
        <f>COUNT(IVI!C201:C214)</f>
        <v>14</v>
      </c>
    </row>
    <row r="38" spans="1:5" x14ac:dyDescent="0.45">
      <c r="A38" s="82">
        <v>77</v>
      </c>
      <c r="B38" s="75">
        <v>43313</v>
      </c>
      <c r="C38" s="82">
        <v>3</v>
      </c>
      <c r="D38" s="82">
        <v>16</v>
      </c>
      <c r="E38" s="74">
        <f>COUNT(IVI!C215:C223)</f>
        <v>9</v>
      </c>
    </row>
    <row r="39" spans="1:5" x14ac:dyDescent="0.45">
      <c r="A39" s="82">
        <v>77</v>
      </c>
      <c r="B39" s="75">
        <v>43314</v>
      </c>
      <c r="C39" s="82">
        <v>3</v>
      </c>
      <c r="D39" s="82">
        <v>17</v>
      </c>
      <c r="E39" s="74">
        <f>COUNT(IVI!C224:C231)</f>
        <v>8</v>
      </c>
    </row>
    <row r="40" spans="1:5" x14ac:dyDescent="0.45">
      <c r="A40" s="82">
        <v>77</v>
      </c>
      <c r="B40" s="75">
        <v>43315</v>
      </c>
      <c r="C40" s="82">
        <v>2</v>
      </c>
      <c r="D40" s="82">
        <v>18</v>
      </c>
      <c r="E40" s="74">
        <f>COUNT(IVI!C232:C237)</f>
        <v>6</v>
      </c>
    </row>
    <row r="41" spans="1:5" x14ac:dyDescent="0.45">
      <c r="A41" s="82">
        <v>77</v>
      </c>
      <c r="B41" s="75">
        <v>43316</v>
      </c>
      <c r="C41" s="82">
        <v>2</v>
      </c>
      <c r="D41" s="82">
        <v>19</v>
      </c>
      <c r="E41" s="74">
        <f>COUNT(IVI!C238:C241)</f>
        <v>4</v>
      </c>
    </row>
    <row r="42" spans="1:5" x14ac:dyDescent="0.45">
      <c r="A42" s="82">
        <v>77</v>
      </c>
      <c r="B42" s="75">
        <v>43317</v>
      </c>
      <c r="C42" s="82">
        <v>1</v>
      </c>
      <c r="D42" s="82">
        <v>20</v>
      </c>
      <c r="E42" s="74">
        <f>COUNT(IVI!C242:C243)</f>
        <v>2</v>
      </c>
    </row>
    <row r="43" spans="1:5" x14ac:dyDescent="0.45">
      <c r="A43" s="82">
        <v>77</v>
      </c>
      <c r="B43" s="75">
        <v>43318</v>
      </c>
      <c r="C43" s="82">
        <v>1</v>
      </c>
      <c r="D43" s="82">
        <v>21</v>
      </c>
      <c r="E43" s="74">
        <f>COUNT(IVI!C244:C248)</f>
        <v>5</v>
      </c>
    </row>
    <row r="44" spans="1:5" x14ac:dyDescent="0.45">
      <c r="A44" s="82">
        <v>77</v>
      </c>
      <c r="B44" s="75">
        <v>43319</v>
      </c>
      <c r="C44" s="82">
        <v>1</v>
      </c>
      <c r="D44" s="82">
        <v>22</v>
      </c>
      <c r="E44" s="74">
        <f>COUNT(IVI!C249:C251)</f>
        <v>3</v>
      </c>
    </row>
    <row r="45" spans="1:5" x14ac:dyDescent="0.45">
      <c r="A45" s="82">
        <v>77</v>
      </c>
      <c r="B45" s="75">
        <v>43320</v>
      </c>
      <c r="C45" s="82">
        <v>1</v>
      </c>
      <c r="D45" s="82">
        <v>23</v>
      </c>
      <c r="E45" s="74">
        <f>COUNT(IVI!C252:C253)</f>
        <v>2</v>
      </c>
    </row>
    <row r="46" spans="1:5" x14ac:dyDescent="0.45">
      <c r="A46" s="82">
        <v>77</v>
      </c>
      <c r="B46" s="75">
        <v>43321</v>
      </c>
      <c r="C46" s="82">
        <v>1</v>
      </c>
      <c r="D46" s="82">
        <v>24</v>
      </c>
      <c r="E46" s="74">
        <f>COUNT(IVI!C254:C257)</f>
        <v>4</v>
      </c>
    </row>
    <row r="47" spans="1:5" x14ac:dyDescent="0.45">
      <c r="A47" s="82">
        <v>77</v>
      </c>
      <c r="B47" s="75">
        <v>43322</v>
      </c>
      <c r="C47" s="82">
        <v>1</v>
      </c>
      <c r="D47" s="82">
        <v>25</v>
      </c>
      <c r="E47" s="74">
        <f>COUNT(IVI!C258)</f>
        <v>1</v>
      </c>
    </row>
    <row r="48" spans="1:5" x14ac:dyDescent="0.45">
      <c r="A48" s="82">
        <v>77</v>
      </c>
      <c r="B48" s="75">
        <v>43323</v>
      </c>
      <c r="C48" s="82">
        <v>1</v>
      </c>
      <c r="D48" s="82">
        <v>26</v>
      </c>
      <c r="E48" s="74">
        <f>COUNT(IVI!C259)</f>
        <v>1</v>
      </c>
    </row>
    <row r="49" spans="1:5" x14ac:dyDescent="0.45">
      <c r="A49" s="82">
        <v>77</v>
      </c>
      <c r="B49" s="75">
        <v>43324</v>
      </c>
      <c r="C49" s="82">
        <v>1</v>
      </c>
      <c r="D49" s="82">
        <v>27</v>
      </c>
      <c r="E49" s="74">
        <f>COUNT(IVI!C260:C261)</f>
        <v>2</v>
      </c>
    </row>
    <row r="50" spans="1:5" x14ac:dyDescent="0.45">
      <c r="A50" s="82">
        <v>77</v>
      </c>
      <c r="B50" s="75">
        <v>43325</v>
      </c>
      <c r="C50" s="82">
        <v>1</v>
      </c>
      <c r="D50" s="82">
        <v>28</v>
      </c>
      <c r="E50" s="74">
        <f>COUNT(IVI!C262:C266)</f>
        <v>5</v>
      </c>
    </row>
    <row r="51" spans="1:5" x14ac:dyDescent="0.45">
      <c r="A51" s="82">
        <v>77</v>
      </c>
      <c r="B51" s="75">
        <v>43326</v>
      </c>
      <c r="C51" s="82">
        <v>1</v>
      </c>
      <c r="D51" s="82">
        <v>29</v>
      </c>
      <c r="E51" s="74">
        <f>COUNT(IVI!C267:C270)</f>
        <v>4</v>
      </c>
    </row>
    <row r="52" spans="1:5" x14ac:dyDescent="0.45">
      <c r="A52" s="82">
        <v>77</v>
      </c>
      <c r="B52" s="75">
        <v>43327</v>
      </c>
      <c r="C52" s="82">
        <v>1</v>
      </c>
      <c r="D52" s="82">
        <v>30</v>
      </c>
      <c r="E52" s="74">
        <f>COUNT(IVI!C271)</f>
        <v>1</v>
      </c>
    </row>
    <row r="53" spans="1:5" x14ac:dyDescent="0.45">
      <c r="A53" s="81">
        <v>80</v>
      </c>
      <c r="B53" s="79">
        <v>43298</v>
      </c>
      <c r="C53" s="81">
        <v>3</v>
      </c>
      <c r="D53" s="81">
        <v>4</v>
      </c>
      <c r="E53" s="78">
        <f>COUNT(IVI!C272:C273)</f>
        <v>2</v>
      </c>
    </row>
    <row r="54" spans="1:5" x14ac:dyDescent="0.45">
      <c r="A54" s="81">
        <v>80</v>
      </c>
      <c r="B54" s="79">
        <v>43299</v>
      </c>
      <c r="C54" s="81">
        <v>3</v>
      </c>
      <c r="D54" s="81">
        <v>5</v>
      </c>
      <c r="E54" s="78">
        <f>COUNT(IVI!C274)</f>
        <v>1</v>
      </c>
    </row>
    <row r="55" spans="1:5" x14ac:dyDescent="0.45">
      <c r="A55" s="81">
        <v>80</v>
      </c>
      <c r="B55" s="79">
        <v>43300</v>
      </c>
      <c r="C55" s="81">
        <v>3</v>
      </c>
      <c r="D55" s="81">
        <v>6</v>
      </c>
      <c r="E55" s="78">
        <f>COUNT(IVI!C275)</f>
        <v>1</v>
      </c>
    </row>
    <row r="56" spans="1:5" x14ac:dyDescent="0.45">
      <c r="A56" s="81">
        <v>80</v>
      </c>
      <c r="B56" s="79">
        <v>43301</v>
      </c>
      <c r="C56" s="81">
        <v>3</v>
      </c>
      <c r="D56" s="81">
        <v>7</v>
      </c>
      <c r="E56" s="78">
        <f>COUNT(IVI!C276:C280)</f>
        <v>5</v>
      </c>
    </row>
    <row r="57" spans="1:5" x14ac:dyDescent="0.45">
      <c r="A57" s="81">
        <v>80</v>
      </c>
      <c r="B57" s="79">
        <v>43302</v>
      </c>
      <c r="C57" s="81">
        <v>3</v>
      </c>
      <c r="D57" s="81">
        <v>8</v>
      </c>
      <c r="E57" s="78">
        <f>COUNT(IVI!C281:C284)</f>
        <v>4</v>
      </c>
    </row>
    <row r="58" spans="1:5" x14ac:dyDescent="0.45">
      <c r="A58" s="81">
        <v>80</v>
      </c>
      <c r="B58" s="79">
        <v>43303</v>
      </c>
      <c r="C58" s="81">
        <v>3</v>
      </c>
      <c r="D58" s="81">
        <v>9</v>
      </c>
      <c r="E58" s="78">
        <f>COUNT(IVI!C285:C287)</f>
        <v>3</v>
      </c>
    </row>
    <row r="59" spans="1:5" x14ac:dyDescent="0.45">
      <c r="A59" s="81">
        <v>80</v>
      </c>
      <c r="B59" s="79">
        <v>43304</v>
      </c>
      <c r="C59" s="81">
        <v>3</v>
      </c>
      <c r="D59" s="81">
        <v>10</v>
      </c>
      <c r="E59" s="78">
        <f>COUNT(IVI!C288:C291)</f>
        <v>4</v>
      </c>
    </row>
    <row r="60" spans="1:5" x14ac:dyDescent="0.45">
      <c r="A60" s="81">
        <v>80</v>
      </c>
      <c r="B60" s="79">
        <v>43305</v>
      </c>
      <c r="C60" s="81">
        <v>3</v>
      </c>
      <c r="D60" s="81">
        <v>11</v>
      </c>
      <c r="E60" s="78">
        <f>COUNT(IVI!C292:C297)</f>
        <v>6</v>
      </c>
    </row>
    <row r="61" spans="1:5" x14ac:dyDescent="0.45">
      <c r="A61" s="81">
        <v>80</v>
      </c>
      <c r="B61" s="79">
        <v>43306</v>
      </c>
      <c r="C61" s="81">
        <v>3</v>
      </c>
      <c r="D61" s="81">
        <v>12</v>
      </c>
      <c r="E61" s="78">
        <f>COUNT(IVI!C298)</f>
        <v>1</v>
      </c>
    </row>
    <row r="62" spans="1:5" x14ac:dyDescent="0.45">
      <c r="A62" s="81">
        <v>80</v>
      </c>
      <c r="B62" s="79">
        <v>43307</v>
      </c>
      <c r="C62" s="81">
        <v>3</v>
      </c>
      <c r="D62" s="81">
        <v>13</v>
      </c>
      <c r="E62" s="78">
        <f>COUNT(IVI!C299:C300)</f>
        <v>2</v>
      </c>
    </row>
    <row r="63" spans="1:5" x14ac:dyDescent="0.45">
      <c r="A63" s="81">
        <v>80</v>
      </c>
      <c r="B63" s="79">
        <v>43308</v>
      </c>
      <c r="C63" s="81">
        <v>3</v>
      </c>
      <c r="D63" s="81">
        <v>14</v>
      </c>
      <c r="E63" s="78">
        <f>COUNT(IVI!C301:C303)</f>
        <v>3</v>
      </c>
    </row>
    <row r="64" spans="1:5" x14ac:dyDescent="0.45">
      <c r="A64" s="81">
        <v>80</v>
      </c>
      <c r="B64" s="79">
        <v>43309</v>
      </c>
      <c r="C64" s="81">
        <v>3</v>
      </c>
      <c r="D64" s="81">
        <v>15</v>
      </c>
      <c r="E64" s="78">
        <f>COUNT(IVI!C304:C307)</f>
        <v>4</v>
      </c>
    </row>
    <row r="65" spans="1:5" x14ac:dyDescent="0.45">
      <c r="A65" s="81">
        <v>80</v>
      </c>
      <c r="B65" s="79">
        <v>43310</v>
      </c>
      <c r="C65" s="81">
        <v>3</v>
      </c>
      <c r="D65" s="81">
        <v>16</v>
      </c>
      <c r="E65" s="78">
        <f>COUNT(IVI!C308:C313)</f>
        <v>6</v>
      </c>
    </row>
    <row r="66" spans="1:5" x14ac:dyDescent="0.45">
      <c r="A66" s="81">
        <v>80</v>
      </c>
      <c r="B66" s="79">
        <v>43311</v>
      </c>
      <c r="C66" s="81">
        <v>3</v>
      </c>
      <c r="D66" s="81">
        <v>17</v>
      </c>
      <c r="E66" s="78">
        <f>COUNT(IVI!C314:C321)</f>
        <v>8</v>
      </c>
    </row>
    <row r="67" spans="1:5" x14ac:dyDescent="0.45">
      <c r="A67" s="81">
        <v>80</v>
      </c>
      <c r="B67" s="79">
        <v>43312</v>
      </c>
      <c r="C67" s="81">
        <v>3</v>
      </c>
      <c r="D67" s="81">
        <v>18</v>
      </c>
      <c r="E67" s="78">
        <f>COUNT(IVI!C322:C327)</f>
        <v>6</v>
      </c>
    </row>
    <row r="68" spans="1:5" x14ac:dyDescent="0.45">
      <c r="A68" s="81">
        <v>80</v>
      </c>
      <c r="B68" s="79">
        <v>43313</v>
      </c>
      <c r="C68" s="81">
        <v>3</v>
      </c>
      <c r="D68" s="81">
        <v>19</v>
      </c>
      <c r="E68" s="78">
        <f>COUNT(IVI!C328:C335)</f>
        <v>8</v>
      </c>
    </row>
    <row r="69" spans="1:5" x14ac:dyDescent="0.45">
      <c r="A69" s="81">
        <v>80</v>
      </c>
      <c r="B69" s="79">
        <v>43314</v>
      </c>
      <c r="C69" s="81">
        <v>3</v>
      </c>
      <c r="D69" s="81">
        <v>20</v>
      </c>
      <c r="E69" s="78">
        <f>COUNT(IVI!C336:C341)</f>
        <v>6</v>
      </c>
    </row>
    <row r="70" spans="1:5" x14ac:dyDescent="0.45">
      <c r="A70" s="81">
        <v>80</v>
      </c>
      <c r="B70" s="79">
        <v>43315</v>
      </c>
      <c r="C70" s="81">
        <v>3</v>
      </c>
      <c r="D70" s="81">
        <v>21</v>
      </c>
      <c r="E70" s="78">
        <f>COUNT(IVI!C342:C343)</f>
        <v>2</v>
      </c>
    </row>
    <row r="71" spans="1:5" x14ac:dyDescent="0.45">
      <c r="A71" s="88">
        <v>75</v>
      </c>
      <c r="B71" s="86">
        <v>43293</v>
      </c>
      <c r="C71" s="88">
        <v>1</v>
      </c>
      <c r="D71" s="88">
        <v>1</v>
      </c>
      <c r="E71" s="85">
        <f>COUNT(IVI!C344)</f>
        <v>1</v>
      </c>
    </row>
    <row r="72" spans="1:5" x14ac:dyDescent="0.45">
      <c r="A72" s="88">
        <v>75</v>
      </c>
      <c r="B72" s="86">
        <v>43294</v>
      </c>
      <c r="C72" s="88">
        <v>2</v>
      </c>
      <c r="D72" s="88">
        <v>2</v>
      </c>
      <c r="E72" s="85">
        <f>COUNT(IVI!C345:C349)</f>
        <v>5</v>
      </c>
    </row>
    <row r="73" spans="1:5" x14ac:dyDescent="0.45">
      <c r="A73" s="88">
        <v>75</v>
      </c>
      <c r="B73" s="86">
        <v>43295</v>
      </c>
      <c r="C73" s="88">
        <v>2</v>
      </c>
      <c r="D73" s="88">
        <v>3</v>
      </c>
      <c r="E73" s="85">
        <f>COUNT(IVI!C350:C355)</f>
        <v>6</v>
      </c>
    </row>
    <row r="74" spans="1:5" x14ac:dyDescent="0.45">
      <c r="A74" s="88">
        <v>75</v>
      </c>
      <c r="B74" s="86">
        <v>43296</v>
      </c>
      <c r="C74" s="88">
        <v>2</v>
      </c>
      <c r="D74" s="88">
        <v>4</v>
      </c>
      <c r="E74" s="85">
        <f>COUNT(IVI!C356:C360)</f>
        <v>5</v>
      </c>
    </row>
    <row r="75" spans="1:5" x14ac:dyDescent="0.45">
      <c r="A75" s="88">
        <v>75</v>
      </c>
      <c r="B75" s="86">
        <v>43297</v>
      </c>
      <c r="C75" s="88">
        <v>2</v>
      </c>
      <c r="D75" s="88">
        <v>5</v>
      </c>
      <c r="E75" s="85">
        <f>COUNT(IVI!C361:C367)</f>
        <v>7</v>
      </c>
    </row>
    <row r="76" spans="1:5" x14ac:dyDescent="0.45">
      <c r="A76" s="88">
        <v>75</v>
      </c>
      <c r="B76" s="86">
        <v>43298</v>
      </c>
      <c r="C76" s="88">
        <v>2</v>
      </c>
      <c r="D76" s="88">
        <v>6</v>
      </c>
      <c r="E76" s="85">
        <f>COUNT(IVI!C368:C374)</f>
        <v>7</v>
      </c>
    </row>
    <row r="77" spans="1:5" x14ac:dyDescent="0.45">
      <c r="A77" s="88">
        <v>75</v>
      </c>
      <c r="B77" s="86">
        <v>43299</v>
      </c>
      <c r="C77" s="88">
        <v>2</v>
      </c>
      <c r="D77" s="88">
        <v>7</v>
      </c>
      <c r="E77" s="85">
        <f>COUNT(IVI!C375:C381)</f>
        <v>7</v>
      </c>
    </row>
    <row r="78" spans="1:5" x14ac:dyDescent="0.45">
      <c r="A78" s="88">
        <v>75</v>
      </c>
      <c r="B78" s="86">
        <v>43300</v>
      </c>
      <c r="C78" s="88">
        <v>2</v>
      </c>
      <c r="D78" s="88">
        <v>8</v>
      </c>
      <c r="E78" s="85">
        <f>COUNT(IVI!C382)</f>
        <v>1</v>
      </c>
    </row>
    <row r="79" spans="1:5" x14ac:dyDescent="0.45">
      <c r="A79" s="88">
        <v>75</v>
      </c>
      <c r="B79" s="86">
        <v>43304</v>
      </c>
      <c r="C79" s="88">
        <v>2</v>
      </c>
      <c r="D79" s="88">
        <v>12</v>
      </c>
      <c r="E79" s="85">
        <f>COUNT(IVI!C383:C386)</f>
        <v>4</v>
      </c>
    </row>
    <row r="80" spans="1:5" x14ac:dyDescent="0.45">
      <c r="A80" s="88">
        <v>75</v>
      </c>
      <c r="B80" s="86">
        <v>43305</v>
      </c>
      <c r="C80" s="88">
        <v>2</v>
      </c>
      <c r="D80" s="88">
        <v>13</v>
      </c>
      <c r="E80" s="85">
        <f>COUNT(IVI!C387:C391)</f>
        <v>5</v>
      </c>
    </row>
    <row r="81" spans="1:5" x14ac:dyDescent="0.45">
      <c r="A81" s="88">
        <v>75</v>
      </c>
      <c r="B81" s="86">
        <v>43306</v>
      </c>
      <c r="C81" s="88">
        <v>2</v>
      </c>
      <c r="D81" s="88">
        <v>14</v>
      </c>
      <c r="E81" s="85">
        <f>COUNT(IVI!C392:C397)</f>
        <v>6</v>
      </c>
    </row>
    <row r="82" spans="1:5" x14ac:dyDescent="0.45">
      <c r="A82" s="88">
        <v>75</v>
      </c>
      <c r="B82" s="86">
        <v>43307</v>
      </c>
      <c r="C82" s="88">
        <v>2</v>
      </c>
      <c r="D82" s="88">
        <v>15</v>
      </c>
      <c r="E82" s="85">
        <f>COUNT(IVI!C398:C404)</f>
        <v>7</v>
      </c>
    </row>
    <row r="83" spans="1:5" x14ac:dyDescent="0.45">
      <c r="A83" s="88">
        <v>75</v>
      </c>
      <c r="B83" s="86">
        <v>43308</v>
      </c>
      <c r="C83" s="88">
        <v>1</v>
      </c>
      <c r="D83" s="88">
        <v>16</v>
      </c>
      <c r="E83" s="85">
        <f>COUNT(IVI!C405:C408)</f>
        <v>4</v>
      </c>
    </row>
    <row r="84" spans="1:5" x14ac:dyDescent="0.45">
      <c r="A84" s="88">
        <v>75</v>
      </c>
      <c r="B84" s="86">
        <v>43309</v>
      </c>
      <c r="C84" s="88">
        <v>1</v>
      </c>
      <c r="D84" s="88">
        <v>17</v>
      </c>
      <c r="E84" s="85">
        <f>COUNT(IVI!C409:C411)</f>
        <v>3</v>
      </c>
    </row>
    <row r="85" spans="1:5" x14ac:dyDescent="0.45">
      <c r="A85" s="88">
        <v>75</v>
      </c>
      <c r="B85" s="86">
        <v>43310</v>
      </c>
      <c r="C85" s="88">
        <v>1</v>
      </c>
      <c r="D85" s="88">
        <v>18</v>
      </c>
      <c r="E85" s="85">
        <f>COUNT(IVI!C412:C416)</f>
        <v>5</v>
      </c>
    </row>
    <row r="86" spans="1:5" x14ac:dyDescent="0.45">
      <c r="A86" s="88">
        <v>75</v>
      </c>
      <c r="B86" s="86">
        <v>43311</v>
      </c>
      <c r="C86" s="88">
        <v>1</v>
      </c>
      <c r="D86" s="88">
        <v>19</v>
      </c>
      <c r="E86" s="85">
        <f>COUNT(IVI!C417:C419)</f>
        <v>3</v>
      </c>
    </row>
    <row r="87" spans="1:5" x14ac:dyDescent="0.45">
      <c r="A87" s="88">
        <v>75</v>
      </c>
      <c r="B87" s="86">
        <v>43312</v>
      </c>
      <c r="C87" s="88">
        <v>1</v>
      </c>
      <c r="D87" s="88">
        <v>20</v>
      </c>
      <c r="E87" s="85">
        <f>COUNT(IVI!C420:C424)</f>
        <v>5</v>
      </c>
    </row>
    <row r="88" spans="1:5" x14ac:dyDescent="0.45">
      <c r="A88" s="88">
        <v>75</v>
      </c>
      <c r="B88" s="86">
        <v>43313</v>
      </c>
      <c r="C88" s="88">
        <v>1</v>
      </c>
      <c r="D88" s="88">
        <v>21</v>
      </c>
      <c r="E88" s="85">
        <f>COUNT(IVI!C425:C428)</f>
        <v>4</v>
      </c>
    </row>
    <row r="89" spans="1:5" x14ac:dyDescent="0.45">
      <c r="A89" s="88">
        <v>75</v>
      </c>
      <c r="B89" s="86">
        <v>43314</v>
      </c>
      <c r="C89" s="88">
        <v>1</v>
      </c>
      <c r="D89" s="88">
        <v>22</v>
      </c>
      <c r="E89" s="85">
        <f>COUNT(IVI!C429:C431)</f>
        <v>3</v>
      </c>
    </row>
    <row r="90" spans="1:5" x14ac:dyDescent="0.45">
      <c r="A90" s="88">
        <v>75</v>
      </c>
      <c r="B90" s="86">
        <v>43315</v>
      </c>
      <c r="C90" s="88">
        <v>1</v>
      </c>
      <c r="D90" s="88">
        <v>23</v>
      </c>
      <c r="E90" s="85">
        <f>COUNT(IVI!C432:C436)</f>
        <v>5</v>
      </c>
    </row>
    <row r="91" spans="1:5" x14ac:dyDescent="0.45">
      <c r="A91" s="88">
        <v>75</v>
      </c>
      <c r="B91" s="86">
        <v>43316</v>
      </c>
      <c r="C91" s="88">
        <v>1</v>
      </c>
      <c r="D91" s="88">
        <v>24</v>
      </c>
      <c r="E91" s="85">
        <f>COUNT(IVI!C437:C440)</f>
        <v>4</v>
      </c>
    </row>
    <row r="92" spans="1:5" x14ac:dyDescent="0.45">
      <c r="A92" s="88">
        <v>75</v>
      </c>
      <c r="B92" s="86">
        <v>43317</v>
      </c>
      <c r="C92" s="88">
        <v>1</v>
      </c>
      <c r="D92" s="88">
        <v>25</v>
      </c>
      <c r="E92" s="85">
        <f>COUNT(IVI!C441:C443)</f>
        <v>3</v>
      </c>
    </row>
    <row r="93" spans="1:5" x14ac:dyDescent="0.45">
      <c r="A93" s="88">
        <v>75</v>
      </c>
      <c r="B93" s="86">
        <v>43318</v>
      </c>
      <c r="C93" s="88">
        <v>1</v>
      </c>
      <c r="D93" s="88">
        <v>26</v>
      </c>
      <c r="E93" s="85">
        <f>COUNT(IVI!C444:C447)</f>
        <v>4</v>
      </c>
    </row>
    <row r="94" spans="1:5" x14ac:dyDescent="0.45">
      <c r="A94" s="88">
        <v>75</v>
      </c>
      <c r="B94" s="86">
        <v>43319</v>
      </c>
      <c r="C94" s="88">
        <v>1</v>
      </c>
      <c r="D94" s="88">
        <v>27</v>
      </c>
      <c r="E94" s="85">
        <f>COUNT(IVI!C448:C451)</f>
        <v>4</v>
      </c>
    </row>
    <row r="95" spans="1:5" x14ac:dyDescent="0.45">
      <c r="A95" s="88">
        <v>75</v>
      </c>
      <c r="B95" s="86">
        <v>43321</v>
      </c>
      <c r="C95" s="88">
        <v>1</v>
      </c>
      <c r="D95" s="88">
        <v>29</v>
      </c>
      <c r="E95" s="85">
        <f>COUNT(IVI!C452:C454)</f>
        <v>3</v>
      </c>
    </row>
    <row r="96" spans="1:5" x14ac:dyDescent="0.45">
      <c r="A96" s="88">
        <v>75</v>
      </c>
      <c r="B96" s="86">
        <v>43322</v>
      </c>
      <c r="C96" s="88">
        <v>1</v>
      </c>
      <c r="D96" s="88">
        <v>30</v>
      </c>
      <c r="E96" s="85">
        <f>COUNT(IVI!C455:C456)</f>
        <v>2</v>
      </c>
    </row>
    <row r="97" spans="1:8" x14ac:dyDescent="0.45">
      <c r="A97" s="88">
        <v>75</v>
      </c>
      <c r="B97" s="86">
        <v>43326</v>
      </c>
      <c r="C97" s="88">
        <v>1</v>
      </c>
      <c r="D97" s="88">
        <v>34</v>
      </c>
      <c r="E97" s="85">
        <f>COUNT(IVI!C457)</f>
        <v>1</v>
      </c>
    </row>
    <row r="98" spans="1:8" x14ac:dyDescent="0.45">
      <c r="A98" s="88">
        <v>75</v>
      </c>
      <c r="B98" s="86">
        <v>43327</v>
      </c>
      <c r="C98" s="88">
        <v>1</v>
      </c>
      <c r="D98" s="88">
        <v>35</v>
      </c>
      <c r="E98" s="85">
        <v>1</v>
      </c>
    </row>
    <row r="99" spans="1:8" x14ac:dyDescent="0.45">
      <c r="A99" s="88">
        <v>75</v>
      </c>
      <c r="B99" s="86">
        <v>43328</v>
      </c>
      <c r="C99" s="88">
        <v>1</v>
      </c>
      <c r="D99" s="88">
        <v>36</v>
      </c>
      <c r="E99" s="85">
        <v>2</v>
      </c>
    </row>
    <row r="100" spans="1:8" x14ac:dyDescent="0.45">
      <c r="A100" s="88">
        <v>75</v>
      </c>
      <c r="B100" s="86">
        <v>43329</v>
      </c>
      <c r="C100" s="88">
        <v>1</v>
      </c>
      <c r="D100" s="88">
        <v>37</v>
      </c>
      <c r="E100" s="85">
        <v>1</v>
      </c>
    </row>
    <row r="101" spans="1:8" x14ac:dyDescent="0.45">
      <c r="A101" s="92">
        <v>53</v>
      </c>
      <c r="B101" s="90">
        <v>43299</v>
      </c>
      <c r="C101" s="92">
        <v>2</v>
      </c>
      <c r="D101" s="92">
        <v>2</v>
      </c>
      <c r="E101" s="89">
        <f>COUNT(IVI!C462:C463)</f>
        <v>2</v>
      </c>
    </row>
    <row r="102" spans="1:8" x14ac:dyDescent="0.45">
      <c r="A102" s="92">
        <v>53</v>
      </c>
      <c r="B102" s="90">
        <v>43300</v>
      </c>
      <c r="C102" s="92">
        <v>3</v>
      </c>
      <c r="D102" s="92">
        <v>3</v>
      </c>
      <c r="E102" s="89">
        <f>COUNT(IVI!C464:C466)</f>
        <v>3</v>
      </c>
    </row>
    <row r="103" spans="1:8" x14ac:dyDescent="0.45">
      <c r="A103" s="92">
        <v>53</v>
      </c>
      <c r="B103" s="90">
        <v>43301</v>
      </c>
      <c r="C103" s="92">
        <v>3</v>
      </c>
      <c r="D103" s="92">
        <v>4</v>
      </c>
      <c r="E103" s="89">
        <f>COUNT(IVI!C467:C472)</f>
        <v>6</v>
      </c>
    </row>
    <row r="104" spans="1:8" x14ac:dyDescent="0.45">
      <c r="A104" s="92">
        <v>53</v>
      </c>
      <c r="B104" s="90">
        <v>43302</v>
      </c>
      <c r="C104" s="92">
        <v>3</v>
      </c>
      <c r="D104" s="92">
        <v>5</v>
      </c>
      <c r="E104" s="89">
        <f>COUNT(IVI!C473:C479)</f>
        <v>7</v>
      </c>
    </row>
    <row r="105" spans="1:8" x14ac:dyDescent="0.45">
      <c r="A105" s="92">
        <v>53</v>
      </c>
      <c r="B105" s="90">
        <v>43303</v>
      </c>
      <c r="C105" s="92">
        <v>3</v>
      </c>
      <c r="D105" s="92">
        <v>6</v>
      </c>
      <c r="E105" s="89">
        <f>COUNT(IVI!C480:C486)</f>
        <v>7</v>
      </c>
      <c r="H105" s="98"/>
    </row>
    <row r="106" spans="1:8" x14ac:dyDescent="0.45">
      <c r="A106" s="92">
        <v>53</v>
      </c>
      <c r="B106" s="90">
        <v>43304</v>
      </c>
      <c r="C106" s="92">
        <v>3</v>
      </c>
      <c r="D106" s="92">
        <v>7</v>
      </c>
      <c r="E106" s="89">
        <f>COUNT(IVI!C487:C491)</f>
        <v>5</v>
      </c>
    </row>
    <row r="107" spans="1:8" x14ac:dyDescent="0.45">
      <c r="A107" s="92">
        <v>53</v>
      </c>
      <c r="B107" s="90">
        <v>43305</v>
      </c>
      <c r="C107" s="92">
        <v>3</v>
      </c>
      <c r="D107" s="92">
        <v>8</v>
      </c>
      <c r="E107" s="89">
        <f>COUNT(IVI!C492:C498)</f>
        <v>7</v>
      </c>
    </row>
    <row r="108" spans="1:8" x14ac:dyDescent="0.45">
      <c r="A108" s="92">
        <v>53</v>
      </c>
      <c r="B108" s="90">
        <v>43306</v>
      </c>
      <c r="C108" s="92">
        <v>3</v>
      </c>
      <c r="D108" s="92">
        <v>9</v>
      </c>
      <c r="E108" s="89">
        <f>COUNT(IVI!C499:C506)</f>
        <v>8</v>
      </c>
    </row>
    <row r="109" spans="1:8" x14ac:dyDescent="0.45">
      <c r="A109" s="92">
        <v>53</v>
      </c>
      <c r="B109" s="90">
        <v>43307</v>
      </c>
      <c r="C109" s="92">
        <v>3</v>
      </c>
      <c r="D109" s="92">
        <v>10</v>
      </c>
      <c r="E109" s="89">
        <f>COUNT(IVI!C507:C513)</f>
        <v>7</v>
      </c>
    </row>
    <row r="110" spans="1:8" x14ac:dyDescent="0.45">
      <c r="A110" s="92">
        <v>53</v>
      </c>
      <c r="B110" s="90">
        <v>43308</v>
      </c>
      <c r="C110" s="92">
        <v>3</v>
      </c>
      <c r="D110" s="92">
        <v>11</v>
      </c>
      <c r="E110" s="89">
        <f>COUNT(IVI!C514:C520)</f>
        <v>7</v>
      </c>
    </row>
    <row r="111" spans="1:8" x14ac:dyDescent="0.45">
      <c r="A111" s="92">
        <v>53</v>
      </c>
      <c r="B111" s="90">
        <v>43309</v>
      </c>
      <c r="C111" s="92">
        <v>3</v>
      </c>
      <c r="D111" s="92">
        <v>12</v>
      </c>
      <c r="E111" s="89">
        <f>COUNT(IVI!C521:C526)</f>
        <v>6</v>
      </c>
    </row>
    <row r="112" spans="1:8" x14ac:dyDescent="0.45">
      <c r="A112" s="92">
        <v>53</v>
      </c>
      <c r="B112" s="90">
        <v>43310</v>
      </c>
      <c r="C112" s="92">
        <v>3</v>
      </c>
      <c r="D112" s="92">
        <v>13</v>
      </c>
      <c r="E112" s="89">
        <f>COUNT(IVI!C527:C532)</f>
        <v>6</v>
      </c>
    </row>
    <row r="113" spans="1:5" x14ac:dyDescent="0.45">
      <c r="A113" s="92">
        <v>53</v>
      </c>
      <c r="B113" s="90">
        <v>43311</v>
      </c>
      <c r="C113" s="92">
        <v>3</v>
      </c>
      <c r="D113" s="92">
        <v>14</v>
      </c>
      <c r="E113" s="89">
        <f>COUNT(IVI!C533:C541)</f>
        <v>9</v>
      </c>
    </row>
    <row r="114" spans="1:5" x14ac:dyDescent="0.45">
      <c r="A114" s="92">
        <v>53</v>
      </c>
      <c r="B114" s="90">
        <v>43312</v>
      </c>
      <c r="C114" s="92">
        <v>3</v>
      </c>
      <c r="D114" s="92">
        <v>15</v>
      </c>
      <c r="E114" s="89">
        <f>COUNT(IVI!C542:C550)</f>
        <v>9</v>
      </c>
    </row>
    <row r="115" spans="1:5" x14ac:dyDescent="0.45">
      <c r="A115" s="92">
        <v>53</v>
      </c>
      <c r="B115" s="90">
        <v>43313</v>
      </c>
      <c r="C115" s="92">
        <v>3</v>
      </c>
      <c r="D115" s="92">
        <v>16</v>
      </c>
      <c r="E115" s="89">
        <f>COUNT(IVI!C551:C557)</f>
        <v>7</v>
      </c>
    </row>
    <row r="116" spans="1:5" x14ac:dyDescent="0.45">
      <c r="A116" s="104">
        <v>47</v>
      </c>
      <c r="B116" s="94">
        <v>43306</v>
      </c>
      <c r="C116" s="104">
        <v>3</v>
      </c>
      <c r="D116" s="104">
        <v>4</v>
      </c>
      <c r="E116" s="93">
        <f>COUNT(IVI!C558:C560)</f>
        <v>3</v>
      </c>
    </row>
    <row r="117" spans="1:5" x14ac:dyDescent="0.45">
      <c r="A117" s="104">
        <v>47</v>
      </c>
      <c r="B117" s="94">
        <v>43307</v>
      </c>
      <c r="C117" s="104">
        <v>3</v>
      </c>
      <c r="D117" s="104">
        <v>5</v>
      </c>
      <c r="E117" s="93">
        <f>COUNT(IVI!C561:C564)</f>
        <v>4</v>
      </c>
    </row>
    <row r="118" spans="1:5" x14ac:dyDescent="0.45">
      <c r="A118" s="104">
        <v>47</v>
      </c>
      <c r="B118" s="94">
        <v>43308</v>
      </c>
      <c r="C118" s="104">
        <v>3</v>
      </c>
      <c r="D118" s="104">
        <v>6</v>
      </c>
      <c r="E118" s="93">
        <f>COUNT(IVI!C565:C570)</f>
        <v>6</v>
      </c>
    </row>
    <row r="119" spans="1:5" x14ac:dyDescent="0.45">
      <c r="A119" s="104">
        <v>47</v>
      </c>
      <c r="B119" s="94">
        <v>43309</v>
      </c>
      <c r="C119" s="104">
        <v>3</v>
      </c>
      <c r="D119" s="104">
        <v>7</v>
      </c>
      <c r="E119" s="93">
        <f>COUNT(IVI!C571:C576)</f>
        <v>6</v>
      </c>
    </row>
    <row r="120" spans="1:5" x14ac:dyDescent="0.45">
      <c r="A120" s="104">
        <v>47</v>
      </c>
      <c r="B120" s="94">
        <v>43310</v>
      </c>
      <c r="C120" s="104">
        <v>3</v>
      </c>
      <c r="D120" s="104">
        <v>8</v>
      </c>
      <c r="E120" s="93">
        <f>COUNT(IVI!C577:C583)</f>
        <v>7</v>
      </c>
    </row>
    <row r="121" spans="1:5" x14ac:dyDescent="0.45">
      <c r="A121" s="104">
        <v>47</v>
      </c>
      <c r="B121" s="94">
        <v>43311</v>
      </c>
      <c r="C121" s="104">
        <v>3</v>
      </c>
      <c r="D121" s="104">
        <v>9</v>
      </c>
      <c r="E121" s="93">
        <f>COUNT(IVI!C584:C590)</f>
        <v>7</v>
      </c>
    </row>
    <row r="122" spans="1:5" x14ac:dyDescent="0.45">
      <c r="A122" s="104">
        <v>47</v>
      </c>
      <c r="B122" s="94">
        <v>43312</v>
      </c>
      <c r="C122" s="104">
        <v>3</v>
      </c>
      <c r="D122" s="104">
        <v>10</v>
      </c>
      <c r="E122" s="93">
        <f>COUNT(IVI!C591:C594)</f>
        <v>4</v>
      </c>
    </row>
    <row r="123" spans="1:5" x14ac:dyDescent="0.45">
      <c r="A123" s="103">
        <v>97</v>
      </c>
      <c r="B123" s="101">
        <v>43296</v>
      </c>
      <c r="C123" s="103">
        <v>1</v>
      </c>
      <c r="D123" s="103">
        <v>1</v>
      </c>
      <c r="E123" s="100">
        <f>COUNT(IVI!C595)</f>
        <v>1</v>
      </c>
    </row>
    <row r="124" spans="1:5" x14ac:dyDescent="0.45">
      <c r="A124" s="103">
        <v>97</v>
      </c>
      <c r="B124" s="101">
        <v>43297</v>
      </c>
      <c r="C124" s="103">
        <v>1</v>
      </c>
      <c r="D124" s="103">
        <v>2</v>
      </c>
      <c r="E124" s="100">
        <f>COUNT(IVI!C596:C597)</f>
        <v>2</v>
      </c>
    </row>
    <row r="125" spans="1:5" x14ac:dyDescent="0.45">
      <c r="A125" s="103">
        <v>97</v>
      </c>
      <c r="B125" s="101">
        <v>43298</v>
      </c>
      <c r="C125" s="103">
        <v>1</v>
      </c>
      <c r="D125" s="103">
        <v>3</v>
      </c>
      <c r="E125" s="100">
        <f>COUNT(IVI!C598:C599)</f>
        <v>2</v>
      </c>
    </row>
    <row r="126" spans="1:5" x14ac:dyDescent="0.45">
      <c r="A126" s="103">
        <v>97</v>
      </c>
      <c r="B126" s="101">
        <v>43299</v>
      </c>
      <c r="C126" s="103">
        <v>2</v>
      </c>
      <c r="D126" s="103">
        <v>4</v>
      </c>
      <c r="E126" s="100">
        <f>COUNT(IVI!C600:C601)</f>
        <v>2</v>
      </c>
    </row>
    <row r="127" spans="1:5" x14ac:dyDescent="0.45">
      <c r="A127" s="103">
        <v>97</v>
      </c>
      <c r="B127" s="101">
        <v>43300</v>
      </c>
      <c r="C127" s="103">
        <v>3</v>
      </c>
      <c r="D127" s="103">
        <v>5</v>
      </c>
      <c r="E127" s="100">
        <f>COUNT(IVI!C602)</f>
        <v>1</v>
      </c>
    </row>
    <row r="128" spans="1:5" x14ac:dyDescent="0.45">
      <c r="A128" s="103">
        <v>97</v>
      </c>
      <c r="B128" s="101">
        <v>43301</v>
      </c>
      <c r="C128" s="103">
        <v>3</v>
      </c>
      <c r="D128" s="103">
        <v>6</v>
      </c>
      <c r="E128" s="100">
        <f>COUNT(IVI!C603)</f>
        <v>1</v>
      </c>
    </row>
    <row r="129" spans="1:5" x14ac:dyDescent="0.45">
      <c r="A129" s="103">
        <v>97</v>
      </c>
      <c r="B129" s="101">
        <v>43302</v>
      </c>
      <c r="C129" s="103">
        <v>3</v>
      </c>
      <c r="D129" s="103">
        <v>7</v>
      </c>
      <c r="E129" s="100">
        <f>COUNT(IVI!C604:C605)</f>
        <v>2</v>
      </c>
    </row>
    <row r="130" spans="1:5" x14ac:dyDescent="0.45">
      <c r="A130" s="103">
        <v>97</v>
      </c>
      <c r="B130" s="101">
        <v>43303</v>
      </c>
      <c r="C130" s="103">
        <v>3</v>
      </c>
      <c r="D130" s="103">
        <v>8</v>
      </c>
      <c r="E130" s="100">
        <f>COUNT(IVI!C606:C607)</f>
        <v>2</v>
      </c>
    </row>
    <row r="131" spans="1:5" x14ac:dyDescent="0.45">
      <c r="A131" s="103">
        <v>97</v>
      </c>
      <c r="B131" s="101">
        <v>43304</v>
      </c>
      <c r="C131" s="103">
        <v>3</v>
      </c>
      <c r="D131" s="103">
        <v>9</v>
      </c>
      <c r="E131" s="100">
        <f>COUNT(IVI!C608:C611)</f>
        <v>4</v>
      </c>
    </row>
    <row r="132" spans="1:5" x14ac:dyDescent="0.45">
      <c r="A132" s="103">
        <v>97</v>
      </c>
      <c r="B132" s="101">
        <v>43305</v>
      </c>
      <c r="C132" s="103">
        <v>3</v>
      </c>
      <c r="D132" s="103">
        <v>10</v>
      </c>
      <c r="E132" s="100">
        <f>COUNT(IVI!C612:C615)</f>
        <v>4</v>
      </c>
    </row>
    <row r="133" spans="1:5" x14ac:dyDescent="0.45">
      <c r="A133" s="103">
        <v>97</v>
      </c>
      <c r="B133" s="101">
        <v>43306</v>
      </c>
      <c r="C133" s="103">
        <v>3</v>
      </c>
      <c r="D133" s="103">
        <v>11</v>
      </c>
      <c r="E133" s="100">
        <f>COUNT(IVI!C616:C618)</f>
        <v>3</v>
      </c>
    </row>
    <row r="134" spans="1:5" x14ac:dyDescent="0.45">
      <c r="A134" s="103">
        <v>97</v>
      </c>
      <c r="B134" s="101">
        <v>43307</v>
      </c>
      <c r="C134" s="103">
        <v>2</v>
      </c>
      <c r="D134" s="103">
        <v>12</v>
      </c>
      <c r="E134" s="100">
        <f>COUNT(IVI!C619:C620)</f>
        <v>2</v>
      </c>
    </row>
    <row r="135" spans="1:5" x14ac:dyDescent="0.45">
      <c r="A135" s="103">
        <v>97</v>
      </c>
      <c r="B135" s="101">
        <v>43308</v>
      </c>
      <c r="C135" s="103">
        <v>2</v>
      </c>
      <c r="D135" s="103">
        <v>13</v>
      </c>
      <c r="E135" s="100">
        <f>COUNT(IVI!C621:C624)</f>
        <v>4</v>
      </c>
    </row>
    <row r="136" spans="1:5" x14ac:dyDescent="0.45">
      <c r="A136" s="103">
        <v>97</v>
      </c>
      <c r="B136" s="101">
        <v>43309</v>
      </c>
      <c r="C136" s="103">
        <v>2</v>
      </c>
      <c r="D136" s="103">
        <v>14</v>
      </c>
      <c r="E136" s="100">
        <f>COUNT(IVI!C625:C628)</f>
        <v>4</v>
      </c>
    </row>
    <row r="137" spans="1:5" x14ac:dyDescent="0.45">
      <c r="A137" s="103">
        <v>97</v>
      </c>
      <c r="B137" s="101">
        <v>43310</v>
      </c>
      <c r="C137" s="103">
        <v>2</v>
      </c>
      <c r="D137" s="103">
        <v>15</v>
      </c>
      <c r="E137" s="100">
        <f>COUNT(IVI!C629:C631)</f>
        <v>3</v>
      </c>
    </row>
    <row r="138" spans="1:5" x14ac:dyDescent="0.45">
      <c r="A138" s="103">
        <v>97</v>
      </c>
      <c r="B138" s="101">
        <v>43311</v>
      </c>
      <c r="C138" s="103">
        <v>2</v>
      </c>
      <c r="D138" s="103">
        <v>16</v>
      </c>
      <c r="E138" s="100">
        <f>COUNT(IVI!C632:C633)</f>
        <v>2</v>
      </c>
    </row>
    <row r="139" spans="1:5" x14ac:dyDescent="0.45">
      <c r="A139" s="103">
        <v>97</v>
      </c>
      <c r="B139" s="101">
        <v>43312</v>
      </c>
      <c r="C139" s="103">
        <v>2</v>
      </c>
      <c r="D139" s="103">
        <v>17</v>
      </c>
      <c r="E139" s="100">
        <f>COUNT(IVI!C634:C635)</f>
        <v>2</v>
      </c>
    </row>
    <row r="140" spans="1:5" x14ac:dyDescent="0.45">
      <c r="A140" s="103">
        <v>97</v>
      </c>
      <c r="B140" s="101">
        <v>43313</v>
      </c>
      <c r="C140" s="103">
        <v>2</v>
      </c>
      <c r="D140" s="103">
        <v>18</v>
      </c>
      <c r="E140" s="100">
        <f>COUNT(IVI!C636:C638)</f>
        <v>3</v>
      </c>
    </row>
    <row r="141" spans="1:5" x14ac:dyDescent="0.45">
      <c r="A141" s="103">
        <v>97</v>
      </c>
      <c r="B141" s="101">
        <v>43314</v>
      </c>
      <c r="C141" s="103">
        <v>2</v>
      </c>
      <c r="D141" s="103">
        <v>19</v>
      </c>
      <c r="E141" s="100">
        <f>COUNT(IVI!C639:C641)</f>
        <v>3</v>
      </c>
    </row>
    <row r="142" spans="1:5" x14ac:dyDescent="0.45">
      <c r="A142" s="103">
        <v>97</v>
      </c>
      <c r="B142" s="101">
        <v>43315</v>
      </c>
      <c r="C142" s="103">
        <v>2</v>
      </c>
      <c r="D142" s="103">
        <v>20</v>
      </c>
      <c r="E142" s="100">
        <f>COUNT(IVI!C642:C644)</f>
        <v>3</v>
      </c>
    </row>
    <row r="143" spans="1:5" x14ac:dyDescent="0.45">
      <c r="A143" s="103">
        <v>97</v>
      </c>
      <c r="B143" s="101">
        <v>43316</v>
      </c>
      <c r="C143" s="103">
        <v>2</v>
      </c>
      <c r="D143" s="103">
        <v>21</v>
      </c>
      <c r="E143" s="100">
        <f>COUNT(IVI!C645:C648)</f>
        <v>4</v>
      </c>
    </row>
    <row r="144" spans="1:5" x14ac:dyDescent="0.45">
      <c r="A144" s="103">
        <v>97</v>
      </c>
      <c r="B144" s="101">
        <v>43317</v>
      </c>
      <c r="C144" s="103">
        <v>2</v>
      </c>
      <c r="D144" s="103">
        <v>22</v>
      </c>
      <c r="E144" s="100">
        <f>COUNT(IVI!C649:C652)</f>
        <v>4</v>
      </c>
    </row>
    <row r="145" spans="1:5" x14ac:dyDescent="0.45">
      <c r="A145" s="103">
        <v>97</v>
      </c>
      <c r="B145" s="101">
        <v>43318</v>
      </c>
      <c r="C145" s="103">
        <v>2</v>
      </c>
      <c r="D145" s="103">
        <v>23</v>
      </c>
      <c r="E145" s="100">
        <f>COUNT(IVI!C653:C660)</f>
        <v>8</v>
      </c>
    </row>
    <row r="146" spans="1:5" x14ac:dyDescent="0.45">
      <c r="A146" s="108">
        <v>57</v>
      </c>
      <c r="B146" s="106">
        <v>43298</v>
      </c>
      <c r="C146" s="108">
        <v>1</v>
      </c>
      <c r="D146" s="108">
        <v>1</v>
      </c>
      <c r="E146" s="105">
        <f>COUNT(IVI!C661:C663)</f>
        <v>3</v>
      </c>
    </row>
    <row r="147" spans="1:5" x14ac:dyDescent="0.45">
      <c r="A147" s="108">
        <v>57</v>
      </c>
      <c r="B147" s="106">
        <v>43299</v>
      </c>
      <c r="C147" s="108">
        <v>2</v>
      </c>
      <c r="D147" s="108">
        <v>2</v>
      </c>
      <c r="E147" s="105">
        <f>COUNT(IVI!C664:C665)</f>
        <v>2</v>
      </c>
    </row>
    <row r="148" spans="1:5" x14ac:dyDescent="0.45">
      <c r="A148" s="108">
        <v>57</v>
      </c>
      <c r="B148" s="106">
        <v>43300</v>
      </c>
      <c r="C148" s="108">
        <v>2</v>
      </c>
      <c r="D148" s="108">
        <v>3</v>
      </c>
      <c r="E148" s="105">
        <f>COUNT(IVI!C666:C667)</f>
        <v>2</v>
      </c>
    </row>
    <row r="149" spans="1:5" x14ac:dyDescent="0.45">
      <c r="A149" s="108">
        <v>57</v>
      </c>
      <c r="B149" s="106">
        <v>43301</v>
      </c>
      <c r="C149" s="108">
        <v>2</v>
      </c>
      <c r="D149" s="108">
        <v>4</v>
      </c>
      <c r="E149" s="105">
        <f>COUNT(IVI!C668:C670)</f>
        <v>3</v>
      </c>
    </row>
    <row r="150" spans="1:5" x14ac:dyDescent="0.45">
      <c r="A150" s="108">
        <v>57</v>
      </c>
      <c r="B150" s="106">
        <v>43302</v>
      </c>
      <c r="C150" s="108">
        <v>2</v>
      </c>
      <c r="D150" s="108">
        <v>5</v>
      </c>
      <c r="E150" s="105">
        <f>COUNT(IVI!C671:C676)</f>
        <v>6</v>
      </c>
    </row>
    <row r="151" spans="1:5" x14ac:dyDescent="0.45">
      <c r="A151" s="108">
        <v>57</v>
      </c>
      <c r="B151" s="106">
        <v>43303</v>
      </c>
      <c r="C151" s="108">
        <v>2</v>
      </c>
      <c r="D151" s="108">
        <v>6</v>
      </c>
      <c r="E151" s="105">
        <f>COUNT(IVI!C677:C679)</f>
        <v>3</v>
      </c>
    </row>
    <row r="152" spans="1:5" x14ac:dyDescent="0.45">
      <c r="A152" s="108">
        <v>57</v>
      </c>
      <c r="B152" s="106">
        <v>43304</v>
      </c>
      <c r="C152" s="108">
        <v>2</v>
      </c>
      <c r="D152" s="108">
        <v>7</v>
      </c>
      <c r="E152" s="105">
        <f>COUNT(IVI!C680:C683)</f>
        <v>4</v>
      </c>
    </row>
    <row r="153" spans="1:5" x14ac:dyDescent="0.45">
      <c r="A153" s="108">
        <v>57</v>
      </c>
      <c r="B153" s="106">
        <v>43305</v>
      </c>
      <c r="C153" s="108">
        <v>2</v>
      </c>
      <c r="D153" s="108">
        <v>8</v>
      </c>
      <c r="E153" s="105">
        <f>COUNT(IVI!C684:C688)</f>
        <v>5</v>
      </c>
    </row>
    <row r="154" spans="1:5" x14ac:dyDescent="0.45">
      <c r="A154" s="108">
        <v>57</v>
      </c>
      <c r="B154" s="106">
        <v>43306</v>
      </c>
      <c r="C154" s="108">
        <v>2</v>
      </c>
      <c r="D154" s="108">
        <v>9</v>
      </c>
      <c r="E154" s="105">
        <f>COUNT(IVI!C689:C691)</f>
        <v>3</v>
      </c>
    </row>
    <row r="155" spans="1:5" x14ac:dyDescent="0.45">
      <c r="A155" s="108">
        <v>57</v>
      </c>
      <c r="B155" s="106">
        <v>43307</v>
      </c>
      <c r="C155" s="108">
        <v>2</v>
      </c>
      <c r="D155" s="108">
        <v>10</v>
      </c>
      <c r="E155" s="105">
        <f>COUNT(IVI!C692:C695)</f>
        <v>4</v>
      </c>
    </row>
    <row r="156" spans="1:5" x14ac:dyDescent="0.45">
      <c r="A156" s="112">
        <v>147</v>
      </c>
      <c r="B156" s="110">
        <v>43298</v>
      </c>
      <c r="C156" s="112">
        <v>2</v>
      </c>
      <c r="D156" s="112">
        <v>3</v>
      </c>
      <c r="E156" s="109">
        <v>3</v>
      </c>
    </row>
    <row r="157" spans="1:5" x14ac:dyDescent="0.45">
      <c r="A157" s="112">
        <v>147</v>
      </c>
      <c r="B157" s="110">
        <v>43299</v>
      </c>
      <c r="C157" s="112">
        <v>2</v>
      </c>
      <c r="D157" s="112">
        <v>4</v>
      </c>
      <c r="E157" s="109">
        <v>3</v>
      </c>
    </row>
    <row r="158" spans="1:5" x14ac:dyDescent="0.45">
      <c r="A158" s="112">
        <v>147</v>
      </c>
      <c r="B158" s="110">
        <v>43300</v>
      </c>
      <c r="C158" s="112">
        <v>1</v>
      </c>
      <c r="D158" s="112">
        <v>5</v>
      </c>
      <c r="E158" s="109">
        <v>3</v>
      </c>
    </row>
    <row r="159" spans="1:5" x14ac:dyDescent="0.45">
      <c r="A159" s="112">
        <v>147</v>
      </c>
      <c r="B159" s="110">
        <v>43301</v>
      </c>
      <c r="C159" s="112">
        <v>1</v>
      </c>
      <c r="D159" s="112">
        <v>6</v>
      </c>
      <c r="E159" s="109">
        <v>4</v>
      </c>
    </row>
    <row r="160" spans="1:5" x14ac:dyDescent="0.45">
      <c r="A160" s="121">
        <v>3</v>
      </c>
      <c r="B160" s="114">
        <v>43300</v>
      </c>
      <c r="C160" s="121">
        <v>3</v>
      </c>
      <c r="D160" s="121">
        <v>4</v>
      </c>
      <c r="E160" s="115">
        <f>COUNT(IVI!C709:C712)</f>
        <v>4</v>
      </c>
    </row>
    <row r="161" spans="1:5" x14ac:dyDescent="0.45">
      <c r="A161" s="121">
        <v>3</v>
      </c>
      <c r="B161" s="114">
        <v>43301</v>
      </c>
      <c r="C161" s="121">
        <v>4</v>
      </c>
      <c r="D161" s="121">
        <v>5</v>
      </c>
      <c r="E161" s="115">
        <f>COUNT(IVI!C713:C717)</f>
        <v>5</v>
      </c>
    </row>
    <row r="162" spans="1:5" x14ac:dyDescent="0.45">
      <c r="A162" s="121">
        <v>3</v>
      </c>
      <c r="B162" s="114">
        <v>43302</v>
      </c>
      <c r="C162" s="121">
        <v>4</v>
      </c>
      <c r="D162" s="121">
        <v>6</v>
      </c>
      <c r="E162" s="115">
        <f>COUNT(IVI!C718:C727)</f>
        <v>10</v>
      </c>
    </row>
    <row r="163" spans="1:5" x14ac:dyDescent="0.45">
      <c r="A163" s="121">
        <v>3</v>
      </c>
      <c r="B163" s="114">
        <v>43303</v>
      </c>
      <c r="C163" s="121">
        <v>4</v>
      </c>
      <c r="D163" s="121">
        <v>7</v>
      </c>
      <c r="E163" s="115">
        <f>COUNT(IVI!C728:C734)</f>
        <v>7</v>
      </c>
    </row>
    <row r="164" spans="1:5" x14ac:dyDescent="0.45">
      <c r="A164" s="121">
        <v>3</v>
      </c>
      <c r="B164" s="114">
        <v>43304</v>
      </c>
      <c r="C164" s="121">
        <v>4</v>
      </c>
      <c r="D164" s="121">
        <v>8</v>
      </c>
      <c r="E164" s="115">
        <f>COUNT(IVI!C735:C741)</f>
        <v>7</v>
      </c>
    </row>
    <row r="165" spans="1:5" x14ac:dyDescent="0.45">
      <c r="A165" s="121">
        <v>3</v>
      </c>
      <c r="B165" s="114">
        <v>43305</v>
      </c>
      <c r="C165" s="121">
        <v>4</v>
      </c>
      <c r="D165" s="121">
        <v>9</v>
      </c>
      <c r="E165" s="115">
        <f>COUNT(IVI!C742:C751)</f>
        <v>10</v>
      </c>
    </row>
    <row r="166" spans="1:5" x14ac:dyDescent="0.45">
      <c r="A166" s="121">
        <v>3</v>
      </c>
      <c r="B166" s="114">
        <v>43306</v>
      </c>
      <c r="C166" s="121">
        <v>4</v>
      </c>
      <c r="D166" s="121">
        <v>10</v>
      </c>
      <c r="E166" s="115">
        <f>COUNT(IVI!C752:C758)</f>
        <v>7</v>
      </c>
    </row>
    <row r="167" spans="1:5" x14ac:dyDescent="0.45">
      <c r="A167" s="121">
        <v>3</v>
      </c>
      <c r="B167" s="114">
        <v>43307</v>
      </c>
      <c r="C167" s="121">
        <v>4</v>
      </c>
      <c r="D167" s="121">
        <v>11</v>
      </c>
      <c r="E167" s="115">
        <f>COUNT(IVI!C759:C765)</f>
        <v>7</v>
      </c>
    </row>
    <row r="168" spans="1:5" x14ac:dyDescent="0.45">
      <c r="A168" s="121">
        <v>3</v>
      </c>
      <c r="B168" s="114">
        <v>43308</v>
      </c>
      <c r="C168" s="121">
        <v>4</v>
      </c>
      <c r="D168" s="121">
        <v>12</v>
      </c>
      <c r="E168" s="115">
        <f>COUNT(IVI!C766:C771)</f>
        <v>6</v>
      </c>
    </row>
    <row r="169" spans="1:5" x14ac:dyDescent="0.45">
      <c r="A169" s="121">
        <v>3</v>
      </c>
      <c r="B169" s="114">
        <v>43309</v>
      </c>
      <c r="C169" s="121">
        <v>4</v>
      </c>
      <c r="D169" s="121">
        <v>13</v>
      </c>
      <c r="E169" s="115">
        <f>COUNT(IVI!C772:C780)</f>
        <v>9</v>
      </c>
    </row>
    <row r="170" spans="1:5" x14ac:dyDescent="0.45">
      <c r="A170" s="121">
        <v>3</v>
      </c>
      <c r="B170" s="114">
        <v>43310</v>
      </c>
      <c r="C170" s="121">
        <v>4</v>
      </c>
      <c r="D170" s="121">
        <v>14</v>
      </c>
      <c r="E170" s="115">
        <f>COUNT(IVI!C781:C787)</f>
        <v>7</v>
      </c>
    </row>
    <row r="171" spans="1:5" x14ac:dyDescent="0.45">
      <c r="A171" s="121">
        <v>3</v>
      </c>
      <c r="B171" s="114">
        <v>43311</v>
      </c>
      <c r="C171" s="121">
        <v>4</v>
      </c>
      <c r="D171" s="121">
        <v>15</v>
      </c>
      <c r="E171" s="115">
        <f>COUNT(IVI!C788:C791)</f>
        <v>4</v>
      </c>
    </row>
    <row r="172" spans="1:5" x14ac:dyDescent="0.45">
      <c r="A172" s="121">
        <v>3</v>
      </c>
      <c r="B172" s="114">
        <v>43318</v>
      </c>
      <c r="C172" s="121">
        <v>3</v>
      </c>
      <c r="D172" s="121">
        <v>22</v>
      </c>
      <c r="E172" s="115">
        <f>COUNT(IVI!C792:C793)</f>
        <v>2</v>
      </c>
    </row>
    <row r="173" spans="1:5" x14ac:dyDescent="0.45">
      <c r="A173" s="121">
        <v>3</v>
      </c>
      <c r="B173" s="114">
        <v>43319</v>
      </c>
      <c r="C173" s="121">
        <v>3</v>
      </c>
      <c r="D173" s="121">
        <v>23</v>
      </c>
      <c r="E173" s="115">
        <f>COUNT(IVI!C794:C795)</f>
        <v>2</v>
      </c>
    </row>
    <row r="174" spans="1:5" x14ac:dyDescent="0.45">
      <c r="A174" s="121">
        <v>3</v>
      </c>
      <c r="B174" s="114">
        <v>43320</v>
      </c>
      <c r="C174" s="121">
        <v>3</v>
      </c>
      <c r="D174" s="121">
        <v>24</v>
      </c>
      <c r="E174" s="115">
        <f>COUNT(IVI!C796:C799)</f>
        <v>4</v>
      </c>
    </row>
    <row r="175" spans="1:5" x14ac:dyDescent="0.45">
      <c r="A175" s="121">
        <v>3</v>
      </c>
      <c r="B175" s="114">
        <v>43321</v>
      </c>
      <c r="C175" s="121">
        <v>2</v>
      </c>
      <c r="D175" s="121">
        <v>25</v>
      </c>
      <c r="E175" s="115">
        <f>COUNT(IVI!C800)</f>
        <v>1</v>
      </c>
    </row>
    <row r="176" spans="1:5" x14ac:dyDescent="0.45">
      <c r="A176" s="121">
        <v>3</v>
      </c>
      <c r="B176" s="114">
        <v>43322</v>
      </c>
      <c r="C176" s="121">
        <v>2</v>
      </c>
      <c r="D176" s="121">
        <v>26</v>
      </c>
      <c r="E176" s="115">
        <f>COUNT(IVI!C801)</f>
        <v>1</v>
      </c>
    </row>
    <row r="177" spans="1:5" x14ac:dyDescent="0.45">
      <c r="A177" s="121">
        <v>3</v>
      </c>
      <c r="B177" s="114">
        <v>43323</v>
      </c>
      <c r="C177" s="121">
        <v>2</v>
      </c>
      <c r="D177" s="121">
        <v>27</v>
      </c>
      <c r="E177" s="115">
        <v>2</v>
      </c>
    </row>
    <row r="178" spans="1:5" x14ac:dyDescent="0.45">
      <c r="A178" s="82">
        <v>18</v>
      </c>
      <c r="B178" s="123">
        <v>43295</v>
      </c>
      <c r="C178" s="82">
        <v>2</v>
      </c>
      <c r="D178" s="82">
        <v>2</v>
      </c>
      <c r="E178" s="74">
        <f>COUNT(IVI!C804:C807)</f>
        <v>4</v>
      </c>
    </row>
    <row r="179" spans="1:5" x14ac:dyDescent="0.45">
      <c r="A179" s="82">
        <v>18</v>
      </c>
      <c r="B179" s="123">
        <v>43296</v>
      </c>
      <c r="C179" s="82">
        <v>3</v>
      </c>
      <c r="D179" s="82">
        <v>3</v>
      </c>
      <c r="E179" s="74">
        <f>COUNT(IVI!C808:C813)</f>
        <v>6</v>
      </c>
    </row>
    <row r="180" spans="1:5" x14ac:dyDescent="0.45">
      <c r="A180" s="82">
        <v>18</v>
      </c>
      <c r="B180" s="123">
        <v>43297</v>
      </c>
      <c r="C180" s="82">
        <v>3</v>
      </c>
      <c r="D180" s="82">
        <v>4</v>
      </c>
      <c r="E180" s="74">
        <f>COUNT(IVI!C814:C819)</f>
        <v>6</v>
      </c>
    </row>
    <row r="181" spans="1:5" x14ac:dyDescent="0.45">
      <c r="A181" s="82">
        <v>18</v>
      </c>
      <c r="B181" s="123">
        <v>43298</v>
      </c>
      <c r="C181" s="82">
        <v>4</v>
      </c>
      <c r="D181" s="82">
        <v>5</v>
      </c>
      <c r="E181" s="74">
        <f>COUNT(IVI!C820:C827)</f>
        <v>8</v>
      </c>
    </row>
    <row r="182" spans="1:5" x14ac:dyDescent="0.45">
      <c r="A182" s="82">
        <v>18</v>
      </c>
      <c r="B182" s="123">
        <v>43299</v>
      </c>
      <c r="C182" s="82">
        <v>4</v>
      </c>
      <c r="D182" s="82">
        <v>6</v>
      </c>
      <c r="E182" s="74">
        <f>COUNT(IVI!C828:C832)</f>
        <v>5</v>
      </c>
    </row>
    <row r="183" spans="1:5" x14ac:dyDescent="0.45">
      <c r="A183" s="82">
        <v>18</v>
      </c>
      <c r="B183" s="123">
        <v>43300</v>
      </c>
      <c r="C183" s="82">
        <v>4</v>
      </c>
      <c r="D183" s="82">
        <v>7</v>
      </c>
      <c r="E183" s="74">
        <f>COUNT(IVI!C833:C838)</f>
        <v>6</v>
      </c>
    </row>
    <row r="184" spans="1:5" x14ac:dyDescent="0.45">
      <c r="A184" s="82">
        <v>18</v>
      </c>
      <c r="B184" s="123">
        <v>43301</v>
      </c>
      <c r="C184" s="82">
        <v>4</v>
      </c>
      <c r="D184" s="82">
        <v>8</v>
      </c>
      <c r="E184" s="74">
        <f>COUNT(IVI!C839:C843)</f>
        <v>5</v>
      </c>
    </row>
    <row r="185" spans="1:5" x14ac:dyDescent="0.45">
      <c r="A185" s="82">
        <v>18</v>
      </c>
      <c r="B185" s="123">
        <v>43302</v>
      </c>
      <c r="C185" s="82">
        <v>4</v>
      </c>
      <c r="D185" s="82">
        <v>9</v>
      </c>
      <c r="E185" s="74">
        <f>COUNT(IVI!C844:C850)</f>
        <v>7</v>
      </c>
    </row>
    <row r="186" spans="1:5" x14ac:dyDescent="0.45">
      <c r="A186" s="82">
        <v>18</v>
      </c>
      <c r="B186" s="123">
        <v>43303</v>
      </c>
      <c r="C186" s="82">
        <v>4</v>
      </c>
      <c r="D186" s="82">
        <v>10</v>
      </c>
      <c r="E186" s="74">
        <f>COUNT(IVI!C851:C858)</f>
        <v>8</v>
      </c>
    </row>
    <row r="187" spans="1:5" x14ac:dyDescent="0.45">
      <c r="A187" s="82">
        <v>18</v>
      </c>
      <c r="B187" s="123">
        <v>43304</v>
      </c>
      <c r="C187" s="82">
        <v>4</v>
      </c>
      <c r="D187" s="82">
        <v>11</v>
      </c>
      <c r="E187" s="74">
        <f>COUNT(IVI!C859:C865)</f>
        <v>7</v>
      </c>
    </row>
    <row r="188" spans="1:5" x14ac:dyDescent="0.45">
      <c r="A188" s="82">
        <v>18</v>
      </c>
      <c r="B188" s="123">
        <v>43305</v>
      </c>
      <c r="C188" s="82">
        <v>4</v>
      </c>
      <c r="D188" s="82">
        <v>12</v>
      </c>
      <c r="E188" s="74">
        <f>COUNT(IVI!C866:C872)</f>
        <v>7</v>
      </c>
    </row>
    <row r="189" spans="1:5" x14ac:dyDescent="0.45">
      <c r="A189" s="82">
        <v>18</v>
      </c>
      <c r="B189" s="123">
        <v>43306</v>
      </c>
      <c r="C189" s="82">
        <v>4</v>
      </c>
      <c r="D189" s="82">
        <v>13</v>
      </c>
      <c r="E189" s="74">
        <f>COUNT(IVI!C873:C880)</f>
        <v>8</v>
      </c>
    </row>
    <row r="190" spans="1:5" x14ac:dyDescent="0.45">
      <c r="A190" s="82">
        <v>18</v>
      </c>
      <c r="B190" s="123">
        <v>43307</v>
      </c>
      <c r="C190" s="82">
        <v>4</v>
      </c>
      <c r="D190" s="82">
        <v>14</v>
      </c>
      <c r="E190" s="74">
        <f>COUNT(IVI!C881:C889)</f>
        <v>9</v>
      </c>
    </row>
    <row r="191" spans="1:5" x14ac:dyDescent="0.45">
      <c r="A191" s="82">
        <v>18</v>
      </c>
      <c r="B191" s="123">
        <v>43308</v>
      </c>
      <c r="C191" s="82">
        <v>4</v>
      </c>
      <c r="D191" s="82">
        <v>15</v>
      </c>
      <c r="E191" s="74">
        <f>COUNT(IVI!C890:C896)</f>
        <v>7</v>
      </c>
    </row>
    <row r="192" spans="1:5" x14ac:dyDescent="0.45">
      <c r="A192" s="82">
        <v>18</v>
      </c>
      <c r="B192" s="123">
        <v>43309</v>
      </c>
      <c r="C192" s="82">
        <v>4</v>
      </c>
      <c r="D192" s="82">
        <v>16</v>
      </c>
      <c r="E192" s="74">
        <f>COUNT(IVI!C897:C904)</f>
        <v>8</v>
      </c>
    </row>
    <row r="193" spans="1:5" x14ac:dyDescent="0.45">
      <c r="A193" s="82">
        <v>18</v>
      </c>
      <c r="B193" s="123">
        <v>43310</v>
      </c>
      <c r="C193" s="82">
        <v>4</v>
      </c>
      <c r="D193" s="82">
        <v>17</v>
      </c>
      <c r="E193" s="74">
        <f>COUNT(IVI!C905:C915)</f>
        <v>11</v>
      </c>
    </row>
    <row r="194" spans="1:5" x14ac:dyDescent="0.45">
      <c r="A194" s="82">
        <v>18</v>
      </c>
      <c r="B194" s="123">
        <v>43311</v>
      </c>
      <c r="C194" s="82">
        <v>4</v>
      </c>
      <c r="D194" s="82">
        <v>18</v>
      </c>
      <c r="E194" s="74">
        <f>COUNT(IVI!C916:C922)</f>
        <v>7</v>
      </c>
    </row>
    <row r="195" spans="1:5" x14ac:dyDescent="0.45">
      <c r="A195" s="82">
        <v>18</v>
      </c>
      <c r="B195" s="123">
        <v>43312</v>
      </c>
      <c r="C195" s="82">
        <v>3</v>
      </c>
      <c r="D195" s="82">
        <v>19</v>
      </c>
      <c r="E195" s="74">
        <f>COUNT(IVI!C923:C934)</f>
        <v>12</v>
      </c>
    </row>
    <row r="196" spans="1:5" x14ac:dyDescent="0.45">
      <c r="A196" s="82">
        <v>18</v>
      </c>
      <c r="B196" s="123">
        <v>43313</v>
      </c>
      <c r="C196" s="82">
        <v>3</v>
      </c>
      <c r="D196" s="82">
        <v>20</v>
      </c>
      <c r="E196" s="74">
        <f>COUNT(IVI!C935:C940)</f>
        <v>6</v>
      </c>
    </row>
    <row r="197" spans="1:5" x14ac:dyDescent="0.45">
      <c r="A197" s="82">
        <v>18</v>
      </c>
      <c r="B197" s="123">
        <v>43314</v>
      </c>
      <c r="C197" s="82">
        <v>3</v>
      </c>
      <c r="D197" s="82">
        <v>21</v>
      </c>
      <c r="E197" s="74">
        <f>COUNT(IVI!C941:C948)</f>
        <v>8</v>
      </c>
    </row>
    <row r="198" spans="1:5" x14ac:dyDescent="0.45">
      <c r="A198" s="82">
        <v>18</v>
      </c>
      <c r="B198" s="123">
        <v>43315</v>
      </c>
      <c r="C198" s="82">
        <v>3</v>
      </c>
      <c r="D198" s="82">
        <v>22</v>
      </c>
      <c r="E198" s="74">
        <f>COUNT(IVI!C951:C960)</f>
        <v>10</v>
      </c>
    </row>
    <row r="199" spans="1:5" x14ac:dyDescent="0.45">
      <c r="A199" s="82">
        <v>18</v>
      </c>
      <c r="B199" s="123">
        <v>43316</v>
      </c>
      <c r="C199" s="82">
        <v>3</v>
      </c>
      <c r="D199" s="82">
        <v>23</v>
      </c>
      <c r="E199" s="74">
        <f>COUNT(IVI!C961:C972)</f>
        <v>12</v>
      </c>
    </row>
    <row r="200" spans="1:5" x14ac:dyDescent="0.45">
      <c r="A200" s="82">
        <v>18</v>
      </c>
      <c r="B200" s="123">
        <v>43317</v>
      </c>
      <c r="C200" s="82">
        <v>3</v>
      </c>
      <c r="D200" s="82">
        <v>24</v>
      </c>
      <c r="E200" s="74">
        <f>COUNT(IVI!C973:C986)</f>
        <v>14</v>
      </c>
    </row>
    <row r="201" spans="1:5" x14ac:dyDescent="0.45">
      <c r="A201" s="82">
        <v>18</v>
      </c>
      <c r="B201" s="123">
        <v>43318</v>
      </c>
      <c r="C201" s="82">
        <v>3</v>
      </c>
      <c r="D201" s="82">
        <v>25</v>
      </c>
      <c r="E201" s="74">
        <f>COUNT(IVI!C987:C997)</f>
        <v>11</v>
      </c>
    </row>
    <row r="202" spans="1:5" x14ac:dyDescent="0.45">
      <c r="A202" s="82">
        <v>18</v>
      </c>
      <c r="B202" s="123">
        <v>43319</v>
      </c>
      <c r="C202" s="82">
        <v>3</v>
      </c>
      <c r="D202" s="82">
        <v>26</v>
      </c>
      <c r="E202" s="74">
        <f>COUNT(IVI!C998:C1007)</f>
        <v>10</v>
      </c>
    </row>
    <row r="203" spans="1:5" x14ac:dyDescent="0.45">
      <c r="A203" s="82">
        <v>18</v>
      </c>
      <c r="B203" s="123">
        <v>43320</v>
      </c>
      <c r="C203" s="82">
        <v>3</v>
      </c>
      <c r="D203" s="82">
        <v>27</v>
      </c>
      <c r="E203" s="74">
        <f>COUNT(IVI!C1008:C1014)</f>
        <v>7</v>
      </c>
    </row>
    <row r="204" spans="1:5" x14ac:dyDescent="0.45">
      <c r="A204" s="82">
        <v>18</v>
      </c>
      <c r="B204" s="123">
        <v>43321</v>
      </c>
      <c r="C204" s="82">
        <v>3</v>
      </c>
      <c r="D204" s="82">
        <v>28</v>
      </c>
      <c r="E204" s="74">
        <f>COUNT(IVI!C1015:C1021)</f>
        <v>7</v>
      </c>
    </row>
    <row r="205" spans="1:5" x14ac:dyDescent="0.45">
      <c r="A205" s="82">
        <v>18</v>
      </c>
      <c r="B205" s="123">
        <v>43322</v>
      </c>
      <c r="C205" s="82">
        <v>3</v>
      </c>
      <c r="D205" s="82">
        <v>29</v>
      </c>
      <c r="E205" s="74">
        <f>COUNT(IVI!C1022:C1024)</f>
        <v>3</v>
      </c>
    </row>
    <row r="206" spans="1:5" x14ac:dyDescent="0.45">
      <c r="A206" s="82">
        <v>18</v>
      </c>
      <c r="B206" s="123">
        <v>43324</v>
      </c>
      <c r="C206" s="82">
        <v>3</v>
      </c>
      <c r="D206" s="82">
        <v>31</v>
      </c>
      <c r="E206" s="74">
        <v>1</v>
      </c>
    </row>
    <row r="207" spans="1:5" x14ac:dyDescent="0.45">
      <c r="A207" s="134">
        <v>22</v>
      </c>
      <c r="B207" s="128">
        <v>43294</v>
      </c>
      <c r="C207" s="134">
        <v>2</v>
      </c>
      <c r="D207" s="134">
        <v>2</v>
      </c>
      <c r="E207" s="135">
        <f>COUNT(IVI!C1026:C1029)</f>
        <v>4</v>
      </c>
    </row>
    <row r="208" spans="1:5" x14ac:dyDescent="0.45">
      <c r="A208" s="134">
        <v>22</v>
      </c>
      <c r="B208" s="128">
        <v>43295</v>
      </c>
      <c r="C208" s="134">
        <v>3</v>
      </c>
      <c r="D208" s="134">
        <v>3</v>
      </c>
      <c r="E208" s="135">
        <f>COUNT(IVI!C1030:C1033)</f>
        <v>4</v>
      </c>
    </row>
    <row r="209" spans="1:5" x14ac:dyDescent="0.45">
      <c r="A209" s="134">
        <v>22</v>
      </c>
      <c r="B209" s="128">
        <v>43296</v>
      </c>
      <c r="C209" s="134">
        <v>3</v>
      </c>
      <c r="D209" s="134">
        <v>4</v>
      </c>
      <c r="E209" s="135">
        <f>COUNT(IVI!C1034:C1038)</f>
        <v>5</v>
      </c>
    </row>
    <row r="210" spans="1:5" x14ac:dyDescent="0.45">
      <c r="A210" s="134">
        <v>22</v>
      </c>
      <c r="B210" s="128">
        <v>43297</v>
      </c>
      <c r="C210" s="134">
        <v>3</v>
      </c>
      <c r="D210" s="134">
        <v>5</v>
      </c>
      <c r="E210" s="135">
        <f>COUNT(IVI!C1039:C1043)</f>
        <v>5</v>
      </c>
    </row>
    <row r="211" spans="1:5" x14ac:dyDescent="0.45">
      <c r="A211" s="134">
        <v>22</v>
      </c>
      <c r="B211" s="128">
        <v>43298</v>
      </c>
      <c r="C211" s="134">
        <v>3</v>
      </c>
      <c r="D211" s="134">
        <v>6</v>
      </c>
      <c r="E211" s="135">
        <f>COUNT(IVI!C1044:C1048)</f>
        <v>5</v>
      </c>
    </row>
    <row r="212" spans="1:5" x14ac:dyDescent="0.45">
      <c r="A212" s="134">
        <v>22</v>
      </c>
      <c r="B212" s="128">
        <v>43299</v>
      </c>
      <c r="C212" s="134">
        <v>3</v>
      </c>
      <c r="D212" s="134">
        <v>7</v>
      </c>
      <c r="E212" s="135">
        <f>COUNT(IVI!C1049:C1055)</f>
        <v>7</v>
      </c>
    </row>
    <row r="213" spans="1:5" x14ac:dyDescent="0.45">
      <c r="A213" s="134">
        <v>22</v>
      </c>
      <c r="B213" s="128">
        <v>43300</v>
      </c>
      <c r="C213" s="134">
        <v>3</v>
      </c>
      <c r="D213" s="134">
        <v>8</v>
      </c>
      <c r="E213" s="135">
        <f>COUNT(IVI!C1056:C1061)</f>
        <v>6</v>
      </c>
    </row>
    <row r="214" spans="1:5" x14ac:dyDescent="0.45">
      <c r="A214" s="134">
        <v>22</v>
      </c>
      <c r="B214" s="128">
        <v>43301</v>
      </c>
      <c r="C214" s="134">
        <v>3</v>
      </c>
      <c r="D214" s="134">
        <v>9</v>
      </c>
      <c r="E214" s="135">
        <f>COUNT(IVI!C1062:C1070)</f>
        <v>9</v>
      </c>
    </row>
    <row r="215" spans="1:5" x14ac:dyDescent="0.45">
      <c r="A215" s="134">
        <v>22</v>
      </c>
      <c r="B215" s="128">
        <v>43302</v>
      </c>
      <c r="C215" s="134">
        <v>3</v>
      </c>
      <c r="D215" s="134">
        <v>10</v>
      </c>
      <c r="E215" s="135">
        <f>COUNT(IVI!C1071:C1077)</f>
        <v>7</v>
      </c>
    </row>
    <row r="216" spans="1:5" x14ac:dyDescent="0.45">
      <c r="A216" s="134">
        <v>22</v>
      </c>
      <c r="B216" s="128">
        <v>43303</v>
      </c>
      <c r="C216" s="134">
        <v>3</v>
      </c>
      <c r="D216" s="134">
        <v>11</v>
      </c>
      <c r="E216" s="135">
        <f>COUNT(IVI!C1078:C1083)</f>
        <v>6</v>
      </c>
    </row>
    <row r="217" spans="1:5" x14ac:dyDescent="0.45">
      <c r="A217" s="134">
        <v>22</v>
      </c>
      <c r="B217" s="128">
        <v>43304</v>
      </c>
      <c r="C217" s="134">
        <v>3</v>
      </c>
      <c r="D217" s="134">
        <v>12</v>
      </c>
      <c r="E217" s="135">
        <f>COUNT(IVI!C1085:C1090)</f>
        <v>6</v>
      </c>
    </row>
    <row r="218" spans="1:5" x14ac:dyDescent="0.45">
      <c r="A218" s="134">
        <v>22</v>
      </c>
      <c r="B218" s="128">
        <v>43305</v>
      </c>
      <c r="C218" s="134">
        <v>3</v>
      </c>
      <c r="D218" s="134">
        <v>13</v>
      </c>
      <c r="E218" s="135">
        <f>COUNT(IVI!C1091:C1097)</f>
        <v>7</v>
      </c>
    </row>
    <row r="219" spans="1:5" x14ac:dyDescent="0.45">
      <c r="A219" s="143">
        <v>29</v>
      </c>
      <c r="B219" s="137">
        <v>43296</v>
      </c>
      <c r="C219" s="143">
        <v>2</v>
      </c>
      <c r="D219" s="143">
        <v>2</v>
      </c>
      <c r="E219" s="138">
        <f>COUNT(IVI!C1098:C1104)</f>
        <v>7</v>
      </c>
    </row>
    <row r="220" spans="1:5" x14ac:dyDescent="0.45">
      <c r="A220" s="143">
        <v>29</v>
      </c>
      <c r="B220" s="137">
        <v>43297</v>
      </c>
      <c r="C220" s="143">
        <v>3</v>
      </c>
      <c r="D220" s="143">
        <v>3</v>
      </c>
      <c r="E220" s="138">
        <f>COUNT(IVI!C1105:C1107)</f>
        <v>3</v>
      </c>
    </row>
    <row r="221" spans="1:5" x14ac:dyDescent="0.45">
      <c r="A221" s="143">
        <v>29</v>
      </c>
      <c r="B221" s="137">
        <v>43298</v>
      </c>
      <c r="C221" s="143">
        <v>2</v>
      </c>
      <c r="D221" s="143">
        <v>4</v>
      </c>
      <c r="E221" s="138">
        <f>COUNT(IVI!C1108:C1109)</f>
        <v>2</v>
      </c>
    </row>
    <row r="222" spans="1:5" x14ac:dyDescent="0.45">
      <c r="A222" s="143">
        <v>29</v>
      </c>
      <c r="B222" s="137">
        <v>43305</v>
      </c>
      <c r="C222" s="143">
        <v>1</v>
      </c>
      <c r="D222" s="143">
        <v>11</v>
      </c>
      <c r="E222" s="138">
        <f>COUNT(IVI!C1110:C1112)</f>
        <v>3</v>
      </c>
    </row>
    <row r="223" spans="1:5" x14ac:dyDescent="0.45">
      <c r="A223" s="143">
        <v>29</v>
      </c>
      <c r="B223" s="137">
        <v>43306</v>
      </c>
      <c r="C223" s="143">
        <v>1</v>
      </c>
      <c r="D223" s="143">
        <v>12</v>
      </c>
      <c r="E223" s="138">
        <f>COUNT(IVI!C1113:C1118)</f>
        <v>6</v>
      </c>
    </row>
    <row r="224" spans="1:5" x14ac:dyDescent="0.45">
      <c r="A224" s="143">
        <v>29</v>
      </c>
      <c r="B224" s="137">
        <v>43307</v>
      </c>
      <c r="C224" s="143">
        <v>1</v>
      </c>
      <c r="D224" s="143">
        <v>13</v>
      </c>
      <c r="E224" s="138">
        <f>COUNT(IVI!C1119:C1122)</f>
        <v>4</v>
      </c>
    </row>
    <row r="225" spans="1:5" x14ac:dyDescent="0.45">
      <c r="A225" s="143">
        <v>29</v>
      </c>
      <c r="B225" s="137">
        <v>43308</v>
      </c>
      <c r="C225" s="143">
        <v>1</v>
      </c>
      <c r="D225" s="143">
        <v>14</v>
      </c>
      <c r="E225" s="138">
        <f>COUNT(IVI!C1123:C1128)</f>
        <v>6</v>
      </c>
    </row>
    <row r="226" spans="1:5" x14ac:dyDescent="0.45">
      <c r="A226" s="143">
        <v>29</v>
      </c>
      <c r="B226" s="137">
        <v>43309</v>
      </c>
      <c r="C226" s="143">
        <v>1</v>
      </c>
      <c r="D226" s="143">
        <v>15</v>
      </c>
      <c r="E226" s="138">
        <f>COUNT(IVI!C1129:C1135)</f>
        <v>7</v>
      </c>
    </row>
    <row r="227" spans="1:5" x14ac:dyDescent="0.45">
      <c r="A227" s="143">
        <v>29</v>
      </c>
      <c r="B227" s="137">
        <v>43310</v>
      </c>
      <c r="C227" s="143">
        <v>1</v>
      </c>
      <c r="D227" s="143">
        <v>16</v>
      </c>
      <c r="E227" s="138">
        <f>COUNT(IVI!C1136:C1142)</f>
        <v>7</v>
      </c>
    </row>
    <row r="228" spans="1:5" x14ac:dyDescent="0.45">
      <c r="A228" s="143">
        <v>29</v>
      </c>
      <c r="B228" s="137">
        <v>43311</v>
      </c>
      <c r="C228" s="143">
        <v>1</v>
      </c>
      <c r="D228" s="143">
        <v>17</v>
      </c>
      <c r="E228" s="138">
        <f>COUNT(IVI!C1143:C1150)</f>
        <v>8</v>
      </c>
    </row>
    <row r="229" spans="1:5" x14ac:dyDescent="0.45">
      <c r="A229" s="143">
        <v>29</v>
      </c>
      <c r="B229" s="137">
        <v>43313</v>
      </c>
      <c r="C229" s="143">
        <v>1</v>
      </c>
      <c r="D229" s="143">
        <v>18</v>
      </c>
      <c r="E229" s="138">
        <f>COUNT(IVI!C1151:C1153)</f>
        <v>3</v>
      </c>
    </row>
    <row r="230" spans="1:5" x14ac:dyDescent="0.45">
      <c r="A230" s="143">
        <v>29</v>
      </c>
      <c r="B230" s="137">
        <v>43314</v>
      </c>
      <c r="C230" s="143">
        <v>1</v>
      </c>
      <c r="D230" s="143">
        <v>19</v>
      </c>
      <c r="E230" s="138">
        <f>COUNT(IVI!C1154:C1161)</f>
        <v>8</v>
      </c>
    </row>
    <row r="231" spans="1:5" x14ac:dyDescent="0.45">
      <c r="A231" s="143">
        <v>29</v>
      </c>
      <c r="B231" s="137">
        <v>43315</v>
      </c>
      <c r="C231" s="143">
        <v>1</v>
      </c>
      <c r="D231" s="143">
        <v>20</v>
      </c>
      <c r="E231" s="138">
        <f>COUNT(IVI!C1162:C1168)</f>
        <v>7</v>
      </c>
    </row>
    <row r="232" spans="1:5" x14ac:dyDescent="0.45">
      <c r="A232" s="143">
        <v>29</v>
      </c>
      <c r="B232" s="137">
        <v>43316</v>
      </c>
      <c r="C232" s="143">
        <v>1</v>
      </c>
      <c r="D232" s="143">
        <v>21</v>
      </c>
      <c r="E232" s="138">
        <f>COUNT(IVI!C1169:C1176)</f>
        <v>8</v>
      </c>
    </row>
    <row r="233" spans="1:5" x14ac:dyDescent="0.45">
      <c r="A233" s="143">
        <v>29</v>
      </c>
      <c r="B233" s="137">
        <v>43317</v>
      </c>
      <c r="C233" s="143">
        <v>1</v>
      </c>
      <c r="D233" s="143">
        <v>22</v>
      </c>
      <c r="E233" s="138">
        <f>COUNT(IVI!C1177:C1183)</f>
        <v>7</v>
      </c>
    </row>
    <row r="234" spans="1:5" x14ac:dyDescent="0.45">
      <c r="A234" s="143">
        <v>29</v>
      </c>
      <c r="B234" s="137">
        <v>43318</v>
      </c>
      <c r="C234" s="143">
        <v>1</v>
      </c>
      <c r="D234" s="143">
        <v>23</v>
      </c>
      <c r="E234" s="138">
        <f>COUNT(IVI!C1184:C1192)</f>
        <v>9</v>
      </c>
    </row>
    <row r="235" spans="1:5" x14ac:dyDescent="0.45">
      <c r="A235" s="143">
        <v>29</v>
      </c>
      <c r="B235" s="137">
        <v>43319</v>
      </c>
      <c r="C235" s="143">
        <v>1</v>
      </c>
      <c r="D235" s="143">
        <v>24</v>
      </c>
      <c r="E235" s="138">
        <f>1</f>
        <v>1</v>
      </c>
    </row>
    <row r="236" spans="1:5" x14ac:dyDescent="0.45">
      <c r="A236" s="103">
        <v>30</v>
      </c>
      <c r="B236" s="145">
        <v>43300</v>
      </c>
      <c r="C236" s="103">
        <v>3</v>
      </c>
      <c r="D236" s="103">
        <v>4</v>
      </c>
      <c r="E236" s="100">
        <f>COUNT(IVI!C1194:C1196)</f>
        <v>3</v>
      </c>
    </row>
    <row r="237" spans="1:5" x14ac:dyDescent="0.45">
      <c r="A237" s="103">
        <v>30</v>
      </c>
      <c r="B237" s="145">
        <v>43301</v>
      </c>
      <c r="C237" s="103">
        <v>3</v>
      </c>
      <c r="D237" s="103">
        <v>5</v>
      </c>
      <c r="E237" s="100">
        <f>COUNT(IVI!C1197:C1201)</f>
        <v>5</v>
      </c>
    </row>
    <row r="238" spans="1:5" x14ac:dyDescent="0.45">
      <c r="A238" s="103">
        <v>30</v>
      </c>
      <c r="B238" s="145">
        <v>43302</v>
      </c>
      <c r="C238" s="103">
        <v>3</v>
      </c>
      <c r="D238" s="103">
        <v>6</v>
      </c>
      <c r="E238" s="100">
        <f>COUNT(IVI!C1202:C1206)</f>
        <v>5</v>
      </c>
    </row>
    <row r="239" spans="1:5" x14ac:dyDescent="0.45">
      <c r="A239" s="103">
        <v>30</v>
      </c>
      <c r="B239" s="145">
        <v>43303</v>
      </c>
      <c r="C239" s="103">
        <v>3</v>
      </c>
      <c r="D239" s="103">
        <v>7</v>
      </c>
      <c r="E239" s="100">
        <f>COUNT(IVI!C1207:C1213)</f>
        <v>7</v>
      </c>
    </row>
    <row r="240" spans="1:5" x14ac:dyDescent="0.45">
      <c r="A240" s="103">
        <v>30</v>
      </c>
      <c r="B240" s="145">
        <v>43304</v>
      </c>
      <c r="C240" s="103">
        <v>3</v>
      </c>
      <c r="D240" s="103">
        <v>8</v>
      </c>
      <c r="E240" s="100">
        <f>COUNT(IVI!C1214:C1218)</f>
        <v>5</v>
      </c>
    </row>
    <row r="241" spans="1:5" x14ac:dyDescent="0.45">
      <c r="A241" s="103">
        <v>30</v>
      </c>
      <c r="B241" s="145">
        <v>43305</v>
      </c>
      <c r="C241" s="103">
        <v>3</v>
      </c>
      <c r="D241" s="103">
        <v>9</v>
      </c>
      <c r="E241" s="100">
        <f>COUNT(IVI!C1219:C1220)</f>
        <v>2</v>
      </c>
    </row>
    <row r="242" spans="1:5" x14ac:dyDescent="0.45">
      <c r="A242" s="103">
        <v>30</v>
      </c>
      <c r="B242" s="145">
        <v>43306</v>
      </c>
      <c r="C242" s="103">
        <v>3</v>
      </c>
      <c r="D242" s="103">
        <v>10</v>
      </c>
      <c r="E242" s="100">
        <f>COUNT(IVI!C1221)</f>
        <v>1</v>
      </c>
    </row>
    <row r="243" spans="1:5" x14ac:dyDescent="0.45">
      <c r="A243" s="103">
        <v>30</v>
      </c>
      <c r="B243" s="145">
        <v>43307</v>
      </c>
      <c r="C243" s="103">
        <v>3</v>
      </c>
      <c r="D243" s="103">
        <v>11</v>
      </c>
      <c r="E243" s="100">
        <f>COUNT(IVI!C1222:C1223)</f>
        <v>2</v>
      </c>
    </row>
    <row r="244" spans="1:5" x14ac:dyDescent="0.45">
      <c r="A244" s="103">
        <v>30</v>
      </c>
      <c r="B244" s="145">
        <v>43308</v>
      </c>
      <c r="C244" s="103">
        <v>3</v>
      </c>
      <c r="D244" s="103">
        <v>12</v>
      </c>
      <c r="E244" s="100">
        <f>COUNT(IVI!C1224:C1225)</f>
        <v>2</v>
      </c>
    </row>
    <row r="245" spans="1:5" x14ac:dyDescent="0.45">
      <c r="A245" s="103">
        <v>30</v>
      </c>
      <c r="B245" s="145">
        <v>43309</v>
      </c>
      <c r="C245" s="103">
        <v>3</v>
      </c>
      <c r="D245" s="103">
        <v>13</v>
      </c>
      <c r="E245" s="100">
        <f>COUNT(IVI!C1226)</f>
        <v>1</v>
      </c>
    </row>
    <row r="246" spans="1:5" x14ac:dyDescent="0.45">
      <c r="A246" s="103">
        <v>30</v>
      </c>
      <c r="B246" s="145">
        <v>43310</v>
      </c>
      <c r="C246" s="103">
        <v>3</v>
      </c>
      <c r="D246" s="103">
        <v>14</v>
      </c>
      <c r="E246" s="100">
        <f>COUNT(IVI!C1227:C1228)</f>
        <v>2</v>
      </c>
    </row>
    <row r="247" spans="1:5" x14ac:dyDescent="0.45">
      <c r="A247" s="103">
        <v>30</v>
      </c>
      <c r="B247" s="145">
        <v>43313</v>
      </c>
      <c r="C247" s="103">
        <v>3</v>
      </c>
      <c r="D247" s="103">
        <v>17</v>
      </c>
      <c r="E247" s="100">
        <f>COUNT(IVI!C1229:C1232)</f>
        <v>4</v>
      </c>
    </row>
    <row r="248" spans="1:5" x14ac:dyDescent="0.45">
      <c r="A248" s="154">
        <v>33</v>
      </c>
      <c r="B248" s="149">
        <v>43301</v>
      </c>
      <c r="C248" s="154">
        <v>2</v>
      </c>
      <c r="D248" s="154">
        <v>1</v>
      </c>
      <c r="E248" s="150">
        <f>COUNT(IVI!C1233:C1237)</f>
        <v>5</v>
      </c>
    </row>
    <row r="249" spans="1:5" x14ac:dyDescent="0.45">
      <c r="A249" s="154">
        <v>33</v>
      </c>
      <c r="B249" s="149">
        <v>43302</v>
      </c>
      <c r="C249" s="154">
        <v>2</v>
      </c>
      <c r="D249" s="154">
        <v>2</v>
      </c>
      <c r="E249" s="150">
        <f>COUNT(IVI!C1238:C1240)</f>
        <v>3</v>
      </c>
    </row>
    <row r="250" spans="1:5" x14ac:dyDescent="0.45">
      <c r="A250" s="154">
        <v>33</v>
      </c>
      <c r="B250" s="149">
        <v>43306</v>
      </c>
      <c r="C250" s="154">
        <v>2</v>
      </c>
      <c r="D250" s="154">
        <v>5</v>
      </c>
      <c r="E250" s="150">
        <f>COUNT(IVI!C1241:C1242)</f>
        <v>2</v>
      </c>
    </row>
    <row r="251" spans="1:5" x14ac:dyDescent="0.45">
      <c r="A251" s="154">
        <v>33</v>
      </c>
      <c r="B251" s="149">
        <v>43307</v>
      </c>
      <c r="C251" s="154">
        <v>2</v>
      </c>
      <c r="D251" s="154">
        <v>6</v>
      </c>
      <c r="E251" s="150">
        <f>COUNT(IVI!C1243:C1246)</f>
        <v>4</v>
      </c>
    </row>
    <row r="252" spans="1:5" x14ac:dyDescent="0.45">
      <c r="A252" s="154">
        <v>33</v>
      </c>
      <c r="B252" s="149">
        <v>43308</v>
      </c>
      <c r="C252" s="154">
        <v>2</v>
      </c>
      <c r="D252" s="154">
        <v>7</v>
      </c>
      <c r="E252" s="150">
        <f>COUNT(IVI!C1247:C1253)</f>
        <v>7</v>
      </c>
    </row>
    <row r="253" spans="1:5" x14ac:dyDescent="0.45">
      <c r="A253" s="154">
        <v>33</v>
      </c>
      <c r="B253" s="149">
        <v>43309</v>
      </c>
      <c r="C253" s="154">
        <v>2</v>
      </c>
      <c r="D253" s="154">
        <v>8</v>
      </c>
      <c r="E253" s="150">
        <f>COUNT(IVI!C1254:C1260)</f>
        <v>7</v>
      </c>
    </row>
    <row r="254" spans="1:5" x14ac:dyDescent="0.45">
      <c r="A254" s="154">
        <v>33</v>
      </c>
      <c r="B254" s="149">
        <v>43310</v>
      </c>
      <c r="C254" s="154">
        <v>2</v>
      </c>
      <c r="D254" s="154">
        <v>9</v>
      </c>
      <c r="E254" s="150">
        <f>COUNT(IVI!C1261:C1266)</f>
        <v>6</v>
      </c>
    </row>
    <row r="255" spans="1:5" x14ac:dyDescent="0.45">
      <c r="A255" s="154">
        <v>33</v>
      </c>
      <c r="B255" s="149">
        <v>43311</v>
      </c>
      <c r="C255" s="154">
        <v>2</v>
      </c>
      <c r="D255" s="154">
        <v>10</v>
      </c>
      <c r="E255" s="150">
        <f>COUNT(IVI!C1267:C1271)</f>
        <v>5</v>
      </c>
    </row>
    <row r="256" spans="1:5" x14ac:dyDescent="0.45">
      <c r="A256" s="154">
        <v>33</v>
      </c>
      <c r="B256" s="149">
        <v>43312</v>
      </c>
      <c r="C256" s="154">
        <v>2</v>
      </c>
      <c r="D256" s="154">
        <v>11</v>
      </c>
      <c r="E256" s="150">
        <f>COUNT(IVI!C1272:C1279)</f>
        <v>8</v>
      </c>
    </row>
    <row r="257" spans="1:5" x14ac:dyDescent="0.45">
      <c r="A257" s="154">
        <v>33</v>
      </c>
      <c r="B257" s="149">
        <v>43313</v>
      </c>
      <c r="C257" s="154">
        <v>2</v>
      </c>
      <c r="D257" s="154">
        <v>12</v>
      </c>
      <c r="E257" s="150">
        <f>COUNT(IVI!C1280:C1288)</f>
        <v>9</v>
      </c>
    </row>
    <row r="258" spans="1:5" x14ac:dyDescent="0.45">
      <c r="A258" s="154">
        <v>33</v>
      </c>
      <c r="B258" s="149">
        <v>43314</v>
      </c>
      <c r="C258" s="154">
        <v>2</v>
      </c>
      <c r="D258" s="154">
        <v>13</v>
      </c>
      <c r="E258" s="150">
        <f>COUNT(IVI!C1289:C1301)</f>
        <v>13</v>
      </c>
    </row>
    <row r="259" spans="1:5" x14ac:dyDescent="0.45">
      <c r="A259" s="154">
        <v>33</v>
      </c>
      <c r="B259" s="149">
        <v>43315</v>
      </c>
      <c r="C259" s="154">
        <v>2</v>
      </c>
      <c r="D259" s="154">
        <v>14</v>
      </c>
      <c r="E259" s="150">
        <f>COUNT(IVI!C1302:C1311)</f>
        <v>10</v>
      </c>
    </row>
    <row r="260" spans="1:5" x14ac:dyDescent="0.45">
      <c r="A260" s="154">
        <v>33</v>
      </c>
      <c r="B260" s="149">
        <v>43316</v>
      </c>
      <c r="C260" s="154">
        <v>2</v>
      </c>
      <c r="D260" s="154">
        <v>15</v>
      </c>
      <c r="E260" s="150">
        <f>COUNT(IVI!C1312:C1320)</f>
        <v>9</v>
      </c>
    </row>
    <row r="261" spans="1:5" x14ac:dyDescent="0.45">
      <c r="A261" s="154">
        <v>33</v>
      </c>
      <c r="B261" s="149">
        <v>43317</v>
      </c>
      <c r="C261" s="154">
        <v>2</v>
      </c>
      <c r="D261" s="154">
        <v>16</v>
      </c>
      <c r="E261" s="150">
        <f>COUNT(IVI!C1321:C1332)</f>
        <v>12</v>
      </c>
    </row>
    <row r="262" spans="1:5" x14ac:dyDescent="0.45">
      <c r="A262" s="154">
        <v>33</v>
      </c>
      <c r="B262" s="149">
        <v>43318</v>
      </c>
      <c r="C262" s="154">
        <v>2</v>
      </c>
      <c r="D262" s="154">
        <v>17</v>
      </c>
      <c r="E262" s="150">
        <f>COUNT(IVI!C1333:C1344)</f>
        <v>12</v>
      </c>
    </row>
    <row r="263" spans="1:5" x14ac:dyDescent="0.45">
      <c r="A263" s="154">
        <v>33</v>
      </c>
      <c r="B263" s="149">
        <v>43320</v>
      </c>
      <c r="C263" s="154">
        <v>2</v>
      </c>
      <c r="D263" s="154">
        <v>19</v>
      </c>
      <c r="E263" s="150">
        <f>COUNT(IVI!C1345:C1348)</f>
        <v>4</v>
      </c>
    </row>
    <row r="264" spans="1:5" x14ac:dyDescent="0.45">
      <c r="A264" s="154">
        <v>33</v>
      </c>
      <c r="B264" s="149">
        <v>43321</v>
      </c>
      <c r="C264" s="154">
        <v>2</v>
      </c>
      <c r="D264" s="154">
        <v>20</v>
      </c>
      <c r="E264" s="150">
        <f>COUNT(IVI!C1349:C1352)</f>
        <v>4</v>
      </c>
    </row>
    <row r="265" spans="1:5" x14ac:dyDescent="0.45">
      <c r="A265" s="154">
        <v>33</v>
      </c>
      <c r="B265" s="149">
        <v>43322</v>
      </c>
      <c r="C265" s="154">
        <v>2</v>
      </c>
      <c r="D265" s="154">
        <v>21</v>
      </c>
      <c r="E265" s="150">
        <f>COUNT(IVI!C1353:C1356)</f>
        <v>4</v>
      </c>
    </row>
    <row r="266" spans="1:5" x14ac:dyDescent="0.45">
      <c r="A266" s="154">
        <v>33</v>
      </c>
      <c r="B266" s="149">
        <v>43323</v>
      </c>
      <c r="C266" s="154">
        <v>2</v>
      </c>
      <c r="D266" s="154">
        <v>22</v>
      </c>
      <c r="E266" s="150">
        <f>COUNT(IVI!C1357:C1363)</f>
        <v>7</v>
      </c>
    </row>
    <row r="267" spans="1:5" x14ac:dyDescent="0.45">
      <c r="A267" s="154">
        <v>33</v>
      </c>
      <c r="B267" s="149">
        <v>43324</v>
      </c>
      <c r="C267" s="154">
        <v>2</v>
      </c>
      <c r="D267" s="154">
        <v>23</v>
      </c>
      <c r="E267" s="150">
        <f>COUNT(IVI!C1364:C1367)</f>
        <v>4</v>
      </c>
    </row>
    <row r="268" spans="1:5" x14ac:dyDescent="0.45">
      <c r="A268" s="154">
        <v>33</v>
      </c>
      <c r="B268" s="149">
        <v>43325</v>
      </c>
      <c r="C268" s="154">
        <v>2</v>
      </c>
      <c r="D268" s="154">
        <v>24</v>
      </c>
      <c r="E268" s="150">
        <f>COUNT(IVI!C1368:C1377)</f>
        <v>10</v>
      </c>
    </row>
    <row r="269" spans="1:5" x14ac:dyDescent="0.45">
      <c r="A269" s="162">
        <v>45</v>
      </c>
      <c r="B269" s="156">
        <v>43300</v>
      </c>
      <c r="C269" s="162">
        <v>3</v>
      </c>
      <c r="D269" s="162">
        <v>2</v>
      </c>
      <c r="E269" s="157">
        <f>COUNT(IVI!C1378:C1379)</f>
        <v>2</v>
      </c>
    </row>
    <row r="270" spans="1:5" x14ac:dyDescent="0.45">
      <c r="A270" s="162">
        <v>45</v>
      </c>
      <c r="B270" s="156">
        <v>43301</v>
      </c>
      <c r="C270" s="162">
        <v>3</v>
      </c>
      <c r="D270" s="162">
        <v>3</v>
      </c>
      <c r="E270" s="157">
        <f>COUNT(IVI!C1380:C1384)</f>
        <v>5</v>
      </c>
    </row>
    <row r="271" spans="1:5" x14ac:dyDescent="0.45">
      <c r="A271" s="162">
        <v>45</v>
      </c>
      <c r="B271" s="156">
        <v>43302</v>
      </c>
      <c r="C271" s="162">
        <v>3</v>
      </c>
      <c r="D271" s="162">
        <v>4</v>
      </c>
      <c r="E271" s="157">
        <f>COUNT(IVI!C1385:C1388)</f>
        <v>4</v>
      </c>
    </row>
    <row r="272" spans="1:5" x14ac:dyDescent="0.45">
      <c r="A272" s="162">
        <v>45</v>
      </c>
      <c r="B272" s="156">
        <v>43303</v>
      </c>
      <c r="C272" s="162">
        <v>3</v>
      </c>
      <c r="D272" s="162">
        <v>5</v>
      </c>
      <c r="E272" s="157">
        <f>COUNT(IVI!C1389:C1397)</f>
        <v>9</v>
      </c>
    </row>
    <row r="273" spans="1:5" x14ac:dyDescent="0.45">
      <c r="A273" s="162">
        <v>45</v>
      </c>
      <c r="B273" s="156">
        <v>43304</v>
      </c>
      <c r="C273" s="162">
        <v>3</v>
      </c>
      <c r="D273" s="162">
        <v>6</v>
      </c>
      <c r="E273" s="157">
        <f>COUNT(IVI!C1398:C1404)</f>
        <v>7</v>
      </c>
    </row>
    <row r="274" spans="1:5" x14ac:dyDescent="0.45">
      <c r="A274" s="162">
        <v>45</v>
      </c>
      <c r="B274" s="156">
        <v>43305</v>
      </c>
      <c r="C274" s="162">
        <v>3</v>
      </c>
      <c r="D274" s="162">
        <v>7</v>
      </c>
      <c r="E274" s="157">
        <f>COUNT(IVI!C1405:C1409)</f>
        <v>5</v>
      </c>
    </row>
    <row r="275" spans="1:5" x14ac:dyDescent="0.45">
      <c r="A275" s="162">
        <v>45</v>
      </c>
      <c r="B275" s="156">
        <v>43306</v>
      </c>
      <c r="C275" s="162">
        <v>3</v>
      </c>
      <c r="D275" s="162">
        <v>8</v>
      </c>
      <c r="E275" s="157">
        <f>COUNT(IVI!C1410:C1418)</f>
        <v>9</v>
      </c>
    </row>
    <row r="276" spans="1:5" x14ac:dyDescent="0.45">
      <c r="A276" s="162">
        <v>45</v>
      </c>
      <c r="B276" s="156">
        <v>43307</v>
      </c>
      <c r="C276" s="162">
        <v>3</v>
      </c>
      <c r="D276" s="162">
        <v>9</v>
      </c>
      <c r="E276" s="157">
        <f>COUNT(IVI!C1419:C1426)</f>
        <v>8</v>
      </c>
    </row>
    <row r="277" spans="1:5" x14ac:dyDescent="0.45">
      <c r="A277" s="162">
        <v>45</v>
      </c>
      <c r="B277" s="156">
        <v>43308</v>
      </c>
      <c r="C277" s="162">
        <v>3</v>
      </c>
      <c r="D277" s="162">
        <v>10</v>
      </c>
      <c r="E277" s="157">
        <f>COUNT(IVI!C1427:C1432)</f>
        <v>6</v>
      </c>
    </row>
    <row r="278" spans="1:5" x14ac:dyDescent="0.45">
      <c r="A278" s="162">
        <v>45</v>
      </c>
      <c r="B278" s="156">
        <v>43318</v>
      </c>
      <c r="C278" s="162">
        <v>3</v>
      </c>
      <c r="D278" s="162">
        <v>21</v>
      </c>
      <c r="E278" s="157">
        <f>COUNT(IVI!C1433:C1442)</f>
        <v>10</v>
      </c>
    </row>
    <row r="279" spans="1:5" x14ac:dyDescent="0.45">
      <c r="A279" s="162">
        <v>45</v>
      </c>
      <c r="B279" s="156">
        <v>43319</v>
      </c>
      <c r="C279" s="162">
        <v>3</v>
      </c>
      <c r="D279" s="162">
        <v>22</v>
      </c>
      <c r="E279" s="157">
        <f>COUNT(IVI!C1443:C1451)</f>
        <v>9</v>
      </c>
    </row>
    <row r="280" spans="1:5" x14ac:dyDescent="0.45">
      <c r="A280" s="162">
        <v>45</v>
      </c>
      <c r="B280" s="156">
        <v>43320</v>
      </c>
      <c r="C280" s="162">
        <v>3</v>
      </c>
      <c r="D280" s="162">
        <v>23</v>
      </c>
      <c r="E280" s="157">
        <f>COUNT(IVI!C1452:C1466)</f>
        <v>15</v>
      </c>
    </row>
    <row r="281" spans="1:5" x14ac:dyDescent="0.45">
      <c r="A281" s="162">
        <v>45</v>
      </c>
      <c r="B281" s="156">
        <v>43321</v>
      </c>
      <c r="C281" s="162">
        <v>3</v>
      </c>
      <c r="D281" s="162">
        <v>24</v>
      </c>
      <c r="E281" s="157">
        <f>COUNT(IVI!C1467:C1478)</f>
        <v>12</v>
      </c>
    </row>
    <row r="282" spans="1:5" x14ac:dyDescent="0.45">
      <c r="A282" s="162">
        <v>45</v>
      </c>
      <c r="B282" s="156">
        <v>43322</v>
      </c>
      <c r="C282" s="162">
        <v>3</v>
      </c>
      <c r="D282" s="162">
        <v>25</v>
      </c>
      <c r="E282" s="157">
        <f>COUNT(IVI!C1479:C1490)</f>
        <v>12</v>
      </c>
    </row>
    <row r="283" spans="1:5" x14ac:dyDescent="0.45">
      <c r="A283" s="162">
        <v>45</v>
      </c>
      <c r="B283" s="156">
        <v>43323</v>
      </c>
      <c r="C283" s="162">
        <v>3</v>
      </c>
      <c r="D283" s="162">
        <v>26</v>
      </c>
      <c r="E283" s="157">
        <f>COUNT(IVI!C1491:C1494)</f>
        <v>4</v>
      </c>
    </row>
    <row r="284" spans="1:5" x14ac:dyDescent="0.45">
      <c r="A284" s="162">
        <v>45</v>
      </c>
      <c r="B284" s="156">
        <v>43324</v>
      </c>
      <c r="C284" s="162">
        <v>3</v>
      </c>
      <c r="D284" s="162">
        <v>27</v>
      </c>
      <c r="E284" s="157">
        <f>COUNT(IVI!C1495:C1499)</f>
        <v>5</v>
      </c>
    </row>
    <row r="285" spans="1:5" x14ac:dyDescent="0.45">
      <c r="A285" s="162">
        <v>45</v>
      </c>
      <c r="B285" s="156">
        <v>43325</v>
      </c>
      <c r="C285" s="162">
        <v>3</v>
      </c>
      <c r="D285" s="162">
        <v>28</v>
      </c>
      <c r="E285" s="157">
        <f>COUNT(IVI!C1500:C1506)</f>
        <v>7</v>
      </c>
    </row>
    <row r="286" spans="1:5" x14ac:dyDescent="0.45">
      <c r="A286" s="162">
        <v>45</v>
      </c>
      <c r="B286" s="156">
        <v>43326</v>
      </c>
      <c r="C286" s="162">
        <v>3</v>
      </c>
      <c r="D286" s="162">
        <v>29</v>
      </c>
      <c r="E286" s="157">
        <f>COUNT(IVI!C1507:C1508)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sheet</vt:lpstr>
      <vt:lpstr>IVI</vt:lpstr>
      <vt:lpstr>DELIVERIES PER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McKinnon</dc:creator>
  <cp:lastModifiedBy>Rebekah McKinnon</cp:lastModifiedBy>
  <dcterms:created xsi:type="dcterms:W3CDTF">2019-10-23T17:54:47Z</dcterms:created>
  <dcterms:modified xsi:type="dcterms:W3CDTF">2019-10-25T02:24:59Z</dcterms:modified>
</cp:coreProperties>
</file>