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MASTERS YEAR 1\Raptor Research\"/>
    </mc:Choice>
  </mc:AlternateContent>
  <xr:revisionPtr revIDLastSave="0" documentId="13_ncr:1_{69C3CF31-46BE-45FE-AD99-DA6BA1B02AD6}" xr6:coauthVersionLast="45" xr6:coauthVersionMax="45" xr10:uidLastSave="{00000000-0000-0000-0000-000000000000}"/>
  <bookViews>
    <workbookView xWindow="-120" yWindow="-120" windowWidth="29040" windowHeight="15840" xr2:uid="{8ED0C31D-CF1F-4EB9-BE83-4E1E2D30F6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2" i="1" l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D88" i="1"/>
  <c r="AD90" i="1"/>
  <c r="AD92" i="1"/>
  <c r="AD85" i="1"/>
  <c r="AD83" i="1"/>
  <c r="AD74" i="1"/>
  <c r="AD72" i="1"/>
  <c r="AD65" i="1"/>
  <c r="AD58" i="1"/>
  <c r="AD51" i="1"/>
  <c r="AD49" i="1"/>
  <c r="AD44" i="1"/>
  <c r="AD39" i="1"/>
  <c r="AD94" i="1"/>
  <c r="AD101" i="1"/>
  <c r="AD114" i="1"/>
  <c r="AD121" i="1"/>
  <c r="AD14" i="1"/>
  <c r="AD20" i="1"/>
  <c r="Z3" i="1"/>
  <c r="AD3" i="1" s="1"/>
  <c r="Z4" i="1"/>
  <c r="AD4" i="1" s="1"/>
  <c r="AG3" i="1" s="1"/>
  <c r="Z5" i="1"/>
  <c r="AD5" i="1" s="1"/>
  <c r="Z6" i="1"/>
  <c r="AD6" i="1" s="1"/>
  <c r="AG4" i="1" s="1"/>
  <c r="Z7" i="1"/>
  <c r="AD7" i="1" s="1"/>
  <c r="Z8" i="1"/>
  <c r="AD8" i="1" s="1"/>
  <c r="Z9" i="1"/>
  <c r="AD9" i="1" s="1"/>
  <c r="Z10" i="1"/>
  <c r="AD10" i="1" s="1"/>
  <c r="Z11" i="1"/>
  <c r="AD11" i="1" s="1"/>
  <c r="Z12" i="1"/>
  <c r="AD12" i="1" s="1"/>
  <c r="Z13" i="1"/>
  <c r="AD13" i="1" s="1"/>
  <c r="Z14" i="1"/>
  <c r="Z15" i="1"/>
  <c r="AD15" i="1" s="1"/>
  <c r="Z16" i="1"/>
  <c r="AD16" i="1" s="1"/>
  <c r="Z17" i="1"/>
  <c r="AD17" i="1" s="1"/>
  <c r="Z18" i="1"/>
  <c r="AD18" i="1" s="1"/>
  <c r="Z19" i="1"/>
  <c r="AD19" i="1" s="1"/>
  <c r="Z20" i="1"/>
  <c r="Z21" i="1"/>
  <c r="AD21" i="1" s="1"/>
  <c r="Z22" i="1"/>
  <c r="AD22" i="1" s="1"/>
  <c r="Z23" i="1"/>
  <c r="AD23" i="1" s="1"/>
  <c r="Z24" i="1"/>
  <c r="AD24" i="1" s="1"/>
  <c r="Z25" i="1"/>
  <c r="AD25" i="1" s="1"/>
  <c r="Z26" i="1"/>
  <c r="AD26" i="1" s="1"/>
  <c r="Z27" i="1"/>
  <c r="AD27" i="1" s="1"/>
  <c r="Z28" i="1"/>
  <c r="AD28" i="1" s="1"/>
  <c r="Z29" i="1"/>
  <c r="AD29" i="1" s="1"/>
  <c r="Z30" i="1"/>
  <c r="AD30" i="1" s="1"/>
  <c r="Z31" i="1"/>
  <c r="AD31" i="1" s="1"/>
  <c r="Z32" i="1"/>
  <c r="AD32" i="1" s="1"/>
  <c r="Z33" i="1"/>
  <c r="AD33" i="1" s="1"/>
  <c r="Z34" i="1"/>
  <c r="AD34" i="1" s="1"/>
  <c r="Z35" i="1"/>
  <c r="AD35" i="1" s="1"/>
  <c r="Z36" i="1"/>
  <c r="AD36" i="1" s="1"/>
  <c r="Z37" i="1"/>
  <c r="AD37" i="1" s="1"/>
  <c r="Z38" i="1"/>
  <c r="AD38" i="1" s="1"/>
  <c r="Z39" i="1"/>
  <c r="Z40" i="1"/>
  <c r="AD40" i="1" s="1"/>
  <c r="Z41" i="1"/>
  <c r="AD41" i="1" s="1"/>
  <c r="Z42" i="1"/>
  <c r="AD42" i="1" s="1"/>
  <c r="Z43" i="1"/>
  <c r="AD43" i="1" s="1"/>
  <c r="Z44" i="1"/>
  <c r="Z45" i="1"/>
  <c r="AD45" i="1" s="1"/>
  <c r="Z46" i="1"/>
  <c r="AD46" i="1" s="1"/>
  <c r="Z47" i="1"/>
  <c r="AD47" i="1" s="1"/>
  <c r="Z48" i="1"/>
  <c r="AD48" i="1" s="1"/>
  <c r="Z49" i="1"/>
  <c r="Z50" i="1"/>
  <c r="AD50" i="1" s="1"/>
  <c r="Z51" i="1"/>
  <c r="Z52" i="1"/>
  <c r="AD52" i="1" s="1"/>
  <c r="Z53" i="1"/>
  <c r="AD53" i="1" s="1"/>
  <c r="Z54" i="1"/>
  <c r="AD54" i="1" s="1"/>
  <c r="Z55" i="1"/>
  <c r="AD55" i="1" s="1"/>
  <c r="Z56" i="1"/>
  <c r="AD56" i="1" s="1"/>
  <c r="Z57" i="1"/>
  <c r="AD57" i="1" s="1"/>
  <c r="Z58" i="1"/>
  <c r="Z59" i="1"/>
  <c r="AD59" i="1" s="1"/>
  <c r="Z60" i="1"/>
  <c r="AD60" i="1" s="1"/>
  <c r="Z61" i="1"/>
  <c r="AD61" i="1" s="1"/>
  <c r="Z62" i="1"/>
  <c r="AD62" i="1" s="1"/>
  <c r="Z63" i="1"/>
  <c r="AD63" i="1" s="1"/>
  <c r="Z64" i="1"/>
  <c r="AD64" i="1" s="1"/>
  <c r="Z65" i="1"/>
  <c r="Z66" i="1"/>
  <c r="AD66" i="1" s="1"/>
  <c r="Z67" i="1"/>
  <c r="AD67" i="1" s="1"/>
  <c r="Z68" i="1"/>
  <c r="AD68" i="1" s="1"/>
  <c r="Z69" i="1"/>
  <c r="AD69" i="1" s="1"/>
  <c r="Z70" i="1"/>
  <c r="AD70" i="1" s="1"/>
  <c r="Z71" i="1"/>
  <c r="AD71" i="1" s="1"/>
  <c r="Z72" i="1"/>
  <c r="Z73" i="1"/>
  <c r="AD73" i="1" s="1"/>
  <c r="Z74" i="1"/>
  <c r="Z75" i="1"/>
  <c r="AD75" i="1" s="1"/>
  <c r="Z76" i="1"/>
  <c r="AD76" i="1" s="1"/>
  <c r="Z77" i="1"/>
  <c r="AD77" i="1" s="1"/>
  <c r="Z78" i="1"/>
  <c r="AD78" i="1" s="1"/>
  <c r="Z79" i="1"/>
  <c r="AD79" i="1" s="1"/>
  <c r="Z80" i="1"/>
  <c r="AD80" i="1" s="1"/>
  <c r="Z81" i="1"/>
  <c r="AD81" i="1" s="1"/>
  <c r="Z82" i="1"/>
  <c r="AD82" i="1" s="1"/>
  <c r="Z83" i="1"/>
  <c r="Z84" i="1"/>
  <c r="AD84" i="1" s="1"/>
  <c r="Z85" i="1"/>
  <c r="Z86" i="1"/>
  <c r="AD86" i="1" s="1"/>
  <c r="Z87" i="1"/>
  <c r="AD87" i="1" s="1"/>
  <c r="Z88" i="1"/>
  <c r="Z89" i="1"/>
  <c r="AD89" i="1" s="1"/>
  <c r="Z90" i="1"/>
  <c r="Z91" i="1"/>
  <c r="AD91" i="1" s="1"/>
  <c r="Z92" i="1"/>
  <c r="Z93" i="1"/>
  <c r="AD93" i="1" s="1"/>
  <c r="Z94" i="1"/>
  <c r="Z95" i="1"/>
  <c r="AD95" i="1" s="1"/>
  <c r="Z96" i="1"/>
  <c r="AD96" i="1" s="1"/>
  <c r="Z97" i="1"/>
  <c r="AD97" i="1" s="1"/>
  <c r="Z98" i="1"/>
  <c r="AD98" i="1" s="1"/>
  <c r="Z99" i="1"/>
  <c r="AD99" i="1" s="1"/>
  <c r="Z100" i="1"/>
  <c r="AD100" i="1" s="1"/>
  <c r="Z101" i="1"/>
  <c r="Z102" i="1"/>
  <c r="AD102" i="1" s="1"/>
  <c r="Z103" i="1"/>
  <c r="AD103" i="1" s="1"/>
  <c r="Z104" i="1"/>
  <c r="AD104" i="1" s="1"/>
  <c r="Z105" i="1"/>
  <c r="AD105" i="1" s="1"/>
  <c r="Z106" i="1"/>
  <c r="AD106" i="1" s="1"/>
  <c r="Z107" i="1"/>
  <c r="AD107" i="1" s="1"/>
  <c r="Z108" i="1"/>
  <c r="AD108" i="1" s="1"/>
  <c r="Z109" i="1"/>
  <c r="AD109" i="1" s="1"/>
  <c r="Z110" i="1"/>
  <c r="AD110" i="1" s="1"/>
  <c r="Z111" i="1"/>
  <c r="AD111" i="1" s="1"/>
  <c r="Z112" i="1"/>
  <c r="AD112" i="1" s="1"/>
  <c r="Z113" i="1"/>
  <c r="AD113" i="1" s="1"/>
  <c r="Z114" i="1"/>
  <c r="Z115" i="1"/>
  <c r="AD115" i="1" s="1"/>
  <c r="Z116" i="1"/>
  <c r="AD116" i="1" s="1"/>
  <c r="Z117" i="1"/>
  <c r="AD117" i="1" s="1"/>
  <c r="Z118" i="1"/>
  <c r="AD118" i="1" s="1"/>
  <c r="Z119" i="1"/>
  <c r="AD119" i="1" s="1"/>
  <c r="Z120" i="1"/>
  <c r="AD120" i="1" s="1"/>
  <c r="Z121" i="1"/>
  <c r="Z122" i="1"/>
  <c r="AD122" i="1" s="1"/>
  <c r="Z2" i="1"/>
  <c r="Q2" i="1"/>
  <c r="S2" i="1" s="1"/>
  <c r="R14" i="1"/>
  <c r="S14" i="1" s="1"/>
  <c r="R25" i="1"/>
  <c r="S25" i="1" s="1"/>
  <c r="R27" i="1"/>
  <c r="S27" i="1" s="1"/>
  <c r="R28" i="1"/>
  <c r="S28" i="1" s="1"/>
  <c r="R37" i="1"/>
  <c r="S37" i="1" s="1"/>
  <c r="R43" i="1"/>
  <c r="S43" i="1" s="1"/>
  <c r="R55" i="1"/>
  <c r="S55" i="1" s="1"/>
  <c r="R63" i="1"/>
  <c r="S63" i="1" s="1"/>
  <c r="R79" i="1"/>
  <c r="S79" i="1" s="1"/>
  <c r="R83" i="1"/>
  <c r="S83" i="1" s="1"/>
  <c r="R86" i="1"/>
  <c r="S86" i="1" s="1"/>
  <c r="R87" i="1"/>
  <c r="S87" i="1" s="1"/>
  <c r="R90" i="1"/>
  <c r="S90" i="1" s="1"/>
  <c r="R100" i="1"/>
  <c r="S100" i="1" s="1"/>
  <c r="R115" i="1"/>
  <c r="S115" i="1" s="1"/>
  <c r="R116" i="1"/>
  <c r="S116" i="1" s="1"/>
  <c r="R4" i="1"/>
  <c r="S4" i="1" s="1"/>
  <c r="R5" i="1"/>
  <c r="S5" i="1" s="1"/>
  <c r="R6" i="1"/>
  <c r="S6" i="1" s="1"/>
  <c r="R8" i="1"/>
  <c r="S8" i="1" s="1"/>
  <c r="R3" i="1"/>
  <c r="S3" i="1" s="1"/>
  <c r="Q7" i="1"/>
  <c r="S7" i="1" s="1"/>
  <c r="Q9" i="1"/>
  <c r="S9" i="1" s="1"/>
  <c r="Q10" i="1"/>
  <c r="S10" i="1" s="1"/>
  <c r="Q11" i="1"/>
  <c r="S11" i="1" s="1"/>
  <c r="Q12" i="1"/>
  <c r="S12" i="1" s="1"/>
  <c r="Q13" i="1"/>
  <c r="S13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6" i="1"/>
  <c r="S26" i="1" s="1"/>
  <c r="Q29" i="1"/>
  <c r="S29" i="1" s="1"/>
  <c r="Q30" i="1"/>
  <c r="S30" i="1" s="1"/>
  <c r="Q31" i="1"/>
  <c r="S31" i="1" s="1"/>
  <c r="Q32" i="1"/>
  <c r="S32" i="1" s="1"/>
  <c r="Q33" i="1"/>
  <c r="S33" i="1" s="1"/>
  <c r="Q34" i="1"/>
  <c r="S34" i="1" s="1"/>
  <c r="Q35" i="1"/>
  <c r="S35" i="1" s="1"/>
  <c r="Q36" i="1"/>
  <c r="S36" i="1" s="1"/>
  <c r="Q38" i="1"/>
  <c r="S38" i="1" s="1"/>
  <c r="Q39" i="1"/>
  <c r="S39" i="1" s="1"/>
  <c r="Q40" i="1"/>
  <c r="S40" i="1" s="1"/>
  <c r="Q41" i="1"/>
  <c r="S41" i="1" s="1"/>
  <c r="Q42" i="1"/>
  <c r="S42" i="1" s="1"/>
  <c r="Q44" i="1"/>
  <c r="S44" i="1" s="1"/>
  <c r="Q45" i="1"/>
  <c r="S45" i="1" s="1"/>
  <c r="Q46" i="1"/>
  <c r="S46" i="1" s="1"/>
  <c r="Q47" i="1"/>
  <c r="S47" i="1" s="1"/>
  <c r="Q48" i="1"/>
  <c r="S48" i="1" s="1"/>
  <c r="Q49" i="1"/>
  <c r="S49" i="1" s="1"/>
  <c r="Q50" i="1"/>
  <c r="S50" i="1" s="1"/>
  <c r="Q51" i="1"/>
  <c r="S51" i="1" s="1"/>
  <c r="Q52" i="1"/>
  <c r="S52" i="1" s="1"/>
  <c r="Q53" i="1"/>
  <c r="S53" i="1" s="1"/>
  <c r="Q54" i="1"/>
  <c r="S54" i="1" s="1"/>
  <c r="Q56" i="1"/>
  <c r="S56" i="1" s="1"/>
  <c r="Q57" i="1"/>
  <c r="S57" i="1" s="1"/>
  <c r="Q58" i="1"/>
  <c r="S58" i="1" s="1"/>
  <c r="Q59" i="1"/>
  <c r="S59" i="1" s="1"/>
  <c r="Q60" i="1"/>
  <c r="S60" i="1" s="1"/>
  <c r="Q61" i="1"/>
  <c r="S61" i="1" s="1"/>
  <c r="Q62" i="1"/>
  <c r="S62" i="1" s="1"/>
  <c r="Q64" i="1"/>
  <c r="S64" i="1" s="1"/>
  <c r="Q65" i="1"/>
  <c r="S65" i="1" s="1"/>
  <c r="Q66" i="1"/>
  <c r="S66" i="1" s="1"/>
  <c r="Q67" i="1"/>
  <c r="S67" i="1" s="1"/>
  <c r="Q68" i="1"/>
  <c r="S68" i="1" s="1"/>
  <c r="Q69" i="1"/>
  <c r="S69" i="1" s="1"/>
  <c r="Q70" i="1"/>
  <c r="S70" i="1" s="1"/>
  <c r="Q71" i="1"/>
  <c r="S71" i="1" s="1"/>
  <c r="Q72" i="1"/>
  <c r="S72" i="1" s="1"/>
  <c r="Q73" i="1"/>
  <c r="S73" i="1" s="1"/>
  <c r="Q74" i="1"/>
  <c r="S74" i="1" s="1"/>
  <c r="Q75" i="1"/>
  <c r="S75" i="1" s="1"/>
  <c r="Q76" i="1"/>
  <c r="S76" i="1" s="1"/>
  <c r="Q77" i="1"/>
  <c r="S77" i="1" s="1"/>
  <c r="Q78" i="1"/>
  <c r="S78" i="1" s="1"/>
  <c r="Q80" i="1"/>
  <c r="S80" i="1" s="1"/>
  <c r="Q81" i="1"/>
  <c r="S81" i="1" s="1"/>
  <c r="Q82" i="1"/>
  <c r="S82" i="1" s="1"/>
  <c r="Q84" i="1"/>
  <c r="S84" i="1" s="1"/>
  <c r="Q85" i="1"/>
  <c r="S85" i="1" s="1"/>
  <c r="Q88" i="1"/>
  <c r="S88" i="1" s="1"/>
  <c r="Q89" i="1"/>
  <c r="S89" i="1" s="1"/>
  <c r="Q91" i="1"/>
  <c r="S91" i="1" s="1"/>
  <c r="Q92" i="1"/>
  <c r="S92" i="1" s="1"/>
  <c r="Q93" i="1"/>
  <c r="S93" i="1" s="1"/>
  <c r="Q94" i="1"/>
  <c r="S94" i="1" s="1"/>
  <c r="Q95" i="1"/>
  <c r="S95" i="1" s="1"/>
  <c r="Q96" i="1"/>
  <c r="S96" i="1" s="1"/>
  <c r="Q97" i="1"/>
  <c r="S97" i="1" s="1"/>
  <c r="Q98" i="1"/>
  <c r="S98" i="1" s="1"/>
  <c r="Q99" i="1"/>
  <c r="S99" i="1" s="1"/>
  <c r="Q101" i="1"/>
  <c r="S101" i="1" s="1"/>
  <c r="Q102" i="1"/>
  <c r="S102" i="1" s="1"/>
  <c r="Q103" i="1"/>
  <c r="S103" i="1" s="1"/>
  <c r="Q104" i="1"/>
  <c r="S104" i="1" s="1"/>
  <c r="Q105" i="1"/>
  <c r="S105" i="1" s="1"/>
  <c r="Q106" i="1"/>
  <c r="S106" i="1" s="1"/>
  <c r="Q107" i="1"/>
  <c r="S107" i="1" s="1"/>
  <c r="Q108" i="1"/>
  <c r="S108" i="1" s="1"/>
  <c r="Q109" i="1"/>
  <c r="S109" i="1" s="1"/>
  <c r="Q110" i="1"/>
  <c r="S110" i="1" s="1"/>
  <c r="Q111" i="1"/>
  <c r="S111" i="1" s="1"/>
  <c r="Q112" i="1"/>
  <c r="S112" i="1" s="1"/>
  <c r="Q113" i="1"/>
  <c r="S113" i="1" s="1"/>
  <c r="Q114" i="1"/>
  <c r="S114" i="1" s="1"/>
  <c r="Q117" i="1"/>
  <c r="S117" i="1" s="1"/>
  <c r="Q118" i="1"/>
  <c r="S118" i="1" s="1"/>
  <c r="Q119" i="1"/>
  <c r="S119" i="1" s="1"/>
  <c r="Q120" i="1"/>
  <c r="S120" i="1" s="1"/>
  <c r="Q121" i="1"/>
  <c r="S121" i="1" s="1"/>
  <c r="Q122" i="1"/>
  <c r="S122" i="1" s="1"/>
  <c r="AG5" i="1" l="1"/>
</calcChain>
</file>

<file path=xl/sharedStrings.xml><?xml version="1.0" encoding="utf-8"?>
<sst xmlns="http://schemas.openxmlformats.org/spreadsheetml/2006/main" count="391" uniqueCount="37">
  <si>
    <t>Provisioning</t>
  </si>
  <si>
    <t>Mammal</t>
  </si>
  <si>
    <t>Ground squirrel</t>
  </si>
  <si>
    <t>Bird</t>
  </si>
  <si>
    <t>Small bird</t>
  </si>
  <si>
    <t>Unknown</t>
  </si>
  <si>
    <t xml:space="preserve">Shorebird </t>
  </si>
  <si>
    <t>Other</t>
  </si>
  <si>
    <t xml:space="preserve">Small  </t>
  </si>
  <si>
    <t>Waterfowl</t>
  </si>
  <si>
    <t>Gosling/duckling (med)</t>
  </si>
  <si>
    <t>Small</t>
  </si>
  <si>
    <t>Medium</t>
  </si>
  <si>
    <t>Year</t>
  </si>
  <si>
    <t>Visit Type</t>
  </si>
  <si>
    <t>Site</t>
  </si>
  <si>
    <t xml:space="preserve">Number of Chicks </t>
  </si>
  <si>
    <t>Date</t>
  </si>
  <si>
    <t>Start</t>
  </si>
  <si>
    <t>Guild</t>
  </si>
  <si>
    <t>BestID</t>
  </si>
  <si>
    <t xml:space="preserve">Delivered Amount </t>
  </si>
  <si>
    <t>Remaining Amount</t>
  </si>
  <si>
    <t xml:space="preserve">End </t>
  </si>
  <si>
    <t>Min</t>
  </si>
  <si>
    <t>Max</t>
  </si>
  <si>
    <t>Male</t>
  </si>
  <si>
    <t>Female</t>
  </si>
  <si>
    <t>Brood age</t>
  </si>
  <si>
    <t>Prey mass (g)</t>
  </si>
  <si>
    <t>END AVE</t>
  </si>
  <si>
    <t>END TIME</t>
  </si>
  <si>
    <t>START TIME</t>
  </si>
  <si>
    <t>IVI (hrs)</t>
  </si>
  <si>
    <t>AVERAGE IVI</t>
  </si>
  <si>
    <t>DATE</t>
  </si>
  <si>
    <t>wondering if average IVI is the best way to go because yeah for sure it's potentially interesting but I think what I care more about (from a variance-sensitivity perspective) is the amount of variance in IVIs i.e., are they consistently bringing prey every 3 hours or are they sparadically bringing prey sometimes 2 hours apart, sometimes 1 hour, sometimes 5 hours... Thoughts?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</si>
</sst>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5" fontId="0" fillId="0" borderId="0" xfId="0" applyNumberFormat="1" applyFill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46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21" fontId="0" fillId="0" borderId="4" xfId="0" applyNumberFormat="1" applyFill="1" applyBorder="1" applyAlignment="1">
      <alignment horizontal="center" vertical="center"/>
    </xf>
    <xf numFmtId="21" fontId="0" fillId="0" borderId="0" xfId="0" applyNumberFormat="1" applyFill="1" applyBorder="1"/>
    <xf numFmtId="21" fontId="0" fillId="0" borderId="5" xfId="0" applyNumberForma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/>
    <xf numFmtId="0" fontId="1" fillId="2" borderId="3" xfId="0" applyFont="1" applyFill="1" applyBorder="1" applyAlignment="1">
      <alignment horizontal="center" vertical="center"/>
    </xf>
    <xf numFmtId="15" fontId="0" fillId="2" borderId="4" xfId="0" applyNumberFormat="1" applyFill="1" applyBorder="1" applyAlignment="1">
      <alignment horizontal="center" vertical="center"/>
    </xf>
    <xf numFmtId="21" fontId="0" fillId="2" borderId="0" xfId="0" applyNumberFormat="1" applyFill="1" applyBorder="1"/>
    <xf numFmtId="0" fontId="0" fillId="2" borderId="0" xfId="0" applyFill="1" applyBorder="1"/>
    <xf numFmtId="0" fontId="0" fillId="2" borderId="5" xfId="0" applyFill="1" applyBorder="1"/>
    <xf numFmtId="21" fontId="0" fillId="2" borderId="5" xfId="0" applyNumberFormat="1" applyFill="1" applyBorder="1"/>
    <xf numFmtId="0" fontId="0" fillId="2" borderId="4" xfId="0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E3FCF-FB7E-424B-9A6D-302F56EAFAB2}">
  <dimension ref="A1:AK123"/>
  <sheetViews>
    <sheetView tabSelected="1" topLeftCell="E1" zoomScale="85" zoomScaleNormal="85" workbookViewId="0">
      <selection activeCell="W13" sqref="W13"/>
    </sheetView>
  </sheetViews>
  <sheetFormatPr defaultRowHeight="15" x14ac:dyDescent="0.25"/>
  <cols>
    <col min="1" max="1" width="5" style="2" bestFit="1" customWidth="1"/>
    <col min="2" max="2" width="12" style="2" bestFit="1" customWidth="1"/>
    <col min="3" max="3" width="4.42578125" style="2" bestFit="1" customWidth="1"/>
    <col min="4" max="4" width="17.28515625" style="2" bestFit="1" customWidth="1"/>
    <col min="5" max="5" width="9.85546875" style="2" bestFit="1" customWidth="1"/>
    <col min="6" max="6" width="8.140625" style="2" bestFit="1" customWidth="1"/>
    <col min="7" max="7" width="10.42578125" style="2" bestFit="1" customWidth="1"/>
    <col min="8" max="8" width="22.140625" style="2" bestFit="1" customWidth="1"/>
    <col min="9" max="10" width="6" style="2" bestFit="1" customWidth="1"/>
    <col min="11" max="13" width="8.140625" style="2" bestFit="1" customWidth="1"/>
    <col min="14" max="14" width="5.5703125" style="2" bestFit="1" customWidth="1"/>
    <col min="15" max="15" width="7.5703125" style="2" bestFit="1" customWidth="1"/>
    <col min="16" max="16" width="7.5703125" style="2" customWidth="1"/>
    <col min="17" max="17" width="8.140625" style="12" bestFit="1" customWidth="1"/>
    <col min="18" max="18" width="9.140625" style="10"/>
    <col min="19" max="19" width="9.140625" style="11"/>
    <col min="20" max="20" width="9.140625" style="2"/>
    <col min="21" max="21" width="4.42578125" style="2" bestFit="1" customWidth="1"/>
    <col min="22" max="22" width="17.28515625" style="2" bestFit="1" customWidth="1"/>
    <col min="23" max="23" width="9.85546875" style="2" bestFit="1" customWidth="1"/>
    <col min="24" max="24" width="12.7109375" style="2" bestFit="1" customWidth="1"/>
    <col min="25" max="25" width="10" style="25" bestFit="1" customWidth="1"/>
    <col min="26" max="26" width="11.28515625" style="22" bestFit="1" customWidth="1"/>
    <col min="27" max="27" width="9.5703125" style="23" bestFit="1" customWidth="1"/>
    <col min="28" max="28" width="9.140625" style="22"/>
    <col min="29" max="29" width="10" style="25" bestFit="1" customWidth="1"/>
    <col min="30" max="30" width="9" style="23" customWidth="1"/>
    <col min="31" max="31" width="9.140625" style="22"/>
    <col min="32" max="32" width="10" style="25" bestFit="1" customWidth="1"/>
    <col min="33" max="33" width="12.28515625" style="23" bestFit="1" customWidth="1"/>
    <col min="34" max="16384" width="9.140625" style="2"/>
  </cols>
  <sheetData>
    <row r="1" spans="1:37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/>
      <c r="Q1" s="7"/>
      <c r="R1" s="8" t="s">
        <v>30</v>
      </c>
      <c r="S1" s="9"/>
      <c r="U1" s="1" t="s">
        <v>15</v>
      </c>
      <c r="V1" s="1" t="s">
        <v>16</v>
      </c>
      <c r="W1" s="1" t="s">
        <v>28</v>
      </c>
      <c r="X1" s="1" t="s">
        <v>29</v>
      </c>
      <c r="Y1" s="16" t="s">
        <v>17</v>
      </c>
      <c r="Z1" s="17" t="s">
        <v>32</v>
      </c>
      <c r="AA1" s="19" t="s">
        <v>31</v>
      </c>
      <c r="AB1" s="18"/>
      <c r="AC1" s="16" t="s">
        <v>17</v>
      </c>
      <c r="AD1" s="19" t="s">
        <v>33</v>
      </c>
      <c r="AE1" s="18"/>
      <c r="AF1" s="26" t="s">
        <v>35</v>
      </c>
      <c r="AG1" s="19" t="s">
        <v>34</v>
      </c>
      <c r="AK1" s="1"/>
    </row>
    <row r="2" spans="1:37" x14ac:dyDescent="0.25">
      <c r="A2" s="3">
        <v>2018</v>
      </c>
      <c r="B2" s="3" t="s">
        <v>0</v>
      </c>
      <c r="C2" s="3">
        <v>78</v>
      </c>
      <c r="D2" s="3">
        <v>1</v>
      </c>
      <c r="E2" s="4">
        <v>43298</v>
      </c>
      <c r="F2" s="5">
        <v>0.7642592592592593</v>
      </c>
      <c r="G2" s="3" t="s">
        <v>1</v>
      </c>
      <c r="H2" s="3" t="s">
        <v>2</v>
      </c>
      <c r="I2" s="3">
        <v>-99</v>
      </c>
      <c r="J2" s="3">
        <v>-99</v>
      </c>
      <c r="K2" s="5">
        <v>0.77060185185185182</v>
      </c>
      <c r="L2" s="3"/>
      <c r="M2" s="3"/>
      <c r="N2" s="3">
        <v>0</v>
      </c>
      <c r="O2" s="3">
        <v>1</v>
      </c>
      <c r="P2" s="3"/>
      <c r="Q2" s="13">
        <f>K$2</f>
        <v>0.77060185185185182</v>
      </c>
      <c r="S2" s="15">
        <f>Q2</f>
        <v>0.77060185185185182</v>
      </c>
      <c r="U2" s="3">
        <v>78</v>
      </c>
      <c r="V2" s="3">
        <v>1</v>
      </c>
      <c r="Y2" s="20">
        <v>43298</v>
      </c>
      <c r="Z2" s="21">
        <f>F2</f>
        <v>0.7642592592592593</v>
      </c>
      <c r="AA2" s="24">
        <v>0.77060185185185182</v>
      </c>
      <c r="AC2" s="20">
        <v>43298</v>
      </c>
      <c r="AD2" s="24"/>
      <c r="AF2" s="20">
        <v>43298</v>
      </c>
    </row>
    <row r="3" spans="1:37" x14ac:dyDescent="0.25">
      <c r="A3" s="3">
        <v>2018</v>
      </c>
      <c r="B3" s="3" t="s">
        <v>0</v>
      </c>
      <c r="C3" s="3">
        <v>78</v>
      </c>
      <c r="D3" s="3">
        <v>2</v>
      </c>
      <c r="E3" s="4">
        <v>43300</v>
      </c>
      <c r="F3" s="5">
        <v>0.38194444444444442</v>
      </c>
      <c r="G3" s="3" t="s">
        <v>3</v>
      </c>
      <c r="H3" s="3" t="s">
        <v>4</v>
      </c>
      <c r="I3" s="3">
        <v>1</v>
      </c>
      <c r="J3" s="3">
        <v>-99</v>
      </c>
      <c r="K3" s="3"/>
      <c r="L3" s="5">
        <v>0.38365740740740745</v>
      </c>
      <c r="M3" s="5">
        <v>0.38371527777777775</v>
      </c>
      <c r="N3" s="3">
        <v>0</v>
      </c>
      <c r="O3" s="3">
        <v>1</v>
      </c>
      <c r="P3" s="3"/>
      <c r="Q3" s="13"/>
      <c r="R3" s="14">
        <f>(M3+L3)/2</f>
        <v>0.3836863425925926</v>
      </c>
      <c r="S3" s="15">
        <f>R3</f>
        <v>0.3836863425925926</v>
      </c>
      <c r="U3" s="3">
        <v>78</v>
      </c>
      <c r="V3" s="3">
        <v>2</v>
      </c>
      <c r="Y3" s="20">
        <v>43300</v>
      </c>
      <c r="Z3" s="21">
        <f t="shared" ref="Z3:Z66" si="0">F3</f>
        <v>0.38194444444444442</v>
      </c>
      <c r="AA3" s="24">
        <v>0.3836863425925926</v>
      </c>
      <c r="AD3" s="24">
        <f>Z3-AA2</f>
        <v>-0.3886574074074074</v>
      </c>
      <c r="AF3" s="20">
        <v>43300</v>
      </c>
      <c r="AG3" s="24">
        <f>AD4</f>
        <v>0.21776041666666668</v>
      </c>
    </row>
    <row r="4" spans="1:37" x14ac:dyDescent="0.25">
      <c r="A4" s="3">
        <v>2018</v>
      </c>
      <c r="B4" s="3" t="s">
        <v>0</v>
      </c>
      <c r="C4" s="3">
        <v>78</v>
      </c>
      <c r="D4" s="3">
        <v>2</v>
      </c>
      <c r="E4" s="4">
        <v>43300</v>
      </c>
      <c r="F4" s="5">
        <v>0.60144675925925928</v>
      </c>
      <c r="G4" s="3" t="s">
        <v>5</v>
      </c>
      <c r="H4" s="3" t="s">
        <v>5</v>
      </c>
      <c r="I4" s="3">
        <v>-99</v>
      </c>
      <c r="J4" s="3">
        <v>-99</v>
      </c>
      <c r="K4" s="3"/>
      <c r="L4" s="5">
        <v>0.60416666666666663</v>
      </c>
      <c r="M4" s="5">
        <v>0.60660879629629627</v>
      </c>
      <c r="N4" s="3">
        <v>0</v>
      </c>
      <c r="O4" s="3">
        <v>1</v>
      </c>
      <c r="P4" s="3"/>
      <c r="Q4" s="13"/>
      <c r="R4" s="14">
        <f t="shared" ref="R4:R63" si="1">(M4+L4)/2</f>
        <v>0.60538773148148151</v>
      </c>
      <c r="S4" s="15">
        <f t="shared" ref="S4:S6" si="2">R4</f>
        <v>0.60538773148148151</v>
      </c>
      <c r="U4" s="3">
        <v>78</v>
      </c>
      <c r="V4" s="3">
        <v>2</v>
      </c>
      <c r="Y4" s="20">
        <v>43300</v>
      </c>
      <c r="Z4" s="21">
        <f t="shared" si="0"/>
        <v>0.60144675925925928</v>
      </c>
      <c r="AA4" s="24">
        <v>0.60538773148148151</v>
      </c>
      <c r="AC4" s="20">
        <v>43300</v>
      </c>
      <c r="AD4" s="24">
        <f t="shared" ref="AD4:AD67" si="3">Z4-AA3</f>
        <v>0.21776041666666668</v>
      </c>
      <c r="AF4" s="20">
        <v>43301</v>
      </c>
      <c r="AG4" s="24">
        <f>AD6</f>
        <v>0.54565972222222214</v>
      </c>
    </row>
    <row r="5" spans="1:37" x14ac:dyDescent="0.25">
      <c r="A5" s="3">
        <v>2018</v>
      </c>
      <c r="B5" s="3" t="s">
        <v>0</v>
      </c>
      <c r="C5" s="3">
        <v>78</v>
      </c>
      <c r="D5" s="3">
        <v>2</v>
      </c>
      <c r="E5" s="4">
        <v>43301</v>
      </c>
      <c r="F5" s="5">
        <v>0.19444444444444445</v>
      </c>
      <c r="G5" s="3" t="s">
        <v>5</v>
      </c>
      <c r="H5" s="3" t="s">
        <v>5</v>
      </c>
      <c r="I5" s="3">
        <v>-99</v>
      </c>
      <c r="J5" s="3">
        <v>-99</v>
      </c>
      <c r="K5" s="3"/>
      <c r="L5" s="5">
        <v>0.19791666666666666</v>
      </c>
      <c r="M5" s="5">
        <v>0.20138888888888887</v>
      </c>
      <c r="N5" s="3">
        <v>0</v>
      </c>
      <c r="O5" s="3">
        <v>1</v>
      </c>
      <c r="P5" s="3"/>
      <c r="Q5" s="13"/>
      <c r="R5" s="14">
        <f t="shared" si="1"/>
        <v>0.19965277777777776</v>
      </c>
      <c r="S5" s="15">
        <f t="shared" si="2"/>
        <v>0.19965277777777776</v>
      </c>
      <c r="U5" s="3">
        <v>78</v>
      </c>
      <c r="V5" s="3">
        <v>2</v>
      </c>
      <c r="Y5" s="20">
        <v>43301</v>
      </c>
      <c r="Z5" s="21">
        <f t="shared" si="0"/>
        <v>0.19444444444444445</v>
      </c>
      <c r="AA5" s="24">
        <v>0.19965277777777776</v>
      </c>
      <c r="AD5" s="24">
        <f t="shared" si="3"/>
        <v>-0.41094328703703709</v>
      </c>
      <c r="AF5" s="20">
        <v>43302</v>
      </c>
      <c r="AG5" s="24">
        <f>AVERAGE(AD8:AD12)</f>
        <v>0.11814004629629626</v>
      </c>
    </row>
    <row r="6" spans="1:37" x14ac:dyDescent="0.25">
      <c r="A6" s="3">
        <v>2018</v>
      </c>
      <c r="B6" s="3" t="s">
        <v>0</v>
      </c>
      <c r="C6" s="3">
        <v>78</v>
      </c>
      <c r="D6" s="3">
        <v>2</v>
      </c>
      <c r="E6" s="4">
        <v>43301</v>
      </c>
      <c r="F6" s="5">
        <v>0.74531249999999993</v>
      </c>
      <c r="G6" s="3" t="s">
        <v>1</v>
      </c>
      <c r="H6" s="3" t="s">
        <v>2</v>
      </c>
      <c r="I6" s="3">
        <v>0.875</v>
      </c>
      <c r="J6" s="3">
        <v>0.375</v>
      </c>
      <c r="K6" s="3"/>
      <c r="L6" s="5">
        <v>0.75347222222222221</v>
      </c>
      <c r="M6" s="5">
        <v>0.75469907407407411</v>
      </c>
      <c r="N6" s="3">
        <v>0</v>
      </c>
      <c r="O6" s="3">
        <v>1</v>
      </c>
      <c r="P6" s="3"/>
      <c r="Q6" s="13"/>
      <c r="R6" s="14">
        <f t="shared" si="1"/>
        <v>0.75408564814814816</v>
      </c>
      <c r="S6" s="15">
        <f t="shared" si="2"/>
        <v>0.75408564814814816</v>
      </c>
      <c r="U6" s="3">
        <v>78</v>
      </c>
      <c r="V6" s="3">
        <v>2</v>
      </c>
      <c r="Y6" s="20">
        <v>43301</v>
      </c>
      <c r="Z6" s="21">
        <f t="shared" si="0"/>
        <v>0.74531249999999993</v>
      </c>
      <c r="AA6" s="24">
        <v>0.75408564814814816</v>
      </c>
      <c r="AC6" s="20">
        <v>43301</v>
      </c>
      <c r="AD6" s="24">
        <f>Z6-AA5</f>
        <v>0.54565972222222214</v>
      </c>
      <c r="AF6" s="20">
        <v>43304</v>
      </c>
      <c r="AG6" s="24">
        <f>AVERAGE(AD15:AD19)</f>
        <v>0.11054166666666668</v>
      </c>
    </row>
    <row r="7" spans="1:37" x14ac:dyDescent="0.25">
      <c r="A7" s="3">
        <v>2018</v>
      </c>
      <c r="B7" s="3" t="s">
        <v>0</v>
      </c>
      <c r="C7" s="3">
        <v>78</v>
      </c>
      <c r="D7" s="3">
        <v>2</v>
      </c>
      <c r="E7" s="4">
        <v>43302</v>
      </c>
      <c r="F7" s="5">
        <v>0.20833333333333334</v>
      </c>
      <c r="G7" s="3" t="s">
        <v>1</v>
      </c>
      <c r="H7" s="3" t="s">
        <v>2</v>
      </c>
      <c r="I7" s="3">
        <v>-99</v>
      </c>
      <c r="J7" s="3">
        <v>0.25</v>
      </c>
      <c r="K7" s="5">
        <v>0.21319444444444444</v>
      </c>
      <c r="L7" s="3"/>
      <c r="M7" s="3"/>
      <c r="N7" s="3">
        <v>0</v>
      </c>
      <c r="O7" s="3">
        <v>1</v>
      </c>
      <c r="P7" s="3"/>
      <c r="Q7" s="13">
        <f t="shared" ref="Q7:Q66" si="4">K7</f>
        <v>0.21319444444444444</v>
      </c>
      <c r="R7" s="14"/>
      <c r="S7" s="15">
        <f>Q7</f>
        <v>0.21319444444444444</v>
      </c>
      <c r="U7" s="3">
        <v>78</v>
      </c>
      <c r="V7" s="3">
        <v>2</v>
      </c>
      <c r="Y7" s="20">
        <v>43302</v>
      </c>
      <c r="Z7" s="21">
        <f t="shared" si="0"/>
        <v>0.20833333333333334</v>
      </c>
      <c r="AA7" s="24">
        <v>0.21319444444444444</v>
      </c>
      <c r="AD7" s="24">
        <f t="shared" si="3"/>
        <v>-0.54575231481481479</v>
      </c>
      <c r="AF7" s="20">
        <v>43305</v>
      </c>
      <c r="AG7" s="24">
        <f>AVERAGE(AD21:AD25)</f>
        <v>0.10911111111111112</v>
      </c>
    </row>
    <row r="8" spans="1:37" x14ac:dyDescent="0.25">
      <c r="A8" s="3">
        <v>2018</v>
      </c>
      <c r="B8" s="3" t="s">
        <v>0</v>
      </c>
      <c r="C8" s="3">
        <v>78</v>
      </c>
      <c r="D8" s="3">
        <v>2</v>
      </c>
      <c r="E8" s="4">
        <v>43302</v>
      </c>
      <c r="F8" s="5">
        <v>0.34050925925925929</v>
      </c>
      <c r="G8" s="3" t="s">
        <v>1</v>
      </c>
      <c r="H8" s="3" t="s">
        <v>2</v>
      </c>
      <c r="I8" s="3">
        <v>0.75</v>
      </c>
      <c r="J8" s="3">
        <v>-99</v>
      </c>
      <c r="K8" s="3"/>
      <c r="L8" s="5">
        <v>0.34533564814814816</v>
      </c>
      <c r="M8" s="5">
        <v>0.34722222222222227</v>
      </c>
      <c r="N8" s="3">
        <v>0</v>
      </c>
      <c r="O8" s="3">
        <v>1</v>
      </c>
      <c r="P8" s="3"/>
      <c r="Q8" s="13"/>
      <c r="R8" s="14">
        <f t="shared" si="1"/>
        <v>0.34627893518518521</v>
      </c>
      <c r="S8" s="15">
        <f>R8</f>
        <v>0.34627893518518521</v>
      </c>
      <c r="U8" s="3">
        <v>78</v>
      </c>
      <c r="V8" s="3">
        <v>2</v>
      </c>
      <c r="Y8" s="20">
        <v>43302</v>
      </c>
      <c r="Z8" s="21">
        <f t="shared" si="0"/>
        <v>0.34050925925925929</v>
      </c>
      <c r="AA8" s="24">
        <v>0.34627893518518521</v>
      </c>
      <c r="AC8" s="20">
        <v>43302</v>
      </c>
      <c r="AD8" s="24">
        <f t="shared" si="3"/>
        <v>0.12731481481481485</v>
      </c>
      <c r="AF8" s="20">
        <v>43306</v>
      </c>
      <c r="AG8" s="24">
        <f>AVERAGE(AD27:AD32)</f>
        <v>0.11124614197530865</v>
      </c>
    </row>
    <row r="9" spans="1:37" x14ac:dyDescent="0.25">
      <c r="A9" s="3">
        <v>2018</v>
      </c>
      <c r="B9" s="3" t="s">
        <v>0</v>
      </c>
      <c r="C9" s="3">
        <v>78</v>
      </c>
      <c r="D9" s="3">
        <v>2</v>
      </c>
      <c r="E9" s="4">
        <v>43302</v>
      </c>
      <c r="F9" s="5">
        <v>0.52430555555555558</v>
      </c>
      <c r="G9" s="3" t="s">
        <v>5</v>
      </c>
      <c r="H9" s="3" t="s">
        <v>5</v>
      </c>
      <c r="I9" s="3">
        <v>-99</v>
      </c>
      <c r="J9" s="3">
        <v>-99</v>
      </c>
      <c r="K9" s="5">
        <v>0.52777777777777779</v>
      </c>
      <c r="L9" s="3"/>
      <c r="M9" s="3"/>
      <c r="N9" s="3">
        <v>0</v>
      </c>
      <c r="O9" s="3">
        <v>1</v>
      </c>
      <c r="P9" s="3"/>
      <c r="Q9" s="13">
        <f t="shared" si="4"/>
        <v>0.52777777777777779</v>
      </c>
      <c r="R9" s="14"/>
      <c r="S9" s="15">
        <f>Q9</f>
        <v>0.52777777777777779</v>
      </c>
      <c r="U9" s="3">
        <v>78</v>
      </c>
      <c r="V9" s="3">
        <v>2</v>
      </c>
      <c r="Y9" s="20">
        <v>43302</v>
      </c>
      <c r="Z9" s="21">
        <f t="shared" si="0"/>
        <v>0.52430555555555558</v>
      </c>
      <c r="AA9" s="24">
        <v>0.52777777777777779</v>
      </c>
      <c r="AC9" s="20">
        <v>43302</v>
      </c>
      <c r="AD9" s="24">
        <f t="shared" si="3"/>
        <v>0.17802662037037037</v>
      </c>
      <c r="AF9" s="20">
        <v>43307</v>
      </c>
      <c r="AG9" s="24">
        <f>AVERAGE(AD34:AD36)</f>
        <v>0.12585648148148149</v>
      </c>
    </row>
    <row r="10" spans="1:37" x14ac:dyDescent="0.25">
      <c r="A10" s="3">
        <v>2018</v>
      </c>
      <c r="B10" s="3" t="s">
        <v>0</v>
      </c>
      <c r="C10" s="3">
        <v>78</v>
      </c>
      <c r="D10" s="3">
        <v>2</v>
      </c>
      <c r="E10" s="4">
        <v>43302</v>
      </c>
      <c r="F10" s="5">
        <v>0.71437499999999998</v>
      </c>
      <c r="G10" s="3" t="s">
        <v>3</v>
      </c>
      <c r="H10" s="3" t="s">
        <v>4</v>
      </c>
      <c r="I10" s="3">
        <v>1</v>
      </c>
      <c r="J10" s="3">
        <v>0</v>
      </c>
      <c r="K10" s="5">
        <v>0.72222222222222221</v>
      </c>
      <c r="L10" s="3"/>
      <c r="M10" s="3"/>
      <c r="N10" s="3">
        <v>0</v>
      </c>
      <c r="O10" s="3">
        <v>1</v>
      </c>
      <c r="P10" s="3"/>
      <c r="Q10" s="13">
        <f t="shared" si="4"/>
        <v>0.72222222222222221</v>
      </c>
      <c r="R10" s="14"/>
      <c r="S10" s="15">
        <f t="shared" ref="S10:S13" si="5">Q10</f>
        <v>0.72222222222222221</v>
      </c>
      <c r="U10" s="3">
        <v>78</v>
      </c>
      <c r="V10" s="3">
        <v>2</v>
      </c>
      <c r="Y10" s="20">
        <v>43302</v>
      </c>
      <c r="Z10" s="21">
        <f t="shared" si="0"/>
        <v>0.71437499999999998</v>
      </c>
      <c r="AA10" s="24">
        <v>0.72222222222222221</v>
      </c>
      <c r="AC10" s="20">
        <v>43302</v>
      </c>
      <c r="AD10" s="24">
        <f t="shared" si="3"/>
        <v>0.18659722222222219</v>
      </c>
      <c r="AF10" s="20">
        <v>43308</v>
      </c>
      <c r="AG10" s="24">
        <f>AVERAGE(AD38:AD41)</f>
        <v>0.14302662037037039</v>
      </c>
    </row>
    <row r="11" spans="1:37" x14ac:dyDescent="0.25">
      <c r="A11" s="3">
        <v>2018</v>
      </c>
      <c r="B11" s="3" t="s">
        <v>0</v>
      </c>
      <c r="C11" s="3">
        <v>78</v>
      </c>
      <c r="D11" s="3">
        <v>2</v>
      </c>
      <c r="E11" s="4">
        <v>43302</v>
      </c>
      <c r="F11" s="5">
        <v>0.75728009259259255</v>
      </c>
      <c r="G11" s="3" t="s">
        <v>3</v>
      </c>
      <c r="H11" s="3" t="s">
        <v>4</v>
      </c>
      <c r="I11" s="3">
        <v>1</v>
      </c>
      <c r="J11" s="3">
        <v>0</v>
      </c>
      <c r="K11" s="5">
        <v>0.76153935185185195</v>
      </c>
      <c r="L11" s="3"/>
      <c r="M11" s="3"/>
      <c r="N11" s="3">
        <v>0</v>
      </c>
      <c r="O11" s="3">
        <v>1</v>
      </c>
      <c r="P11" s="3"/>
      <c r="Q11" s="13">
        <f t="shared" si="4"/>
        <v>0.76153935185185195</v>
      </c>
      <c r="R11" s="14"/>
      <c r="S11" s="15">
        <f t="shared" si="5"/>
        <v>0.76153935185185195</v>
      </c>
      <c r="U11" s="3">
        <v>78</v>
      </c>
      <c r="V11" s="3">
        <v>2</v>
      </c>
      <c r="Y11" s="20">
        <v>43302</v>
      </c>
      <c r="Z11" s="21">
        <f t="shared" si="0"/>
        <v>0.75728009259259255</v>
      </c>
      <c r="AA11" s="24">
        <v>0.76153935185185195</v>
      </c>
      <c r="AC11" s="20">
        <v>43302</v>
      </c>
      <c r="AD11" s="24">
        <f t="shared" si="3"/>
        <v>3.5057870370370336E-2</v>
      </c>
      <c r="AF11" s="20">
        <v>43309</v>
      </c>
      <c r="AG11" s="24">
        <f>AVERAGE(AD43:AD46)</f>
        <v>0.19400752314814818</v>
      </c>
    </row>
    <row r="12" spans="1:37" x14ac:dyDescent="0.25">
      <c r="A12" s="3">
        <v>2018</v>
      </c>
      <c r="B12" s="3" t="s">
        <v>0</v>
      </c>
      <c r="C12" s="3">
        <v>78</v>
      </c>
      <c r="D12" s="3">
        <v>2</v>
      </c>
      <c r="E12" s="4">
        <v>43302</v>
      </c>
      <c r="F12" s="5">
        <v>0.82524305555555555</v>
      </c>
      <c r="G12" s="3" t="s">
        <v>1</v>
      </c>
      <c r="H12" s="3" t="s">
        <v>2</v>
      </c>
      <c r="I12" s="3">
        <v>0.375</v>
      </c>
      <c r="J12" s="3">
        <v>0.25</v>
      </c>
      <c r="K12" s="5">
        <v>0.82704861111111105</v>
      </c>
      <c r="L12" s="3"/>
      <c r="M12" s="3"/>
      <c r="N12" s="3">
        <v>0</v>
      </c>
      <c r="O12" s="3">
        <v>1</v>
      </c>
      <c r="P12" s="3"/>
      <c r="Q12" s="13">
        <f t="shared" si="4"/>
        <v>0.82704861111111105</v>
      </c>
      <c r="R12" s="14"/>
      <c r="S12" s="15">
        <f t="shared" si="5"/>
        <v>0.82704861111111105</v>
      </c>
      <c r="U12" s="3">
        <v>78</v>
      </c>
      <c r="V12" s="3">
        <v>2</v>
      </c>
      <c r="Y12" s="20">
        <v>43302</v>
      </c>
      <c r="Z12" s="21">
        <f t="shared" si="0"/>
        <v>0.82524305555555555</v>
      </c>
      <c r="AA12" s="24">
        <v>0.82704861111111105</v>
      </c>
      <c r="AC12" s="20">
        <v>43302</v>
      </c>
      <c r="AD12" s="24">
        <f t="shared" si="3"/>
        <v>6.3703703703703596E-2</v>
      </c>
      <c r="AF12" s="20">
        <v>43310</v>
      </c>
      <c r="AG12" s="24">
        <f>AVERAGE(AD48:AD49)</f>
        <v>0.14655671296296297</v>
      </c>
    </row>
    <row r="13" spans="1:37" x14ac:dyDescent="0.25">
      <c r="A13" s="3">
        <v>2018</v>
      </c>
      <c r="B13" s="3" t="s">
        <v>0</v>
      </c>
      <c r="C13" s="3">
        <v>78</v>
      </c>
      <c r="D13" s="3">
        <v>2</v>
      </c>
      <c r="E13" s="4">
        <v>43303</v>
      </c>
      <c r="F13" s="5">
        <v>0.68586805555555552</v>
      </c>
      <c r="G13" s="3" t="s">
        <v>5</v>
      </c>
      <c r="H13" s="3" t="s">
        <v>5</v>
      </c>
      <c r="I13" s="3">
        <v>-99</v>
      </c>
      <c r="J13" s="3">
        <v>-99</v>
      </c>
      <c r="K13" s="5">
        <v>0.69097222222222221</v>
      </c>
      <c r="L13" s="3"/>
      <c r="M13" s="3"/>
      <c r="N13" s="3">
        <v>0</v>
      </c>
      <c r="O13" s="3">
        <v>1</v>
      </c>
      <c r="P13" s="3"/>
      <c r="Q13" s="13">
        <f t="shared" si="4"/>
        <v>0.69097222222222221</v>
      </c>
      <c r="R13" s="14"/>
      <c r="S13" s="15">
        <f t="shared" si="5"/>
        <v>0.69097222222222221</v>
      </c>
      <c r="U13" s="3">
        <v>78</v>
      </c>
      <c r="V13" s="3">
        <v>2</v>
      </c>
      <c r="Y13" s="20">
        <v>43303</v>
      </c>
      <c r="Z13" s="21">
        <f t="shared" si="0"/>
        <v>0.68586805555555552</v>
      </c>
      <c r="AA13" s="24">
        <v>0.69097222222222221</v>
      </c>
      <c r="AD13" s="24">
        <f t="shared" si="3"/>
        <v>-0.14118055555555553</v>
      </c>
      <c r="AF13" s="20">
        <v>43311</v>
      </c>
      <c r="AG13" s="24">
        <f>AVERAGE(AD51:AD56)</f>
        <v>9.6101466049382689E-2</v>
      </c>
    </row>
    <row r="14" spans="1:37" x14ac:dyDescent="0.25">
      <c r="A14" s="3">
        <v>2018</v>
      </c>
      <c r="B14" s="3" t="s">
        <v>0</v>
      </c>
      <c r="C14" s="3">
        <v>78</v>
      </c>
      <c r="D14" s="3">
        <v>2</v>
      </c>
      <c r="E14" s="4">
        <v>43304</v>
      </c>
      <c r="F14" s="5">
        <v>0.26041666666666669</v>
      </c>
      <c r="G14" s="3" t="s">
        <v>1</v>
      </c>
      <c r="H14" s="3" t="s">
        <v>2</v>
      </c>
      <c r="I14" s="3">
        <v>-99</v>
      </c>
      <c r="J14" s="3">
        <v>-99</v>
      </c>
      <c r="K14" s="3"/>
      <c r="L14" s="5">
        <v>0.2673611111111111</v>
      </c>
      <c r="M14" s="5">
        <v>0.27083333333333331</v>
      </c>
      <c r="N14" s="3">
        <v>0</v>
      </c>
      <c r="O14" s="3">
        <v>1</v>
      </c>
      <c r="P14" s="3"/>
      <c r="Q14" s="13"/>
      <c r="R14" s="14">
        <f t="shared" si="1"/>
        <v>0.26909722222222221</v>
      </c>
      <c r="S14" s="15">
        <f>R14</f>
        <v>0.26909722222222221</v>
      </c>
      <c r="U14" s="3">
        <v>78</v>
      </c>
      <c r="V14" s="3">
        <v>2</v>
      </c>
      <c r="Y14" s="20">
        <v>43304</v>
      </c>
      <c r="Z14" s="21">
        <f t="shared" si="0"/>
        <v>0.26041666666666669</v>
      </c>
      <c r="AA14" s="24">
        <v>0.26909722222222221</v>
      </c>
      <c r="AD14" s="24">
        <f>Z14-AA13</f>
        <v>-0.43055555555555552</v>
      </c>
      <c r="AF14" s="20">
        <v>43312</v>
      </c>
      <c r="AG14" s="24">
        <f>AVERAGE(AD58:AD63)</f>
        <v>9.1728395061728404E-2</v>
      </c>
      <c r="AI14" s="2" t="s">
        <v>36</v>
      </c>
    </row>
    <row r="15" spans="1:37" x14ac:dyDescent="0.25">
      <c r="A15" s="3">
        <v>2018</v>
      </c>
      <c r="B15" s="3" t="s">
        <v>0</v>
      </c>
      <c r="C15" s="3">
        <v>78</v>
      </c>
      <c r="D15" s="3">
        <v>2</v>
      </c>
      <c r="E15" s="4">
        <v>43304</v>
      </c>
      <c r="F15" s="5">
        <v>0.3755208333333333</v>
      </c>
      <c r="G15" s="3" t="s">
        <v>5</v>
      </c>
      <c r="H15" s="3" t="s">
        <v>5</v>
      </c>
      <c r="I15" s="3">
        <v>-99</v>
      </c>
      <c r="J15" s="3">
        <v>-99</v>
      </c>
      <c r="K15" s="5">
        <v>0.37847222222222227</v>
      </c>
      <c r="L15" s="3"/>
      <c r="M15" s="3"/>
      <c r="N15" s="3">
        <v>0</v>
      </c>
      <c r="O15" s="3">
        <v>1</v>
      </c>
      <c r="P15" s="3"/>
      <c r="Q15" s="13">
        <f t="shared" si="4"/>
        <v>0.37847222222222227</v>
      </c>
      <c r="R15" s="14"/>
      <c r="S15" s="15">
        <f>Q15</f>
        <v>0.37847222222222227</v>
      </c>
      <c r="U15" s="3">
        <v>78</v>
      </c>
      <c r="V15" s="3">
        <v>2</v>
      </c>
      <c r="Y15" s="20">
        <v>43304</v>
      </c>
      <c r="Z15" s="21">
        <f t="shared" si="0"/>
        <v>0.3755208333333333</v>
      </c>
      <c r="AA15" s="24">
        <v>0.37847222222222227</v>
      </c>
      <c r="AC15" s="20">
        <v>43304</v>
      </c>
      <c r="AD15" s="24">
        <f t="shared" si="3"/>
        <v>0.10642361111111109</v>
      </c>
      <c r="AF15" s="20">
        <v>43313</v>
      </c>
      <c r="AG15" s="24">
        <f>AVERAGE(AD65:AD72)</f>
        <v>8.1312210648148114E-2</v>
      </c>
    </row>
    <row r="16" spans="1:37" x14ac:dyDescent="0.25">
      <c r="A16" s="3">
        <v>2018</v>
      </c>
      <c r="B16" s="3" t="s">
        <v>0</v>
      </c>
      <c r="C16" s="3">
        <v>78</v>
      </c>
      <c r="D16" s="3">
        <v>2</v>
      </c>
      <c r="E16" s="4">
        <v>43304</v>
      </c>
      <c r="F16" s="5">
        <v>0.46743055555555557</v>
      </c>
      <c r="G16" s="3" t="s">
        <v>1</v>
      </c>
      <c r="H16" s="3" t="s">
        <v>2</v>
      </c>
      <c r="I16" s="3">
        <v>0.875</v>
      </c>
      <c r="J16" s="3">
        <v>-99</v>
      </c>
      <c r="K16" s="5">
        <v>0.46875</v>
      </c>
      <c r="L16" s="3"/>
      <c r="M16" s="3"/>
      <c r="N16" s="3">
        <v>0</v>
      </c>
      <c r="O16" s="3">
        <v>1</v>
      </c>
      <c r="P16" s="3"/>
      <c r="Q16" s="13">
        <f t="shared" si="4"/>
        <v>0.46875</v>
      </c>
      <c r="R16" s="14"/>
      <c r="S16" s="15">
        <f t="shared" ref="S16:S24" si="6">Q16</f>
        <v>0.46875</v>
      </c>
      <c r="U16" s="3">
        <v>78</v>
      </c>
      <c r="V16" s="3">
        <v>2</v>
      </c>
      <c r="Y16" s="20">
        <v>43304</v>
      </c>
      <c r="Z16" s="21">
        <f t="shared" si="0"/>
        <v>0.46743055555555557</v>
      </c>
      <c r="AA16" s="24">
        <v>0.46875</v>
      </c>
      <c r="AC16" s="20">
        <v>43304</v>
      </c>
      <c r="AD16" s="24">
        <f t="shared" si="3"/>
        <v>8.8958333333333306E-2</v>
      </c>
      <c r="AF16" s="20">
        <v>43314</v>
      </c>
      <c r="AG16" s="24">
        <f>AVERAGE(AD74:AD83)</f>
        <v>5.6544560185185166E-2</v>
      </c>
    </row>
    <row r="17" spans="1:33" x14ac:dyDescent="0.25">
      <c r="A17" s="3">
        <v>2018</v>
      </c>
      <c r="B17" s="3" t="s">
        <v>0</v>
      </c>
      <c r="C17" s="3">
        <v>78</v>
      </c>
      <c r="D17" s="3">
        <v>2</v>
      </c>
      <c r="E17" s="4">
        <v>43304</v>
      </c>
      <c r="F17" s="5">
        <v>0.55638888888888893</v>
      </c>
      <c r="G17" s="3" t="s">
        <v>1</v>
      </c>
      <c r="H17" s="3" t="s">
        <v>2</v>
      </c>
      <c r="I17" s="3">
        <v>0.25</v>
      </c>
      <c r="J17" s="3">
        <v>0.125</v>
      </c>
      <c r="K17" s="5">
        <v>0.56114583333333334</v>
      </c>
      <c r="L17" s="3"/>
      <c r="M17" s="3"/>
      <c r="N17" s="3">
        <v>0</v>
      </c>
      <c r="O17" s="3">
        <v>1</v>
      </c>
      <c r="P17" s="3"/>
      <c r="Q17" s="13">
        <f t="shared" si="4"/>
        <v>0.56114583333333334</v>
      </c>
      <c r="R17" s="14"/>
      <c r="S17" s="15">
        <f t="shared" si="6"/>
        <v>0.56114583333333334</v>
      </c>
      <c r="U17" s="3">
        <v>78</v>
      </c>
      <c r="V17" s="3">
        <v>2</v>
      </c>
      <c r="Y17" s="20">
        <v>43304</v>
      </c>
      <c r="Z17" s="21">
        <f t="shared" si="0"/>
        <v>0.55638888888888893</v>
      </c>
      <c r="AA17" s="24">
        <v>0.56114583333333334</v>
      </c>
      <c r="AC17" s="20">
        <v>43304</v>
      </c>
      <c r="AD17" s="24">
        <f t="shared" si="3"/>
        <v>8.7638888888888933E-2</v>
      </c>
      <c r="AF17" s="20">
        <v>43315</v>
      </c>
      <c r="AG17" s="24">
        <f>AVERAGE(AD85:AD87)</f>
        <v>3.6182484567901262E-2</v>
      </c>
    </row>
    <row r="18" spans="1:33" x14ac:dyDescent="0.25">
      <c r="A18" s="3">
        <v>2018</v>
      </c>
      <c r="B18" s="3" t="s">
        <v>0</v>
      </c>
      <c r="C18" s="3">
        <v>78</v>
      </c>
      <c r="D18" s="3">
        <v>2</v>
      </c>
      <c r="E18" s="4">
        <v>43304</v>
      </c>
      <c r="F18" s="5">
        <v>0.73894675925925923</v>
      </c>
      <c r="G18" s="3" t="s">
        <v>1</v>
      </c>
      <c r="H18" s="3" t="s">
        <v>2</v>
      </c>
      <c r="I18" s="3">
        <v>0.5</v>
      </c>
      <c r="J18" s="3">
        <v>0.375</v>
      </c>
      <c r="K18" s="5">
        <v>0.74364583333333334</v>
      </c>
      <c r="L18" s="3"/>
      <c r="M18" s="3"/>
      <c r="N18" s="3">
        <v>0</v>
      </c>
      <c r="O18" s="3">
        <v>1</v>
      </c>
      <c r="P18" s="3"/>
      <c r="Q18" s="13">
        <f t="shared" si="4"/>
        <v>0.74364583333333334</v>
      </c>
      <c r="R18" s="14"/>
      <c r="S18" s="15">
        <f t="shared" si="6"/>
        <v>0.74364583333333334</v>
      </c>
      <c r="U18" s="3">
        <v>78</v>
      </c>
      <c r="V18" s="3">
        <v>2</v>
      </c>
      <c r="Y18" s="20">
        <v>43304</v>
      </c>
      <c r="Z18" s="21">
        <f t="shared" si="0"/>
        <v>0.73894675925925923</v>
      </c>
      <c r="AA18" s="24">
        <v>0.74364583333333334</v>
      </c>
      <c r="AC18" s="20">
        <v>43304</v>
      </c>
      <c r="AD18" s="24">
        <f t="shared" si="3"/>
        <v>0.17780092592592589</v>
      </c>
      <c r="AF18" s="20">
        <v>43317</v>
      </c>
      <c r="AG18" s="24">
        <f>AVERAGE(AD89:AD90)</f>
        <v>8.5844907407407411E-2</v>
      </c>
    </row>
    <row r="19" spans="1:33" x14ac:dyDescent="0.25">
      <c r="A19" s="3">
        <v>2018</v>
      </c>
      <c r="B19" s="3" t="s">
        <v>0</v>
      </c>
      <c r="C19" s="3">
        <v>78</v>
      </c>
      <c r="D19" s="3">
        <v>2</v>
      </c>
      <c r="E19" s="4">
        <v>43304</v>
      </c>
      <c r="F19" s="5">
        <v>0.83553240740740742</v>
      </c>
      <c r="G19" s="3" t="s">
        <v>1</v>
      </c>
      <c r="H19" s="3" t="s">
        <v>2</v>
      </c>
      <c r="I19" s="3">
        <v>0.375</v>
      </c>
      <c r="J19" s="3">
        <v>0.25</v>
      </c>
      <c r="K19" s="5">
        <v>0.84048611111111116</v>
      </c>
      <c r="L19" s="3"/>
      <c r="M19" s="3"/>
      <c r="N19" s="3">
        <v>0</v>
      </c>
      <c r="O19" s="3">
        <v>1</v>
      </c>
      <c r="P19" s="3"/>
      <c r="Q19" s="13">
        <f t="shared" si="4"/>
        <v>0.84048611111111116</v>
      </c>
      <c r="R19" s="14"/>
      <c r="S19" s="15">
        <f t="shared" si="6"/>
        <v>0.84048611111111116</v>
      </c>
      <c r="U19" s="3">
        <v>78</v>
      </c>
      <c r="V19" s="3">
        <v>2</v>
      </c>
      <c r="Y19" s="20">
        <v>43304</v>
      </c>
      <c r="Z19" s="21">
        <f t="shared" si="0"/>
        <v>0.83553240740740742</v>
      </c>
      <c r="AA19" s="24">
        <v>0.84048611111111116</v>
      </c>
      <c r="AC19" s="20">
        <v>43304</v>
      </c>
      <c r="AD19" s="24">
        <f t="shared" si="3"/>
        <v>9.1886574074074079E-2</v>
      </c>
      <c r="AF19" s="20">
        <v>43318</v>
      </c>
      <c r="AG19" s="24">
        <f>AVERAGE(AD92:AD96)</f>
        <v>9.0960648148148138E-2</v>
      </c>
    </row>
    <row r="20" spans="1:33" x14ac:dyDescent="0.25">
      <c r="A20" s="3">
        <v>2018</v>
      </c>
      <c r="B20" s="3" t="s">
        <v>0</v>
      </c>
      <c r="C20" s="3">
        <v>78</v>
      </c>
      <c r="D20" s="3">
        <v>2</v>
      </c>
      <c r="E20" s="4">
        <v>43305</v>
      </c>
      <c r="F20" s="5">
        <v>0.3298611111111111</v>
      </c>
      <c r="G20" s="3" t="s">
        <v>1</v>
      </c>
      <c r="H20" s="3" t="s">
        <v>2</v>
      </c>
      <c r="I20" s="3">
        <v>0.375</v>
      </c>
      <c r="J20" s="3">
        <v>0.25</v>
      </c>
      <c r="K20" s="5">
        <v>0.33555555555555555</v>
      </c>
      <c r="L20" s="3"/>
      <c r="M20" s="3"/>
      <c r="N20" s="3">
        <v>0</v>
      </c>
      <c r="O20" s="3">
        <v>1</v>
      </c>
      <c r="P20" s="3"/>
      <c r="Q20" s="13">
        <f t="shared" si="4"/>
        <v>0.33555555555555555</v>
      </c>
      <c r="R20" s="14"/>
      <c r="S20" s="15">
        <f t="shared" si="6"/>
        <v>0.33555555555555555</v>
      </c>
      <c r="U20" s="3">
        <v>78</v>
      </c>
      <c r="V20" s="3">
        <v>2</v>
      </c>
      <c r="Y20" s="20">
        <v>43305</v>
      </c>
      <c r="Z20" s="21">
        <f t="shared" si="0"/>
        <v>0.3298611111111111</v>
      </c>
      <c r="AA20" s="24">
        <v>0.33555555555555555</v>
      </c>
      <c r="AC20" s="20"/>
      <c r="AD20" s="24">
        <f>Z20-AA19</f>
        <v>-0.51062500000000011</v>
      </c>
      <c r="AF20" s="20">
        <v>43319</v>
      </c>
      <c r="AG20" s="24">
        <f>AVERAGE(AD98:AD104)</f>
        <v>8.5887896825396812E-2</v>
      </c>
    </row>
    <row r="21" spans="1:33" x14ac:dyDescent="0.25">
      <c r="A21" s="3">
        <v>2018</v>
      </c>
      <c r="B21" s="3" t="s">
        <v>0</v>
      </c>
      <c r="C21" s="3">
        <v>78</v>
      </c>
      <c r="D21" s="3">
        <v>2</v>
      </c>
      <c r="E21" s="4">
        <v>43305</v>
      </c>
      <c r="F21" s="5">
        <v>0.40822916666666664</v>
      </c>
      <c r="G21" s="3" t="s">
        <v>1</v>
      </c>
      <c r="H21" s="3" t="s">
        <v>2</v>
      </c>
      <c r="I21" s="3">
        <v>0.5</v>
      </c>
      <c r="J21" s="3">
        <v>0.375</v>
      </c>
      <c r="K21" s="5">
        <v>0.4123148148148148</v>
      </c>
      <c r="L21" s="3"/>
      <c r="M21" s="3"/>
      <c r="N21" s="3">
        <v>0</v>
      </c>
      <c r="O21" s="3">
        <v>1</v>
      </c>
      <c r="P21" s="3"/>
      <c r="Q21" s="13">
        <f t="shared" si="4"/>
        <v>0.4123148148148148</v>
      </c>
      <c r="R21" s="14"/>
      <c r="S21" s="15">
        <f t="shared" si="6"/>
        <v>0.4123148148148148</v>
      </c>
      <c r="U21" s="3">
        <v>78</v>
      </c>
      <c r="V21" s="3">
        <v>2</v>
      </c>
      <c r="Y21" s="20">
        <v>43305</v>
      </c>
      <c r="Z21" s="21">
        <f t="shared" si="0"/>
        <v>0.40822916666666664</v>
      </c>
      <c r="AA21" s="24">
        <v>0.4123148148148148</v>
      </c>
      <c r="AC21" s="20">
        <v>43305</v>
      </c>
      <c r="AD21" s="24">
        <f t="shared" si="3"/>
        <v>7.2673611111111092E-2</v>
      </c>
      <c r="AF21" s="20">
        <v>43320</v>
      </c>
      <c r="AG21" s="24">
        <f>AVERAGE(AD106:AD115)</f>
        <v>9.2979166666666682E-2</v>
      </c>
    </row>
    <row r="22" spans="1:33" x14ac:dyDescent="0.25">
      <c r="A22" s="3">
        <v>2018</v>
      </c>
      <c r="B22" s="3" t="s">
        <v>0</v>
      </c>
      <c r="C22" s="3">
        <v>78</v>
      </c>
      <c r="D22" s="3">
        <v>2</v>
      </c>
      <c r="E22" s="4">
        <v>43305</v>
      </c>
      <c r="F22" s="5">
        <v>0.49851851851851853</v>
      </c>
      <c r="G22" s="3" t="s">
        <v>1</v>
      </c>
      <c r="H22" s="3" t="s">
        <v>2</v>
      </c>
      <c r="I22" s="3">
        <v>0.375</v>
      </c>
      <c r="J22" s="3">
        <v>0.25</v>
      </c>
      <c r="K22" s="5">
        <v>0.50275462962962958</v>
      </c>
      <c r="L22" s="3"/>
      <c r="M22" s="3"/>
      <c r="N22" s="3">
        <v>0</v>
      </c>
      <c r="O22" s="3">
        <v>1</v>
      </c>
      <c r="P22" s="3"/>
      <c r="Q22" s="13">
        <f t="shared" si="4"/>
        <v>0.50275462962962958</v>
      </c>
      <c r="R22" s="14"/>
      <c r="S22" s="15">
        <f t="shared" si="6"/>
        <v>0.50275462962962958</v>
      </c>
      <c r="U22" s="3">
        <v>78</v>
      </c>
      <c r="V22" s="3">
        <v>2</v>
      </c>
      <c r="Y22" s="20">
        <v>43305</v>
      </c>
      <c r="Z22" s="21">
        <f t="shared" si="0"/>
        <v>0.49851851851851853</v>
      </c>
      <c r="AA22" s="24">
        <v>0.50275462962962958</v>
      </c>
      <c r="AC22" s="20">
        <v>43305</v>
      </c>
      <c r="AD22" s="24">
        <f t="shared" si="3"/>
        <v>8.6203703703703727E-2</v>
      </c>
      <c r="AF22" s="20">
        <v>43321</v>
      </c>
      <c r="AG22" s="24">
        <f>AVERAGE(AD117:AD122)</f>
        <v>5.2039930555555523E-2</v>
      </c>
    </row>
    <row r="23" spans="1:33" x14ac:dyDescent="0.25">
      <c r="A23" s="3">
        <v>2018</v>
      </c>
      <c r="B23" s="3" t="s">
        <v>0</v>
      </c>
      <c r="C23" s="3">
        <v>78</v>
      </c>
      <c r="D23" s="3">
        <v>2</v>
      </c>
      <c r="E23" s="4">
        <v>43305</v>
      </c>
      <c r="F23" s="5">
        <v>0.68369212962962955</v>
      </c>
      <c r="G23" s="3" t="s">
        <v>1</v>
      </c>
      <c r="H23" s="3" t="s">
        <v>2</v>
      </c>
      <c r="I23" s="3">
        <v>0.125</v>
      </c>
      <c r="J23" s="3">
        <v>0</v>
      </c>
      <c r="K23" s="5">
        <v>0.69167824074074069</v>
      </c>
      <c r="L23" s="3"/>
      <c r="M23" s="3"/>
      <c r="N23" s="3">
        <v>0</v>
      </c>
      <c r="O23" s="3">
        <v>1</v>
      </c>
      <c r="P23" s="3"/>
      <c r="Q23" s="13">
        <f t="shared" si="4"/>
        <v>0.69167824074074069</v>
      </c>
      <c r="R23" s="14"/>
      <c r="S23" s="15">
        <f t="shared" si="6"/>
        <v>0.69167824074074069</v>
      </c>
      <c r="U23" s="3">
        <v>78</v>
      </c>
      <c r="V23" s="3">
        <v>2</v>
      </c>
      <c r="Y23" s="20">
        <v>43305</v>
      </c>
      <c r="Z23" s="21">
        <f t="shared" si="0"/>
        <v>0.68369212962962955</v>
      </c>
      <c r="AA23" s="24">
        <v>0.69167824074074069</v>
      </c>
      <c r="AC23" s="20">
        <v>43305</v>
      </c>
      <c r="AD23" s="24">
        <f t="shared" si="3"/>
        <v>0.18093749999999997</v>
      </c>
    </row>
    <row r="24" spans="1:33" x14ac:dyDescent="0.25">
      <c r="A24" s="3">
        <v>2018</v>
      </c>
      <c r="B24" s="3" t="s">
        <v>0</v>
      </c>
      <c r="C24" s="3">
        <v>78</v>
      </c>
      <c r="D24" s="3">
        <v>2</v>
      </c>
      <c r="E24" s="4">
        <v>43305</v>
      </c>
      <c r="F24" s="5">
        <v>0.78819444444444453</v>
      </c>
      <c r="G24" s="3" t="s">
        <v>1</v>
      </c>
      <c r="H24" s="3" t="s">
        <v>2</v>
      </c>
      <c r="I24" s="3">
        <v>0.25</v>
      </c>
      <c r="J24" s="3">
        <v>0.125</v>
      </c>
      <c r="K24" s="5">
        <v>0.79273148148148154</v>
      </c>
      <c r="L24" s="3"/>
      <c r="M24" s="3"/>
      <c r="N24" s="3">
        <v>0</v>
      </c>
      <c r="O24" s="3">
        <v>1</v>
      </c>
      <c r="P24" s="3"/>
      <c r="Q24" s="13">
        <f t="shared" si="4"/>
        <v>0.79273148148148154</v>
      </c>
      <c r="R24" s="14"/>
      <c r="S24" s="15">
        <f t="shared" si="6"/>
        <v>0.79273148148148154</v>
      </c>
      <c r="U24" s="3">
        <v>78</v>
      </c>
      <c r="V24" s="3">
        <v>2</v>
      </c>
      <c r="Y24" s="20">
        <v>43305</v>
      </c>
      <c r="Z24" s="21">
        <f t="shared" si="0"/>
        <v>0.78819444444444453</v>
      </c>
      <c r="AA24" s="24">
        <v>0.79273148148148154</v>
      </c>
      <c r="AC24" s="20">
        <v>43305</v>
      </c>
      <c r="AD24" s="24">
        <f t="shared" si="3"/>
        <v>9.651620370370384E-2</v>
      </c>
    </row>
    <row r="25" spans="1:33" x14ac:dyDescent="0.25">
      <c r="A25" s="3">
        <v>2018</v>
      </c>
      <c r="B25" s="3" t="s">
        <v>0</v>
      </c>
      <c r="C25" s="3">
        <v>78</v>
      </c>
      <c r="D25" s="3">
        <v>2</v>
      </c>
      <c r="E25" s="4">
        <v>43305</v>
      </c>
      <c r="F25" s="5">
        <v>0.90195601851851848</v>
      </c>
      <c r="G25" s="3" t="s">
        <v>1</v>
      </c>
      <c r="H25" s="3" t="s">
        <v>2</v>
      </c>
      <c r="I25" s="3">
        <v>0.125</v>
      </c>
      <c r="J25" s="3">
        <v>0</v>
      </c>
      <c r="K25" s="3"/>
      <c r="L25" s="5">
        <v>0.90377314814814813</v>
      </c>
      <c r="M25" s="5">
        <v>0.90625</v>
      </c>
      <c r="N25" s="3">
        <v>0</v>
      </c>
      <c r="O25" s="3">
        <v>1</v>
      </c>
      <c r="P25" s="3"/>
      <c r="Q25" s="13"/>
      <c r="R25" s="14">
        <f t="shared" si="1"/>
        <v>0.90501157407407407</v>
      </c>
      <c r="S25" s="15">
        <f>R25</f>
        <v>0.90501157407407407</v>
      </c>
      <c r="U25" s="3">
        <v>78</v>
      </c>
      <c r="V25" s="3">
        <v>2</v>
      </c>
      <c r="Y25" s="20">
        <v>43305</v>
      </c>
      <c r="Z25" s="21">
        <f t="shared" si="0"/>
        <v>0.90195601851851848</v>
      </c>
      <c r="AA25" s="24">
        <v>0.90501157407407407</v>
      </c>
      <c r="AC25" s="20">
        <v>43305</v>
      </c>
      <c r="AD25" s="24">
        <f t="shared" si="3"/>
        <v>0.10922453703703694</v>
      </c>
    </row>
    <row r="26" spans="1:33" x14ac:dyDescent="0.25">
      <c r="A26" s="3">
        <v>2018</v>
      </c>
      <c r="B26" s="3" t="s">
        <v>0</v>
      </c>
      <c r="C26" s="3">
        <v>78</v>
      </c>
      <c r="D26" s="3">
        <v>2</v>
      </c>
      <c r="E26" s="4">
        <v>43306</v>
      </c>
      <c r="F26" s="5">
        <v>0.20138888888888887</v>
      </c>
      <c r="G26" s="3" t="s">
        <v>1</v>
      </c>
      <c r="H26" s="3" t="s">
        <v>2</v>
      </c>
      <c r="I26" s="3">
        <v>0.625</v>
      </c>
      <c r="J26" s="3">
        <v>0.5</v>
      </c>
      <c r="K26" s="5">
        <v>0.20568287037037036</v>
      </c>
      <c r="L26" s="3"/>
      <c r="M26" s="3"/>
      <c r="N26" s="3">
        <v>0</v>
      </c>
      <c r="O26" s="3">
        <v>1</v>
      </c>
      <c r="P26" s="3"/>
      <c r="Q26" s="13">
        <f t="shared" si="4"/>
        <v>0.20568287037037036</v>
      </c>
      <c r="R26" s="14"/>
      <c r="S26" s="15">
        <f>Q26</f>
        <v>0.20568287037037036</v>
      </c>
      <c r="U26" s="3">
        <v>78</v>
      </c>
      <c r="V26" s="3">
        <v>2</v>
      </c>
      <c r="Y26" s="20">
        <v>43306</v>
      </c>
      <c r="Z26" s="21">
        <f t="shared" si="0"/>
        <v>0.20138888888888887</v>
      </c>
      <c r="AA26" s="24">
        <v>0.20568287037037036</v>
      </c>
      <c r="AD26" s="24">
        <f t="shared" si="3"/>
        <v>-0.70362268518518523</v>
      </c>
    </row>
    <row r="27" spans="1:33" x14ac:dyDescent="0.25">
      <c r="A27" s="3">
        <v>2018</v>
      </c>
      <c r="B27" s="3" t="s">
        <v>0</v>
      </c>
      <c r="C27" s="3">
        <v>78</v>
      </c>
      <c r="D27" s="3">
        <v>2</v>
      </c>
      <c r="E27" s="4">
        <v>43306</v>
      </c>
      <c r="F27" s="5">
        <v>0.30438657407407405</v>
      </c>
      <c r="G27" s="3" t="s">
        <v>1</v>
      </c>
      <c r="H27" s="3" t="s">
        <v>2</v>
      </c>
      <c r="I27" s="3">
        <v>0.875</v>
      </c>
      <c r="J27" s="3">
        <v>0.75</v>
      </c>
      <c r="K27" s="3"/>
      <c r="L27" s="5">
        <v>0.30902777777777779</v>
      </c>
      <c r="M27" s="5">
        <v>0.3125</v>
      </c>
      <c r="N27" s="3">
        <v>0</v>
      </c>
      <c r="O27" s="3">
        <v>1</v>
      </c>
      <c r="P27" s="3"/>
      <c r="Q27" s="13"/>
      <c r="R27" s="14">
        <f t="shared" si="1"/>
        <v>0.3107638888888889</v>
      </c>
      <c r="S27" s="15">
        <f>R27</f>
        <v>0.3107638888888889</v>
      </c>
      <c r="U27" s="3">
        <v>78</v>
      </c>
      <c r="V27" s="3">
        <v>2</v>
      </c>
      <c r="Y27" s="20">
        <v>43306</v>
      </c>
      <c r="Z27" s="21">
        <f t="shared" si="0"/>
        <v>0.30438657407407405</v>
      </c>
      <c r="AA27" s="24">
        <v>0.3107638888888889</v>
      </c>
      <c r="AC27" s="20">
        <v>43306</v>
      </c>
      <c r="AD27" s="24">
        <f t="shared" si="3"/>
        <v>9.8703703703703682E-2</v>
      </c>
    </row>
    <row r="28" spans="1:33" x14ac:dyDescent="0.25">
      <c r="A28" s="3">
        <v>2018</v>
      </c>
      <c r="B28" s="3" t="s">
        <v>0</v>
      </c>
      <c r="C28" s="3">
        <v>78</v>
      </c>
      <c r="D28" s="3">
        <v>2</v>
      </c>
      <c r="E28" s="4">
        <v>43306</v>
      </c>
      <c r="F28" s="5">
        <v>0.39726851851851852</v>
      </c>
      <c r="G28" s="3" t="s">
        <v>3</v>
      </c>
      <c r="H28" s="3" t="s">
        <v>6</v>
      </c>
      <c r="I28" s="3">
        <v>1</v>
      </c>
      <c r="J28" s="3">
        <v>0</v>
      </c>
      <c r="K28" s="3"/>
      <c r="L28" s="5">
        <v>0.40277777777777773</v>
      </c>
      <c r="M28" s="5">
        <v>0.40546296296296297</v>
      </c>
      <c r="N28" s="3">
        <v>0</v>
      </c>
      <c r="O28" s="3">
        <v>1</v>
      </c>
      <c r="P28" s="3"/>
      <c r="Q28" s="13"/>
      <c r="R28" s="14">
        <f t="shared" si="1"/>
        <v>0.40412037037037035</v>
      </c>
      <c r="S28" s="15">
        <f>R28</f>
        <v>0.40412037037037035</v>
      </c>
      <c r="U28" s="3">
        <v>78</v>
      </c>
      <c r="V28" s="3">
        <v>2</v>
      </c>
      <c r="Y28" s="20">
        <v>43306</v>
      </c>
      <c r="Z28" s="21">
        <f t="shared" si="0"/>
        <v>0.39726851851851852</v>
      </c>
      <c r="AA28" s="24">
        <v>0.40412037037037035</v>
      </c>
      <c r="AC28" s="20">
        <v>43306</v>
      </c>
      <c r="AD28" s="24">
        <f t="shared" si="3"/>
        <v>8.6504629629629626E-2</v>
      </c>
    </row>
    <row r="29" spans="1:33" x14ac:dyDescent="0.25">
      <c r="A29" s="3">
        <v>2018</v>
      </c>
      <c r="B29" s="3" t="s">
        <v>0</v>
      </c>
      <c r="C29" s="3">
        <v>78</v>
      </c>
      <c r="D29" s="3">
        <v>2</v>
      </c>
      <c r="E29" s="4">
        <v>43306</v>
      </c>
      <c r="F29" s="5">
        <v>0.55862268518518521</v>
      </c>
      <c r="G29" s="3" t="s">
        <v>1</v>
      </c>
      <c r="H29" s="3" t="s">
        <v>2</v>
      </c>
      <c r="I29" s="3">
        <v>0.375</v>
      </c>
      <c r="J29" s="3">
        <v>0.25</v>
      </c>
      <c r="K29" s="5">
        <v>0.5631828703703704</v>
      </c>
      <c r="L29" s="3"/>
      <c r="M29" s="3"/>
      <c r="N29" s="3">
        <v>0</v>
      </c>
      <c r="O29" s="3">
        <v>1</v>
      </c>
      <c r="P29" s="3"/>
      <c r="Q29" s="13">
        <f t="shared" si="4"/>
        <v>0.5631828703703704</v>
      </c>
      <c r="R29" s="14"/>
      <c r="S29" s="15">
        <f>Q29</f>
        <v>0.5631828703703704</v>
      </c>
      <c r="U29" s="3">
        <v>78</v>
      </c>
      <c r="V29" s="3">
        <v>2</v>
      </c>
      <c r="Y29" s="20">
        <v>43306</v>
      </c>
      <c r="Z29" s="21">
        <f t="shared" si="0"/>
        <v>0.55862268518518521</v>
      </c>
      <c r="AA29" s="24">
        <v>0.5631828703703704</v>
      </c>
      <c r="AC29" s="20">
        <v>43306</v>
      </c>
      <c r="AD29" s="24">
        <f t="shared" si="3"/>
        <v>0.15450231481481486</v>
      </c>
    </row>
    <row r="30" spans="1:33" x14ac:dyDescent="0.25">
      <c r="A30" s="3">
        <v>2018</v>
      </c>
      <c r="B30" s="3" t="s">
        <v>0</v>
      </c>
      <c r="C30" s="3">
        <v>78</v>
      </c>
      <c r="D30" s="3">
        <v>2</v>
      </c>
      <c r="E30" s="4">
        <v>43306</v>
      </c>
      <c r="F30" s="5">
        <v>0.67474537037037041</v>
      </c>
      <c r="G30" s="3" t="s">
        <v>1</v>
      </c>
      <c r="H30" s="3" t="s">
        <v>2</v>
      </c>
      <c r="I30" s="3">
        <v>-99</v>
      </c>
      <c r="J30" s="3">
        <v>-99</v>
      </c>
      <c r="K30" s="5">
        <v>0.67935185185185187</v>
      </c>
      <c r="L30" s="3"/>
      <c r="M30" s="3"/>
      <c r="N30" s="3">
        <v>0</v>
      </c>
      <c r="O30" s="3">
        <v>1</v>
      </c>
      <c r="P30" s="3"/>
      <c r="Q30" s="13">
        <f t="shared" si="4"/>
        <v>0.67935185185185187</v>
      </c>
      <c r="R30" s="14"/>
      <c r="S30" s="15">
        <f t="shared" ref="S30:S36" si="7">Q30</f>
        <v>0.67935185185185187</v>
      </c>
      <c r="U30" s="3">
        <v>78</v>
      </c>
      <c r="V30" s="3">
        <v>2</v>
      </c>
      <c r="Y30" s="20">
        <v>43306</v>
      </c>
      <c r="Z30" s="21">
        <f t="shared" si="0"/>
        <v>0.67474537037037041</v>
      </c>
      <c r="AA30" s="24">
        <v>0.67935185185185187</v>
      </c>
      <c r="AC30" s="20">
        <v>43306</v>
      </c>
      <c r="AD30" s="24">
        <f t="shared" si="3"/>
        <v>0.11156250000000001</v>
      </c>
    </row>
    <row r="31" spans="1:33" x14ac:dyDescent="0.25">
      <c r="A31" s="3">
        <v>2018</v>
      </c>
      <c r="B31" s="3" t="s">
        <v>0</v>
      </c>
      <c r="C31" s="3">
        <v>78</v>
      </c>
      <c r="D31" s="3">
        <v>2</v>
      </c>
      <c r="E31" s="4">
        <v>43306</v>
      </c>
      <c r="F31" s="5">
        <v>0.80791666666666673</v>
      </c>
      <c r="G31" s="3" t="s">
        <v>1</v>
      </c>
      <c r="H31" s="3" t="s">
        <v>2</v>
      </c>
      <c r="I31" s="3">
        <v>0.375</v>
      </c>
      <c r="J31" s="3">
        <v>0.125</v>
      </c>
      <c r="K31" s="5">
        <v>0.81656249999999997</v>
      </c>
      <c r="L31" s="3"/>
      <c r="M31" s="3"/>
      <c r="N31" s="3">
        <v>0</v>
      </c>
      <c r="O31" s="3">
        <v>1</v>
      </c>
      <c r="P31" s="3"/>
      <c r="Q31" s="13">
        <f t="shared" si="4"/>
        <v>0.81656249999999997</v>
      </c>
      <c r="R31" s="14"/>
      <c r="S31" s="15">
        <f t="shared" si="7"/>
        <v>0.81656249999999997</v>
      </c>
      <c r="U31" s="3">
        <v>78</v>
      </c>
      <c r="V31" s="3">
        <v>2</v>
      </c>
      <c r="Y31" s="20">
        <v>43306</v>
      </c>
      <c r="Z31" s="21">
        <f t="shared" si="0"/>
        <v>0.80791666666666673</v>
      </c>
      <c r="AA31" s="24">
        <v>0.81656249999999997</v>
      </c>
      <c r="AC31" s="20">
        <v>43306</v>
      </c>
      <c r="AD31" s="24">
        <f t="shared" si="3"/>
        <v>0.12856481481481485</v>
      </c>
    </row>
    <row r="32" spans="1:33" x14ac:dyDescent="0.25">
      <c r="A32" s="3">
        <v>2018</v>
      </c>
      <c r="B32" s="3" t="s">
        <v>0</v>
      </c>
      <c r="C32" s="3">
        <v>78</v>
      </c>
      <c r="D32" s="3">
        <v>2</v>
      </c>
      <c r="E32" s="4">
        <v>43306</v>
      </c>
      <c r="F32" s="5">
        <v>0.90420138888888879</v>
      </c>
      <c r="G32" s="3" t="s">
        <v>1</v>
      </c>
      <c r="H32" s="3" t="s">
        <v>2</v>
      </c>
      <c r="I32" s="3">
        <v>0.25</v>
      </c>
      <c r="J32" s="3">
        <v>-99</v>
      </c>
      <c r="K32" s="5">
        <v>0.90738425925925925</v>
      </c>
      <c r="L32" s="3"/>
      <c r="M32" s="3"/>
      <c r="N32" s="3">
        <v>0</v>
      </c>
      <c r="O32" s="3">
        <v>1</v>
      </c>
      <c r="P32" s="3"/>
      <c r="Q32" s="13">
        <f t="shared" si="4"/>
        <v>0.90738425925925925</v>
      </c>
      <c r="R32" s="14"/>
      <c r="S32" s="15">
        <f t="shared" si="7"/>
        <v>0.90738425925925925</v>
      </c>
      <c r="U32" s="3">
        <v>78</v>
      </c>
      <c r="V32" s="3">
        <v>2</v>
      </c>
      <c r="Y32" s="20">
        <v>43306</v>
      </c>
      <c r="Z32" s="21">
        <f t="shared" si="0"/>
        <v>0.90420138888888879</v>
      </c>
      <c r="AA32" s="24">
        <v>0.90738425925925925</v>
      </c>
      <c r="AC32" s="20">
        <v>43306</v>
      </c>
      <c r="AD32" s="24">
        <f t="shared" si="3"/>
        <v>8.7638888888888822E-2</v>
      </c>
    </row>
    <row r="33" spans="1:30" x14ac:dyDescent="0.25">
      <c r="A33" s="3">
        <v>2018</v>
      </c>
      <c r="B33" s="3" t="s">
        <v>0</v>
      </c>
      <c r="C33" s="3">
        <v>78</v>
      </c>
      <c r="D33" s="3">
        <v>2</v>
      </c>
      <c r="E33" s="4">
        <v>43307</v>
      </c>
      <c r="F33" s="5">
        <v>0.41474537037037035</v>
      </c>
      <c r="G33" s="3" t="s">
        <v>1</v>
      </c>
      <c r="H33" s="3" t="s">
        <v>2</v>
      </c>
      <c r="I33" s="3">
        <v>0.875</v>
      </c>
      <c r="J33" s="3">
        <v>0.625</v>
      </c>
      <c r="K33" s="5">
        <v>0.42390046296296297</v>
      </c>
      <c r="L33" s="3"/>
      <c r="M33" s="3"/>
      <c r="N33" s="3">
        <v>0</v>
      </c>
      <c r="O33" s="3">
        <v>1</v>
      </c>
      <c r="P33" s="3"/>
      <c r="Q33" s="13">
        <f t="shared" si="4"/>
        <v>0.42390046296296297</v>
      </c>
      <c r="R33" s="14"/>
      <c r="S33" s="15">
        <f t="shared" si="7"/>
        <v>0.42390046296296297</v>
      </c>
      <c r="U33" s="3">
        <v>78</v>
      </c>
      <c r="V33" s="3">
        <v>2</v>
      </c>
      <c r="Y33" s="20">
        <v>43307</v>
      </c>
      <c r="Z33" s="21">
        <f t="shared" si="0"/>
        <v>0.41474537037037035</v>
      </c>
      <c r="AA33" s="24">
        <v>0.42390046296296297</v>
      </c>
      <c r="AD33" s="24">
        <f t="shared" si="3"/>
        <v>-0.4926388888888889</v>
      </c>
    </row>
    <row r="34" spans="1:30" x14ac:dyDescent="0.25">
      <c r="A34" s="3">
        <v>2018</v>
      </c>
      <c r="B34" s="3" t="s">
        <v>0</v>
      </c>
      <c r="C34" s="3">
        <v>78</v>
      </c>
      <c r="D34" s="3">
        <v>2</v>
      </c>
      <c r="E34" s="4">
        <v>43307</v>
      </c>
      <c r="F34" s="5">
        <v>0.53107638888888886</v>
      </c>
      <c r="G34" s="3" t="s">
        <v>5</v>
      </c>
      <c r="H34" s="3" t="s">
        <v>5</v>
      </c>
      <c r="I34" s="3">
        <v>-99</v>
      </c>
      <c r="J34" s="3">
        <v>-99</v>
      </c>
      <c r="K34" s="5">
        <v>0.53517361111111106</v>
      </c>
      <c r="L34" s="3"/>
      <c r="M34" s="3"/>
      <c r="N34" s="3">
        <v>0</v>
      </c>
      <c r="O34" s="3">
        <v>1</v>
      </c>
      <c r="P34" s="3"/>
      <c r="Q34" s="13">
        <f t="shared" si="4"/>
        <v>0.53517361111111106</v>
      </c>
      <c r="R34" s="14"/>
      <c r="S34" s="15">
        <f t="shared" si="7"/>
        <v>0.53517361111111106</v>
      </c>
      <c r="U34" s="3">
        <v>78</v>
      </c>
      <c r="V34" s="3">
        <v>2</v>
      </c>
      <c r="Y34" s="20">
        <v>43307</v>
      </c>
      <c r="Z34" s="21">
        <f t="shared" si="0"/>
        <v>0.53107638888888886</v>
      </c>
      <c r="AA34" s="24">
        <v>0.53517361111111106</v>
      </c>
      <c r="AC34" s="20">
        <v>43307</v>
      </c>
      <c r="AD34" s="24">
        <f t="shared" si="3"/>
        <v>0.1071759259259259</v>
      </c>
    </row>
    <row r="35" spans="1:30" x14ac:dyDescent="0.25">
      <c r="A35" s="3">
        <v>2018</v>
      </c>
      <c r="B35" s="3" t="s">
        <v>0</v>
      </c>
      <c r="C35" s="3">
        <v>78</v>
      </c>
      <c r="D35" s="3">
        <v>2</v>
      </c>
      <c r="E35" s="4">
        <v>43307</v>
      </c>
      <c r="F35" s="5">
        <v>0.6590625</v>
      </c>
      <c r="G35" s="3" t="s">
        <v>1</v>
      </c>
      <c r="H35" s="3" t="s">
        <v>2</v>
      </c>
      <c r="I35" s="3">
        <v>0.5</v>
      </c>
      <c r="J35" s="3">
        <v>0.375</v>
      </c>
      <c r="K35" s="5">
        <v>0.66324074074074069</v>
      </c>
      <c r="L35" s="3"/>
      <c r="M35" s="3"/>
      <c r="N35" s="3">
        <v>0</v>
      </c>
      <c r="O35" s="3">
        <v>1</v>
      </c>
      <c r="P35" s="3"/>
      <c r="Q35" s="13">
        <f t="shared" si="4"/>
        <v>0.66324074074074069</v>
      </c>
      <c r="R35" s="14"/>
      <c r="S35" s="15">
        <f t="shared" si="7"/>
        <v>0.66324074074074069</v>
      </c>
      <c r="U35" s="3">
        <v>78</v>
      </c>
      <c r="V35" s="3">
        <v>2</v>
      </c>
      <c r="Y35" s="20">
        <v>43307</v>
      </c>
      <c r="Z35" s="21">
        <f t="shared" si="0"/>
        <v>0.6590625</v>
      </c>
      <c r="AA35" s="24">
        <v>0.66324074074074069</v>
      </c>
      <c r="AC35" s="20">
        <v>43307</v>
      </c>
      <c r="AD35" s="24">
        <f t="shared" si="3"/>
        <v>0.12388888888888894</v>
      </c>
    </row>
    <row r="36" spans="1:30" x14ac:dyDescent="0.25">
      <c r="A36" s="3">
        <v>2018</v>
      </c>
      <c r="B36" s="3" t="s">
        <v>0</v>
      </c>
      <c r="C36" s="3">
        <v>78</v>
      </c>
      <c r="D36" s="3">
        <v>2</v>
      </c>
      <c r="E36" s="4">
        <v>43307</v>
      </c>
      <c r="F36" s="5">
        <v>0.80974537037037031</v>
      </c>
      <c r="G36" s="3" t="s">
        <v>1</v>
      </c>
      <c r="H36" s="3" t="s">
        <v>2</v>
      </c>
      <c r="I36" s="3">
        <v>0.5</v>
      </c>
      <c r="J36" s="3">
        <v>0.375</v>
      </c>
      <c r="K36" s="5">
        <v>0.81890046296296293</v>
      </c>
      <c r="L36" s="3"/>
      <c r="M36" s="3"/>
      <c r="N36" s="3">
        <v>0</v>
      </c>
      <c r="O36" s="3">
        <v>1</v>
      </c>
      <c r="P36" s="3"/>
      <c r="Q36" s="13">
        <f t="shared" si="4"/>
        <v>0.81890046296296293</v>
      </c>
      <c r="R36" s="14"/>
      <c r="S36" s="15">
        <f t="shared" si="7"/>
        <v>0.81890046296296293</v>
      </c>
      <c r="U36" s="3">
        <v>78</v>
      </c>
      <c r="V36" s="3">
        <v>2</v>
      </c>
      <c r="Y36" s="20">
        <v>43307</v>
      </c>
      <c r="Z36" s="21">
        <f t="shared" si="0"/>
        <v>0.80974537037037031</v>
      </c>
      <c r="AA36" s="24">
        <v>0.81890046296296293</v>
      </c>
      <c r="AC36" s="20">
        <v>43307</v>
      </c>
      <c r="AD36" s="24">
        <f t="shared" si="3"/>
        <v>0.14650462962962962</v>
      </c>
    </row>
    <row r="37" spans="1:30" x14ac:dyDescent="0.25">
      <c r="A37" s="3">
        <v>2018</v>
      </c>
      <c r="B37" s="3" t="s">
        <v>0</v>
      </c>
      <c r="C37" s="3">
        <v>78</v>
      </c>
      <c r="D37" s="3">
        <v>2</v>
      </c>
      <c r="E37" s="4">
        <v>43308</v>
      </c>
      <c r="F37" s="5">
        <v>0.21339120370370371</v>
      </c>
      <c r="G37" s="3" t="s">
        <v>5</v>
      </c>
      <c r="H37" s="3" t="s">
        <v>5</v>
      </c>
      <c r="I37" s="3">
        <v>-99</v>
      </c>
      <c r="J37" s="3">
        <v>-99</v>
      </c>
      <c r="K37" s="3"/>
      <c r="L37" s="5">
        <v>0.21875</v>
      </c>
      <c r="M37" s="5">
        <v>0.22222222222222221</v>
      </c>
      <c r="N37" s="3">
        <v>0</v>
      </c>
      <c r="O37" s="3">
        <v>1</v>
      </c>
      <c r="P37" s="3"/>
      <c r="Q37" s="13"/>
      <c r="R37" s="14">
        <f t="shared" si="1"/>
        <v>0.2204861111111111</v>
      </c>
      <c r="S37" s="15">
        <f>R37</f>
        <v>0.2204861111111111</v>
      </c>
      <c r="U37" s="3">
        <v>78</v>
      </c>
      <c r="V37" s="3">
        <v>2</v>
      </c>
      <c r="Y37" s="20">
        <v>43308</v>
      </c>
      <c r="Z37" s="21">
        <f t="shared" si="0"/>
        <v>0.21339120370370371</v>
      </c>
      <c r="AA37" s="24">
        <v>0.2204861111111111</v>
      </c>
      <c r="AD37" s="24">
        <f t="shared" si="3"/>
        <v>-0.60550925925925925</v>
      </c>
    </row>
    <row r="38" spans="1:30" x14ac:dyDescent="0.25">
      <c r="A38" s="3">
        <v>2018</v>
      </c>
      <c r="B38" s="3" t="s">
        <v>0</v>
      </c>
      <c r="C38" s="3">
        <v>78</v>
      </c>
      <c r="D38" s="3">
        <v>2</v>
      </c>
      <c r="E38" s="4">
        <v>43308</v>
      </c>
      <c r="F38" s="5">
        <v>0.55179398148148151</v>
      </c>
      <c r="G38" s="3" t="s">
        <v>5</v>
      </c>
      <c r="H38" s="3" t="s">
        <v>5</v>
      </c>
      <c r="I38" s="3">
        <v>-99</v>
      </c>
      <c r="J38" s="3">
        <v>-99</v>
      </c>
      <c r="K38" s="5">
        <v>0.5580208333333333</v>
      </c>
      <c r="L38" s="3"/>
      <c r="M38" s="3"/>
      <c r="N38" s="3">
        <v>0</v>
      </c>
      <c r="O38" s="3">
        <v>1</v>
      </c>
      <c r="P38" s="3"/>
      <c r="Q38" s="13">
        <f t="shared" si="4"/>
        <v>0.5580208333333333</v>
      </c>
      <c r="R38" s="14"/>
      <c r="S38" s="15">
        <f>Q38</f>
        <v>0.5580208333333333</v>
      </c>
      <c r="U38" s="3">
        <v>78</v>
      </c>
      <c r="V38" s="3">
        <v>2</v>
      </c>
      <c r="Y38" s="20">
        <v>43308</v>
      </c>
      <c r="Z38" s="21">
        <f t="shared" si="0"/>
        <v>0.55179398148148151</v>
      </c>
      <c r="AA38" s="24">
        <v>0.5580208333333333</v>
      </c>
      <c r="AC38" s="20">
        <v>43308</v>
      </c>
      <c r="AD38" s="24">
        <f t="shared" si="3"/>
        <v>0.33130787037037041</v>
      </c>
    </row>
    <row r="39" spans="1:30" x14ac:dyDescent="0.25">
      <c r="A39" s="3">
        <v>2018</v>
      </c>
      <c r="B39" s="3" t="s">
        <v>0</v>
      </c>
      <c r="C39" s="3">
        <v>78</v>
      </c>
      <c r="D39" s="3">
        <v>2</v>
      </c>
      <c r="E39" s="4">
        <v>43308</v>
      </c>
      <c r="F39" s="5">
        <v>0.64245370370370369</v>
      </c>
      <c r="G39" s="3" t="s">
        <v>1</v>
      </c>
      <c r="H39" s="3" t="s">
        <v>2</v>
      </c>
      <c r="I39" s="3">
        <v>0.375</v>
      </c>
      <c r="J39" s="3">
        <v>0.25</v>
      </c>
      <c r="K39" s="5">
        <v>0.64653935185185185</v>
      </c>
      <c r="L39" s="3"/>
      <c r="M39" s="3"/>
      <c r="N39" s="3">
        <v>0</v>
      </c>
      <c r="O39" s="3">
        <v>1</v>
      </c>
      <c r="P39" s="3"/>
      <c r="Q39" s="13">
        <f t="shared" si="4"/>
        <v>0.64653935185185185</v>
      </c>
      <c r="R39" s="14"/>
      <c r="S39" s="15">
        <f t="shared" ref="S39:S42" si="8">Q39</f>
        <v>0.64653935185185185</v>
      </c>
      <c r="U39" s="3">
        <v>78</v>
      </c>
      <c r="V39" s="3">
        <v>2</v>
      </c>
      <c r="Y39" s="20">
        <v>43308</v>
      </c>
      <c r="Z39" s="21">
        <f t="shared" si="0"/>
        <v>0.64245370370370369</v>
      </c>
      <c r="AA39" s="24">
        <v>0.64653935185185185</v>
      </c>
      <c r="AC39" s="20">
        <v>43308</v>
      </c>
      <c r="AD39" s="24">
        <f>Z39-AA38</f>
        <v>8.4432870370370394E-2</v>
      </c>
    </row>
    <row r="40" spans="1:30" x14ac:dyDescent="0.25">
      <c r="A40" s="3">
        <v>2018</v>
      </c>
      <c r="B40" s="3" t="s">
        <v>0</v>
      </c>
      <c r="C40" s="3">
        <v>78</v>
      </c>
      <c r="D40" s="3">
        <v>2</v>
      </c>
      <c r="E40" s="4">
        <v>43308</v>
      </c>
      <c r="F40" s="5">
        <v>0.68359953703703702</v>
      </c>
      <c r="G40" s="3" t="s">
        <v>3</v>
      </c>
      <c r="H40" s="3" t="s">
        <v>4</v>
      </c>
      <c r="I40" s="3">
        <v>1</v>
      </c>
      <c r="J40" s="3">
        <v>0</v>
      </c>
      <c r="K40" s="5">
        <v>0.68853009259259268</v>
      </c>
      <c r="L40" s="3"/>
      <c r="M40" s="3"/>
      <c r="N40" s="3">
        <v>0</v>
      </c>
      <c r="O40" s="3">
        <v>1</v>
      </c>
      <c r="P40" s="3"/>
      <c r="Q40" s="13">
        <f t="shared" si="4"/>
        <v>0.68853009259259268</v>
      </c>
      <c r="R40" s="14"/>
      <c r="S40" s="15">
        <f t="shared" si="8"/>
        <v>0.68853009259259268</v>
      </c>
      <c r="U40" s="3">
        <v>78</v>
      </c>
      <c r="V40" s="3">
        <v>2</v>
      </c>
      <c r="Y40" s="20">
        <v>43308</v>
      </c>
      <c r="Z40" s="21">
        <f t="shared" si="0"/>
        <v>0.68359953703703702</v>
      </c>
      <c r="AA40" s="24">
        <v>0.68853009259259268</v>
      </c>
      <c r="AC40" s="20">
        <v>43308</v>
      </c>
      <c r="AD40" s="24">
        <f t="shared" si="3"/>
        <v>3.7060185185185168E-2</v>
      </c>
    </row>
    <row r="41" spans="1:30" x14ac:dyDescent="0.25">
      <c r="A41" s="3">
        <v>2018</v>
      </c>
      <c r="B41" s="3" t="s">
        <v>0</v>
      </c>
      <c r="C41" s="3">
        <v>78</v>
      </c>
      <c r="D41" s="3">
        <v>2</v>
      </c>
      <c r="E41" s="4">
        <v>43308</v>
      </c>
      <c r="F41" s="5">
        <v>0.80783564814814823</v>
      </c>
      <c r="G41" s="3" t="s">
        <v>3</v>
      </c>
      <c r="H41" s="3" t="s">
        <v>4</v>
      </c>
      <c r="I41" s="3">
        <v>1</v>
      </c>
      <c r="J41" s="3">
        <v>0</v>
      </c>
      <c r="K41" s="5">
        <v>0.80783564814814823</v>
      </c>
      <c r="L41" s="3"/>
      <c r="M41" s="3"/>
      <c r="N41" s="3">
        <v>0</v>
      </c>
      <c r="O41" s="3">
        <v>1</v>
      </c>
      <c r="P41" s="3"/>
      <c r="Q41" s="13">
        <f t="shared" si="4"/>
        <v>0.80783564814814823</v>
      </c>
      <c r="R41" s="14"/>
      <c r="S41" s="15">
        <f t="shared" si="8"/>
        <v>0.80783564814814823</v>
      </c>
      <c r="U41" s="3">
        <v>78</v>
      </c>
      <c r="V41" s="3">
        <v>2</v>
      </c>
      <c r="Y41" s="20">
        <v>43308</v>
      </c>
      <c r="Z41" s="21">
        <f t="shared" si="0"/>
        <v>0.80783564814814823</v>
      </c>
      <c r="AA41" s="24">
        <v>0.80783564814814823</v>
      </c>
      <c r="AC41" s="20">
        <v>43308</v>
      </c>
      <c r="AD41" s="24">
        <f t="shared" si="3"/>
        <v>0.11930555555555555</v>
      </c>
    </row>
    <row r="42" spans="1:30" x14ac:dyDescent="0.25">
      <c r="A42" s="3">
        <v>2018</v>
      </c>
      <c r="B42" s="3" t="s">
        <v>0</v>
      </c>
      <c r="C42" s="3">
        <v>78</v>
      </c>
      <c r="D42" s="3">
        <v>2</v>
      </c>
      <c r="E42" s="4">
        <v>43309</v>
      </c>
      <c r="F42" s="5">
        <v>0.317349537037037</v>
      </c>
      <c r="G42" s="3" t="s">
        <v>1</v>
      </c>
      <c r="H42" s="3" t="s">
        <v>2</v>
      </c>
      <c r="I42" s="3">
        <v>0.875</v>
      </c>
      <c r="J42" s="3">
        <v>0.625</v>
      </c>
      <c r="K42" s="5">
        <v>0.32468750000000002</v>
      </c>
      <c r="L42" s="3"/>
      <c r="M42" s="3"/>
      <c r="N42" s="3">
        <v>0</v>
      </c>
      <c r="O42" s="3">
        <v>1</v>
      </c>
      <c r="P42" s="3"/>
      <c r="Q42" s="13">
        <f t="shared" si="4"/>
        <v>0.32468750000000002</v>
      </c>
      <c r="R42" s="14"/>
      <c r="S42" s="15">
        <f t="shared" si="8"/>
        <v>0.32468750000000002</v>
      </c>
      <c r="U42" s="3">
        <v>78</v>
      </c>
      <c r="V42" s="3">
        <v>2</v>
      </c>
      <c r="Y42" s="20">
        <v>43309</v>
      </c>
      <c r="Z42" s="21">
        <f t="shared" si="0"/>
        <v>0.317349537037037</v>
      </c>
      <c r="AA42" s="24">
        <v>0.32468750000000002</v>
      </c>
      <c r="AD42" s="24">
        <f t="shared" si="3"/>
        <v>-0.49048611111111123</v>
      </c>
    </row>
    <row r="43" spans="1:30" x14ac:dyDescent="0.25">
      <c r="A43" s="3">
        <v>2018</v>
      </c>
      <c r="B43" s="3" t="s">
        <v>0</v>
      </c>
      <c r="C43" s="3">
        <v>78</v>
      </c>
      <c r="D43" s="3">
        <v>2</v>
      </c>
      <c r="E43" s="4">
        <v>43309</v>
      </c>
      <c r="F43" s="5">
        <v>0.61458333333333337</v>
      </c>
      <c r="G43" s="3" t="s">
        <v>3</v>
      </c>
      <c r="H43" s="3" t="s">
        <v>4</v>
      </c>
      <c r="I43" s="3">
        <v>1</v>
      </c>
      <c r="J43" s="3">
        <v>0</v>
      </c>
      <c r="K43" s="5"/>
      <c r="L43" s="3"/>
      <c r="M43" s="5">
        <v>0.61805555555555558</v>
      </c>
      <c r="N43" s="3">
        <v>0</v>
      </c>
      <c r="O43" s="3">
        <v>1</v>
      </c>
      <c r="P43" s="3"/>
      <c r="Q43" s="13"/>
      <c r="R43" s="14">
        <f t="shared" si="1"/>
        <v>0.30902777777777779</v>
      </c>
      <c r="S43" s="15">
        <f>R43</f>
        <v>0.30902777777777779</v>
      </c>
      <c r="U43" s="3">
        <v>78</v>
      </c>
      <c r="V43" s="3">
        <v>2</v>
      </c>
      <c r="Y43" s="20">
        <v>43309</v>
      </c>
      <c r="Z43" s="21">
        <f t="shared" si="0"/>
        <v>0.61458333333333337</v>
      </c>
      <c r="AA43" s="24">
        <v>0.30902777777777779</v>
      </c>
      <c r="AC43" s="20">
        <v>43309</v>
      </c>
      <c r="AD43" s="24">
        <f t="shared" si="3"/>
        <v>0.28989583333333335</v>
      </c>
    </row>
    <row r="44" spans="1:30" x14ac:dyDescent="0.25">
      <c r="A44" s="3">
        <v>2018</v>
      </c>
      <c r="B44" s="3" t="s">
        <v>0</v>
      </c>
      <c r="C44" s="3">
        <v>78</v>
      </c>
      <c r="D44" s="3">
        <v>2</v>
      </c>
      <c r="E44" s="4">
        <v>43309</v>
      </c>
      <c r="F44" s="5">
        <v>0.69315972222222222</v>
      </c>
      <c r="G44" s="3" t="s">
        <v>1</v>
      </c>
      <c r="H44" s="3" t="s">
        <v>2</v>
      </c>
      <c r="I44" s="3">
        <v>0.5</v>
      </c>
      <c r="J44" s="3">
        <v>-99</v>
      </c>
      <c r="K44" s="5">
        <v>0.69883101851851848</v>
      </c>
      <c r="L44" s="3"/>
      <c r="M44" s="3"/>
      <c r="N44" s="3">
        <v>0</v>
      </c>
      <c r="O44" s="3">
        <v>1</v>
      </c>
      <c r="P44" s="3"/>
      <c r="Q44" s="13">
        <f t="shared" si="4"/>
        <v>0.69883101851851848</v>
      </c>
      <c r="R44" s="14"/>
      <c r="S44" s="15">
        <f>Q44</f>
        <v>0.69883101851851848</v>
      </c>
      <c r="U44" s="3">
        <v>78</v>
      </c>
      <c r="V44" s="3">
        <v>2</v>
      </c>
      <c r="Y44" s="20">
        <v>43309</v>
      </c>
      <c r="Z44" s="21">
        <f t="shared" si="0"/>
        <v>0.69315972222222222</v>
      </c>
      <c r="AA44" s="24">
        <v>0.69883101851851848</v>
      </c>
      <c r="AC44" s="20">
        <v>43309</v>
      </c>
      <c r="AD44" s="24">
        <f>Z44-AA43</f>
        <v>0.38413194444444443</v>
      </c>
    </row>
    <row r="45" spans="1:30" x14ac:dyDescent="0.25">
      <c r="A45" s="3">
        <v>2018</v>
      </c>
      <c r="B45" s="3" t="s">
        <v>0</v>
      </c>
      <c r="C45" s="3">
        <v>78</v>
      </c>
      <c r="D45" s="3">
        <v>2</v>
      </c>
      <c r="E45" s="4">
        <v>43309</v>
      </c>
      <c r="F45" s="5">
        <v>0.75900462962962967</v>
      </c>
      <c r="G45" s="3" t="s">
        <v>3</v>
      </c>
      <c r="H45" s="3" t="s">
        <v>4</v>
      </c>
      <c r="I45" s="3">
        <v>1</v>
      </c>
      <c r="J45" s="3">
        <v>0</v>
      </c>
      <c r="K45" s="5">
        <v>0.76150462962962961</v>
      </c>
      <c r="L45" s="3"/>
      <c r="M45" s="3"/>
      <c r="N45" s="3">
        <v>0</v>
      </c>
      <c r="O45" s="3">
        <v>1</v>
      </c>
      <c r="P45" s="3"/>
      <c r="Q45" s="13">
        <f t="shared" si="4"/>
        <v>0.76150462962962961</v>
      </c>
      <c r="R45" s="14"/>
      <c r="S45" s="15">
        <f t="shared" ref="S45:S54" si="9">Q45</f>
        <v>0.76150462962962961</v>
      </c>
      <c r="U45" s="3">
        <v>78</v>
      </c>
      <c r="V45" s="3">
        <v>2</v>
      </c>
      <c r="Y45" s="20">
        <v>43309</v>
      </c>
      <c r="Z45" s="21">
        <f t="shared" si="0"/>
        <v>0.75900462962962967</v>
      </c>
      <c r="AA45" s="24">
        <v>0.76150462962962961</v>
      </c>
      <c r="AC45" s="20">
        <v>43309</v>
      </c>
      <c r="AD45" s="24">
        <f t="shared" si="3"/>
        <v>6.0173611111111192E-2</v>
      </c>
    </row>
    <row r="46" spans="1:30" x14ac:dyDescent="0.25">
      <c r="A46" s="3">
        <v>2018</v>
      </c>
      <c r="B46" s="3" t="s">
        <v>0</v>
      </c>
      <c r="C46" s="3">
        <v>78</v>
      </c>
      <c r="D46" s="3">
        <v>2</v>
      </c>
      <c r="E46" s="4">
        <v>43309</v>
      </c>
      <c r="F46" s="5">
        <v>0.80333333333333334</v>
      </c>
      <c r="G46" s="3" t="s">
        <v>1</v>
      </c>
      <c r="H46" s="3" t="s">
        <v>2</v>
      </c>
      <c r="I46" s="3">
        <v>-99</v>
      </c>
      <c r="J46" s="3">
        <v>0.125</v>
      </c>
      <c r="K46" s="5">
        <v>0.80874999999999997</v>
      </c>
      <c r="L46" s="3"/>
      <c r="M46" s="3"/>
      <c r="N46" s="3">
        <v>0</v>
      </c>
      <c r="O46" s="3">
        <v>1</v>
      </c>
      <c r="P46" s="3"/>
      <c r="Q46" s="13">
        <f t="shared" si="4"/>
        <v>0.80874999999999997</v>
      </c>
      <c r="R46" s="14"/>
      <c r="S46" s="15">
        <f t="shared" si="9"/>
        <v>0.80874999999999997</v>
      </c>
      <c r="U46" s="3">
        <v>78</v>
      </c>
      <c r="V46" s="3">
        <v>2</v>
      </c>
      <c r="Y46" s="20">
        <v>43309</v>
      </c>
      <c r="Z46" s="21">
        <f t="shared" si="0"/>
        <v>0.80333333333333334</v>
      </c>
      <c r="AA46" s="24">
        <v>0.80874999999999997</v>
      </c>
      <c r="AC46" s="20">
        <v>43309</v>
      </c>
      <c r="AD46" s="24">
        <f t="shared" si="3"/>
        <v>4.1828703703703729E-2</v>
      </c>
    </row>
    <row r="47" spans="1:30" x14ac:dyDescent="0.25">
      <c r="A47" s="3">
        <v>2018</v>
      </c>
      <c r="B47" s="3" t="s">
        <v>0</v>
      </c>
      <c r="C47" s="3">
        <v>78</v>
      </c>
      <c r="D47" s="3">
        <v>2</v>
      </c>
      <c r="E47" s="4">
        <v>43310</v>
      </c>
      <c r="F47" s="5">
        <v>0.58333333333333337</v>
      </c>
      <c r="G47" s="3" t="s">
        <v>1</v>
      </c>
      <c r="H47" s="3" t="s">
        <v>2</v>
      </c>
      <c r="I47" s="3">
        <v>-99</v>
      </c>
      <c r="J47" s="3">
        <v>0</v>
      </c>
      <c r="K47" s="5">
        <v>0.58912037037037035</v>
      </c>
      <c r="L47" s="3"/>
      <c r="M47" s="3"/>
      <c r="N47" s="3">
        <v>0</v>
      </c>
      <c r="O47" s="3">
        <v>1</v>
      </c>
      <c r="P47" s="3"/>
      <c r="Q47" s="13">
        <f t="shared" si="4"/>
        <v>0.58912037037037035</v>
      </c>
      <c r="R47" s="14"/>
      <c r="S47" s="15">
        <f t="shared" si="9"/>
        <v>0.58912037037037035</v>
      </c>
      <c r="U47" s="3">
        <v>78</v>
      </c>
      <c r="V47" s="3">
        <v>2</v>
      </c>
      <c r="Y47" s="20">
        <v>43310</v>
      </c>
      <c r="Z47" s="21">
        <f t="shared" si="0"/>
        <v>0.58333333333333337</v>
      </c>
      <c r="AA47" s="24">
        <v>0.58912037037037035</v>
      </c>
      <c r="AD47" s="24">
        <f t="shared" si="3"/>
        <v>-0.2254166666666666</v>
      </c>
    </row>
    <row r="48" spans="1:30" x14ac:dyDescent="0.25">
      <c r="A48" s="3">
        <v>2018</v>
      </c>
      <c r="B48" s="3" t="s">
        <v>0</v>
      </c>
      <c r="C48" s="3">
        <v>78</v>
      </c>
      <c r="D48" s="3">
        <v>2</v>
      </c>
      <c r="E48" s="4">
        <v>43310</v>
      </c>
      <c r="F48" s="5">
        <v>0.76782407407407405</v>
      </c>
      <c r="G48" s="3" t="s">
        <v>1</v>
      </c>
      <c r="H48" s="3" t="s">
        <v>2</v>
      </c>
      <c r="I48" s="3">
        <v>-99</v>
      </c>
      <c r="J48" s="3">
        <v>0</v>
      </c>
      <c r="K48" s="5">
        <v>0.77447916666666661</v>
      </c>
      <c r="L48" s="3"/>
      <c r="M48" s="3"/>
      <c r="N48" s="3">
        <v>0</v>
      </c>
      <c r="O48" s="3">
        <v>1</v>
      </c>
      <c r="P48" s="3"/>
      <c r="Q48" s="13">
        <f t="shared" si="4"/>
        <v>0.77447916666666661</v>
      </c>
      <c r="R48" s="14"/>
      <c r="S48" s="15">
        <f t="shared" si="9"/>
        <v>0.77447916666666661</v>
      </c>
      <c r="U48" s="3">
        <v>78</v>
      </c>
      <c r="V48" s="3">
        <v>2</v>
      </c>
      <c r="Y48" s="20">
        <v>43310</v>
      </c>
      <c r="Z48" s="21">
        <f t="shared" si="0"/>
        <v>0.76782407407407405</v>
      </c>
      <c r="AA48" s="24">
        <v>0.77447916666666661</v>
      </c>
      <c r="AC48" s="20">
        <v>43310</v>
      </c>
      <c r="AD48" s="24">
        <f t="shared" si="3"/>
        <v>0.1787037037037037</v>
      </c>
    </row>
    <row r="49" spans="1:30" x14ac:dyDescent="0.25">
      <c r="A49" s="3">
        <v>2018</v>
      </c>
      <c r="B49" s="3" t="s">
        <v>0</v>
      </c>
      <c r="C49" s="3">
        <v>78</v>
      </c>
      <c r="D49" s="3">
        <v>2</v>
      </c>
      <c r="E49" s="4">
        <v>43310</v>
      </c>
      <c r="F49" s="5">
        <v>0.88888888888888884</v>
      </c>
      <c r="G49" s="3" t="s">
        <v>1</v>
      </c>
      <c r="H49" s="3" t="s">
        <v>2</v>
      </c>
      <c r="I49" s="3">
        <v>-99</v>
      </c>
      <c r="J49" s="3">
        <v>0.5</v>
      </c>
      <c r="K49" s="5">
        <v>0.89178240740740744</v>
      </c>
      <c r="L49" s="3"/>
      <c r="M49" s="3"/>
      <c r="N49" s="3">
        <v>0</v>
      </c>
      <c r="O49" s="3">
        <v>1</v>
      </c>
      <c r="P49" s="3"/>
      <c r="Q49" s="13">
        <f t="shared" si="4"/>
        <v>0.89178240740740744</v>
      </c>
      <c r="R49" s="14"/>
      <c r="S49" s="15">
        <f t="shared" si="9"/>
        <v>0.89178240740740744</v>
      </c>
      <c r="U49" s="3">
        <v>78</v>
      </c>
      <c r="V49" s="3">
        <v>2</v>
      </c>
      <c r="Y49" s="20">
        <v>43310</v>
      </c>
      <c r="Z49" s="21">
        <f t="shared" si="0"/>
        <v>0.88888888888888884</v>
      </c>
      <c r="AA49" s="24">
        <v>0.89178240740740744</v>
      </c>
      <c r="AC49" s="20">
        <v>43310</v>
      </c>
      <c r="AD49" s="24">
        <f>Z49-AA48</f>
        <v>0.11440972222222223</v>
      </c>
    </row>
    <row r="50" spans="1:30" x14ac:dyDescent="0.25">
      <c r="A50" s="3">
        <v>2018</v>
      </c>
      <c r="B50" s="3" t="s">
        <v>0</v>
      </c>
      <c r="C50" s="3">
        <v>78</v>
      </c>
      <c r="D50" s="3">
        <v>2</v>
      </c>
      <c r="E50" s="4">
        <v>43311</v>
      </c>
      <c r="F50" s="6">
        <v>0.20423611111111109</v>
      </c>
      <c r="G50" s="3" t="s">
        <v>5</v>
      </c>
      <c r="H50" s="3" t="s">
        <v>5</v>
      </c>
      <c r="I50" s="3">
        <v>-99</v>
      </c>
      <c r="J50" s="3">
        <v>-99</v>
      </c>
      <c r="K50" s="5">
        <v>0.20486111111111113</v>
      </c>
      <c r="L50" s="3"/>
      <c r="M50" s="3"/>
      <c r="N50" s="3">
        <v>0</v>
      </c>
      <c r="O50" s="3">
        <v>1</v>
      </c>
      <c r="P50" s="3"/>
      <c r="Q50" s="13">
        <f t="shared" si="4"/>
        <v>0.20486111111111113</v>
      </c>
      <c r="R50" s="14"/>
      <c r="S50" s="15">
        <f t="shared" si="9"/>
        <v>0.20486111111111113</v>
      </c>
      <c r="U50" s="3">
        <v>78</v>
      </c>
      <c r="V50" s="3">
        <v>2</v>
      </c>
      <c r="Y50" s="20">
        <v>43311</v>
      </c>
      <c r="Z50" s="21">
        <f t="shared" si="0"/>
        <v>0.20423611111111109</v>
      </c>
      <c r="AA50" s="24">
        <v>0.20486111111111113</v>
      </c>
      <c r="AD50" s="24">
        <f t="shared" si="3"/>
        <v>-0.68754629629629638</v>
      </c>
    </row>
    <row r="51" spans="1:30" x14ac:dyDescent="0.25">
      <c r="A51" s="3">
        <v>2018</v>
      </c>
      <c r="B51" s="3" t="s">
        <v>0</v>
      </c>
      <c r="C51" s="3">
        <v>78</v>
      </c>
      <c r="D51" s="3">
        <v>2</v>
      </c>
      <c r="E51" s="4">
        <v>43311</v>
      </c>
      <c r="F51" s="5">
        <v>0.29424768518518518</v>
      </c>
      <c r="G51" s="3" t="s">
        <v>1</v>
      </c>
      <c r="H51" s="3" t="s">
        <v>2</v>
      </c>
      <c r="I51" s="3">
        <v>-99</v>
      </c>
      <c r="J51" s="3">
        <v>-99</v>
      </c>
      <c r="K51" s="5">
        <v>0.32457175925925924</v>
      </c>
      <c r="L51" s="3"/>
      <c r="M51" s="3"/>
      <c r="N51" s="3">
        <v>0</v>
      </c>
      <c r="O51" s="3">
        <v>1</v>
      </c>
      <c r="P51" s="3"/>
      <c r="Q51" s="13">
        <f t="shared" si="4"/>
        <v>0.32457175925925924</v>
      </c>
      <c r="R51" s="14"/>
      <c r="S51" s="15">
        <f t="shared" si="9"/>
        <v>0.32457175925925924</v>
      </c>
      <c r="U51" s="3">
        <v>78</v>
      </c>
      <c r="V51" s="3">
        <v>2</v>
      </c>
      <c r="Y51" s="20">
        <v>43311</v>
      </c>
      <c r="Z51" s="21">
        <f t="shared" si="0"/>
        <v>0.29424768518518518</v>
      </c>
      <c r="AA51" s="24">
        <v>0.32457175925925924</v>
      </c>
      <c r="AC51" s="20">
        <v>43311</v>
      </c>
      <c r="AD51" s="24">
        <f>Z51-AA50</f>
        <v>8.9386574074074049E-2</v>
      </c>
    </row>
    <row r="52" spans="1:30" x14ac:dyDescent="0.25">
      <c r="A52" s="3">
        <v>2018</v>
      </c>
      <c r="B52" s="3" t="s">
        <v>0</v>
      </c>
      <c r="C52" s="3">
        <v>78</v>
      </c>
      <c r="D52" s="3">
        <v>2</v>
      </c>
      <c r="E52" s="4">
        <v>43311</v>
      </c>
      <c r="F52" s="5">
        <v>0.50893518518518521</v>
      </c>
      <c r="G52" s="3" t="s">
        <v>1</v>
      </c>
      <c r="H52" s="3" t="s">
        <v>2</v>
      </c>
      <c r="I52" s="3">
        <v>0.375</v>
      </c>
      <c r="J52" s="3">
        <v>0</v>
      </c>
      <c r="K52" s="5">
        <v>0.51686342592592593</v>
      </c>
      <c r="L52" s="3"/>
      <c r="M52" s="3"/>
      <c r="N52" s="3">
        <v>0</v>
      </c>
      <c r="O52" s="3">
        <v>1</v>
      </c>
      <c r="P52" s="3"/>
      <c r="Q52" s="13">
        <f t="shared" si="4"/>
        <v>0.51686342592592593</v>
      </c>
      <c r="R52" s="14"/>
      <c r="S52" s="15">
        <f t="shared" si="9"/>
        <v>0.51686342592592593</v>
      </c>
      <c r="U52" s="3">
        <v>78</v>
      </c>
      <c r="V52" s="3">
        <v>2</v>
      </c>
      <c r="Y52" s="20">
        <v>43311</v>
      </c>
      <c r="Z52" s="21">
        <f t="shared" si="0"/>
        <v>0.50893518518518521</v>
      </c>
      <c r="AA52" s="24">
        <v>0.51686342592592593</v>
      </c>
      <c r="AC52" s="20">
        <v>43311</v>
      </c>
      <c r="AD52" s="24">
        <f t="shared" si="3"/>
        <v>0.18436342592592597</v>
      </c>
    </row>
    <row r="53" spans="1:30" x14ac:dyDescent="0.25">
      <c r="A53" s="3">
        <v>2018</v>
      </c>
      <c r="B53" s="3" t="s">
        <v>0</v>
      </c>
      <c r="C53" s="3">
        <v>78</v>
      </c>
      <c r="D53" s="3">
        <v>2</v>
      </c>
      <c r="E53" s="4">
        <v>43311</v>
      </c>
      <c r="F53" s="5">
        <v>0.57489583333333327</v>
      </c>
      <c r="G53" s="3" t="s">
        <v>3</v>
      </c>
      <c r="H53" s="3" t="s">
        <v>4</v>
      </c>
      <c r="I53" s="3">
        <v>1</v>
      </c>
      <c r="J53" s="3">
        <v>0</v>
      </c>
      <c r="K53" s="5">
        <v>0.57638888888888895</v>
      </c>
      <c r="L53" s="3"/>
      <c r="M53" s="3"/>
      <c r="N53" s="3">
        <v>0</v>
      </c>
      <c r="O53" s="3">
        <v>1</v>
      </c>
      <c r="P53" s="3"/>
      <c r="Q53" s="13">
        <f t="shared" si="4"/>
        <v>0.57638888888888895</v>
      </c>
      <c r="R53" s="14"/>
      <c r="S53" s="15">
        <f t="shared" si="9"/>
        <v>0.57638888888888895</v>
      </c>
      <c r="U53" s="3">
        <v>78</v>
      </c>
      <c r="V53" s="3">
        <v>2</v>
      </c>
      <c r="Y53" s="20">
        <v>43311</v>
      </c>
      <c r="Z53" s="21">
        <f t="shared" si="0"/>
        <v>0.57489583333333327</v>
      </c>
      <c r="AA53" s="24">
        <v>0.57638888888888895</v>
      </c>
      <c r="AC53" s="20">
        <v>43311</v>
      </c>
      <c r="AD53" s="24">
        <f t="shared" si="3"/>
        <v>5.8032407407407338E-2</v>
      </c>
    </row>
    <row r="54" spans="1:30" x14ac:dyDescent="0.25">
      <c r="A54" s="3">
        <v>2018</v>
      </c>
      <c r="B54" s="3" t="s">
        <v>0</v>
      </c>
      <c r="C54" s="3">
        <v>78</v>
      </c>
      <c r="D54" s="3">
        <v>2</v>
      </c>
      <c r="E54" s="4">
        <v>43311</v>
      </c>
      <c r="F54" s="5">
        <v>0.60658564814814808</v>
      </c>
      <c r="G54" s="3" t="s">
        <v>1</v>
      </c>
      <c r="H54" s="3" t="s">
        <v>2</v>
      </c>
      <c r="I54" s="3">
        <v>-99</v>
      </c>
      <c r="J54" s="3">
        <v>0</v>
      </c>
      <c r="K54" s="5">
        <v>0.61282407407407413</v>
      </c>
      <c r="L54" s="3"/>
      <c r="M54" s="3"/>
      <c r="N54" s="3">
        <v>0</v>
      </c>
      <c r="O54" s="3">
        <v>1</v>
      </c>
      <c r="P54" s="3"/>
      <c r="Q54" s="13">
        <f t="shared" si="4"/>
        <v>0.61282407407407413</v>
      </c>
      <c r="R54" s="14"/>
      <c r="S54" s="15">
        <f t="shared" si="9"/>
        <v>0.61282407407407413</v>
      </c>
      <c r="U54" s="3">
        <v>78</v>
      </c>
      <c r="V54" s="3">
        <v>2</v>
      </c>
      <c r="Y54" s="20">
        <v>43311</v>
      </c>
      <c r="Z54" s="21">
        <f t="shared" si="0"/>
        <v>0.60658564814814808</v>
      </c>
      <c r="AA54" s="24">
        <v>0.61282407407407413</v>
      </c>
      <c r="AC54" s="20">
        <v>43311</v>
      </c>
      <c r="AD54" s="24">
        <f t="shared" si="3"/>
        <v>3.0196759259259132E-2</v>
      </c>
    </row>
    <row r="55" spans="1:30" x14ac:dyDescent="0.25">
      <c r="A55" s="3">
        <v>2018</v>
      </c>
      <c r="B55" s="3" t="s">
        <v>0</v>
      </c>
      <c r="C55" s="3">
        <v>78</v>
      </c>
      <c r="D55" s="3">
        <v>2</v>
      </c>
      <c r="E55" s="4">
        <v>43311</v>
      </c>
      <c r="F55" s="5">
        <v>0.73774305555555564</v>
      </c>
      <c r="G55" s="3" t="s">
        <v>3</v>
      </c>
      <c r="H55" s="3" t="s">
        <v>4</v>
      </c>
      <c r="I55" s="3">
        <v>1</v>
      </c>
      <c r="J55" s="3">
        <v>0</v>
      </c>
      <c r="K55" s="3"/>
      <c r="L55" s="5">
        <v>0.73958333333333337</v>
      </c>
      <c r="M55" s="5">
        <v>0.74043981481481491</v>
      </c>
      <c r="N55" s="3">
        <v>0</v>
      </c>
      <c r="O55" s="3">
        <v>1</v>
      </c>
      <c r="P55" s="3"/>
      <c r="Q55" s="13"/>
      <c r="R55" s="14">
        <f t="shared" si="1"/>
        <v>0.74001157407407414</v>
      </c>
      <c r="S55" s="15">
        <f>R55</f>
        <v>0.74001157407407414</v>
      </c>
      <c r="U55" s="3">
        <v>78</v>
      </c>
      <c r="V55" s="3">
        <v>2</v>
      </c>
      <c r="Y55" s="20">
        <v>43311</v>
      </c>
      <c r="Z55" s="21">
        <f t="shared" si="0"/>
        <v>0.73774305555555564</v>
      </c>
      <c r="AA55" s="24">
        <v>0.74001157407407414</v>
      </c>
      <c r="AC55" s="20">
        <v>43311</v>
      </c>
      <c r="AD55" s="24">
        <f t="shared" si="3"/>
        <v>0.12491898148148151</v>
      </c>
    </row>
    <row r="56" spans="1:30" x14ac:dyDescent="0.25">
      <c r="A56" s="3">
        <v>2018</v>
      </c>
      <c r="B56" s="3" t="s">
        <v>0</v>
      </c>
      <c r="C56" s="3">
        <v>78</v>
      </c>
      <c r="D56" s="3">
        <v>2</v>
      </c>
      <c r="E56" s="4">
        <v>43311</v>
      </c>
      <c r="F56" s="5">
        <v>0.82972222222222225</v>
      </c>
      <c r="G56" s="3" t="s">
        <v>1</v>
      </c>
      <c r="H56" s="3" t="s">
        <v>2</v>
      </c>
      <c r="I56" s="3">
        <v>0.5</v>
      </c>
      <c r="J56" s="3">
        <v>0.25</v>
      </c>
      <c r="K56" s="5">
        <v>0.83739583333333334</v>
      </c>
      <c r="L56" s="3"/>
      <c r="M56" s="3"/>
      <c r="N56" s="3">
        <v>0</v>
      </c>
      <c r="O56" s="3">
        <v>1</v>
      </c>
      <c r="P56" s="3"/>
      <c r="Q56" s="13">
        <f t="shared" si="4"/>
        <v>0.83739583333333334</v>
      </c>
      <c r="R56" s="14"/>
      <c r="S56" s="15">
        <f>Q56</f>
        <v>0.83739583333333334</v>
      </c>
      <c r="U56" s="3">
        <v>78</v>
      </c>
      <c r="V56" s="3">
        <v>2</v>
      </c>
      <c r="Y56" s="20">
        <v>43311</v>
      </c>
      <c r="Z56" s="21">
        <f t="shared" si="0"/>
        <v>0.82972222222222225</v>
      </c>
      <c r="AA56" s="24">
        <v>0.83739583333333334</v>
      </c>
      <c r="AC56" s="20">
        <v>43311</v>
      </c>
      <c r="AD56" s="24">
        <f t="shared" si="3"/>
        <v>8.9710648148148109E-2</v>
      </c>
    </row>
    <row r="57" spans="1:30" x14ac:dyDescent="0.25">
      <c r="A57" s="3">
        <v>2018</v>
      </c>
      <c r="B57" s="3" t="s">
        <v>0</v>
      </c>
      <c r="C57" s="3">
        <v>78</v>
      </c>
      <c r="D57" s="3">
        <v>2</v>
      </c>
      <c r="E57" s="4">
        <v>43312</v>
      </c>
      <c r="F57" s="5">
        <v>0.23263888888888887</v>
      </c>
      <c r="G57" s="3" t="s">
        <v>1</v>
      </c>
      <c r="H57" s="3" t="s">
        <v>2</v>
      </c>
      <c r="I57" s="3">
        <v>-99</v>
      </c>
      <c r="J57" s="3">
        <v>0.375</v>
      </c>
      <c r="K57" s="5">
        <v>0.2369097222222222</v>
      </c>
      <c r="L57" s="3"/>
      <c r="M57" s="3"/>
      <c r="N57" s="3">
        <v>0</v>
      </c>
      <c r="O57" s="3">
        <v>1</v>
      </c>
      <c r="P57" s="3"/>
      <c r="Q57" s="13">
        <f t="shared" si="4"/>
        <v>0.2369097222222222</v>
      </c>
      <c r="R57" s="14"/>
      <c r="S57" s="15">
        <f t="shared" ref="S57:S62" si="10">Q57</f>
        <v>0.2369097222222222</v>
      </c>
      <c r="U57" s="3">
        <v>78</v>
      </c>
      <c r="V57" s="3">
        <v>2</v>
      </c>
      <c r="Y57" s="20">
        <v>43312</v>
      </c>
      <c r="Z57" s="21">
        <f t="shared" si="0"/>
        <v>0.23263888888888887</v>
      </c>
      <c r="AA57" s="24">
        <v>0.2369097222222222</v>
      </c>
      <c r="AD57" s="24">
        <f t="shared" si="3"/>
        <v>-0.6047569444444445</v>
      </c>
    </row>
    <row r="58" spans="1:30" x14ac:dyDescent="0.25">
      <c r="A58" s="3">
        <v>2018</v>
      </c>
      <c r="B58" s="3" t="s">
        <v>0</v>
      </c>
      <c r="C58" s="3">
        <v>78</v>
      </c>
      <c r="D58" s="3">
        <v>2</v>
      </c>
      <c r="E58" s="4">
        <v>43312</v>
      </c>
      <c r="F58" s="5">
        <v>0.3427546296296296</v>
      </c>
      <c r="G58" s="3" t="s">
        <v>1</v>
      </c>
      <c r="H58" s="3" t="s">
        <v>2</v>
      </c>
      <c r="I58" s="3">
        <v>0.75</v>
      </c>
      <c r="J58" s="3">
        <v>0.375</v>
      </c>
      <c r="K58" s="5">
        <v>0.34967592592592595</v>
      </c>
      <c r="L58" s="3"/>
      <c r="M58" s="3"/>
      <c r="N58" s="3">
        <v>0</v>
      </c>
      <c r="O58" s="3">
        <v>1</v>
      </c>
      <c r="P58" s="3"/>
      <c r="Q58" s="13">
        <f t="shared" si="4"/>
        <v>0.34967592592592595</v>
      </c>
      <c r="R58" s="14"/>
      <c r="S58" s="15">
        <f t="shared" si="10"/>
        <v>0.34967592592592595</v>
      </c>
      <c r="U58" s="3">
        <v>78</v>
      </c>
      <c r="V58" s="3">
        <v>2</v>
      </c>
      <c r="Y58" s="20">
        <v>43312</v>
      </c>
      <c r="Z58" s="21">
        <f t="shared" si="0"/>
        <v>0.3427546296296296</v>
      </c>
      <c r="AA58" s="24">
        <v>0.34967592592592595</v>
      </c>
      <c r="AC58" s="20">
        <v>43312</v>
      </c>
      <c r="AD58" s="24">
        <f>Z58-AA57</f>
        <v>0.1058449074074074</v>
      </c>
    </row>
    <row r="59" spans="1:30" x14ac:dyDescent="0.25">
      <c r="A59" s="3">
        <v>2018</v>
      </c>
      <c r="B59" s="3" t="s">
        <v>0</v>
      </c>
      <c r="C59" s="3">
        <v>78</v>
      </c>
      <c r="D59" s="3">
        <v>2</v>
      </c>
      <c r="E59" s="4">
        <v>43312</v>
      </c>
      <c r="F59" s="5">
        <v>0.46686342592592589</v>
      </c>
      <c r="G59" s="3" t="s">
        <v>5</v>
      </c>
      <c r="H59" s="3" t="s">
        <v>5</v>
      </c>
      <c r="I59" s="3">
        <v>-99</v>
      </c>
      <c r="J59" s="3">
        <v>0</v>
      </c>
      <c r="K59" s="5">
        <v>0.46755787037037039</v>
      </c>
      <c r="L59" s="3"/>
      <c r="M59" s="3"/>
      <c r="N59" s="3">
        <v>0</v>
      </c>
      <c r="O59" s="3">
        <v>1</v>
      </c>
      <c r="P59" s="3"/>
      <c r="Q59" s="13">
        <f t="shared" si="4"/>
        <v>0.46755787037037039</v>
      </c>
      <c r="R59" s="14"/>
      <c r="S59" s="15">
        <f t="shared" si="10"/>
        <v>0.46755787037037039</v>
      </c>
      <c r="U59" s="3">
        <v>78</v>
      </c>
      <c r="V59" s="3">
        <v>2</v>
      </c>
      <c r="Y59" s="20">
        <v>43312</v>
      </c>
      <c r="Z59" s="21">
        <f t="shared" si="0"/>
        <v>0.46686342592592589</v>
      </c>
      <c r="AA59" s="24">
        <v>0.46755787037037039</v>
      </c>
      <c r="AC59" s="20">
        <v>43312</v>
      </c>
      <c r="AD59" s="24">
        <f t="shared" si="3"/>
        <v>0.11718749999999994</v>
      </c>
    </row>
    <row r="60" spans="1:30" x14ac:dyDescent="0.25">
      <c r="A60" s="3">
        <v>2018</v>
      </c>
      <c r="B60" s="3" t="s">
        <v>0</v>
      </c>
      <c r="C60" s="3">
        <v>78</v>
      </c>
      <c r="D60" s="3">
        <v>2</v>
      </c>
      <c r="E60" s="4">
        <v>43312</v>
      </c>
      <c r="F60" s="5">
        <v>0.47142361111111114</v>
      </c>
      <c r="G60" s="3" t="s">
        <v>1</v>
      </c>
      <c r="H60" s="3" t="s">
        <v>2</v>
      </c>
      <c r="I60" s="3">
        <v>0.625</v>
      </c>
      <c r="J60" s="3">
        <v>0.5</v>
      </c>
      <c r="K60" s="5">
        <v>0.47653935185185187</v>
      </c>
      <c r="L60" s="3"/>
      <c r="M60" s="3"/>
      <c r="N60" s="3">
        <v>0</v>
      </c>
      <c r="O60" s="3">
        <v>1</v>
      </c>
      <c r="P60" s="3"/>
      <c r="Q60" s="13">
        <f t="shared" si="4"/>
        <v>0.47653935185185187</v>
      </c>
      <c r="R60" s="14"/>
      <c r="S60" s="15">
        <f t="shared" si="10"/>
        <v>0.47653935185185187</v>
      </c>
      <c r="U60" s="3">
        <v>78</v>
      </c>
      <c r="V60" s="3">
        <v>2</v>
      </c>
      <c r="Y60" s="20">
        <v>43312</v>
      </c>
      <c r="Z60" s="21">
        <f t="shared" si="0"/>
        <v>0.47142361111111114</v>
      </c>
      <c r="AA60" s="24">
        <v>0.47653935185185187</v>
      </c>
      <c r="AC60" s="20">
        <v>43312</v>
      </c>
      <c r="AD60" s="24">
        <f t="shared" si="3"/>
        <v>3.8657407407407529E-3</v>
      </c>
    </row>
    <row r="61" spans="1:30" x14ac:dyDescent="0.25">
      <c r="A61" s="3">
        <v>2018</v>
      </c>
      <c r="B61" s="3" t="s">
        <v>0</v>
      </c>
      <c r="C61" s="3">
        <v>78</v>
      </c>
      <c r="D61" s="3">
        <v>2</v>
      </c>
      <c r="E61" s="4">
        <v>43312</v>
      </c>
      <c r="F61" s="5">
        <v>0.6338773148148148</v>
      </c>
      <c r="G61" s="3" t="s">
        <v>1</v>
      </c>
      <c r="H61" s="3" t="s">
        <v>2</v>
      </c>
      <c r="I61" s="3">
        <v>0.625</v>
      </c>
      <c r="J61" s="3">
        <v>0.375</v>
      </c>
      <c r="K61" s="5">
        <v>0.64091435185185186</v>
      </c>
      <c r="L61" s="3"/>
      <c r="M61" s="3"/>
      <c r="N61" s="3">
        <v>0</v>
      </c>
      <c r="O61" s="3">
        <v>1</v>
      </c>
      <c r="P61" s="3"/>
      <c r="Q61" s="13">
        <f t="shared" si="4"/>
        <v>0.64091435185185186</v>
      </c>
      <c r="R61" s="14"/>
      <c r="S61" s="15">
        <f t="shared" si="10"/>
        <v>0.64091435185185186</v>
      </c>
      <c r="U61" s="3">
        <v>78</v>
      </c>
      <c r="V61" s="3">
        <v>2</v>
      </c>
      <c r="Y61" s="20">
        <v>43312</v>
      </c>
      <c r="Z61" s="21">
        <f t="shared" si="0"/>
        <v>0.6338773148148148</v>
      </c>
      <c r="AA61" s="24">
        <v>0.64091435185185186</v>
      </c>
      <c r="AC61" s="20">
        <v>43312</v>
      </c>
      <c r="AD61" s="24">
        <f t="shared" si="3"/>
        <v>0.15733796296296293</v>
      </c>
    </row>
    <row r="62" spans="1:30" x14ac:dyDescent="0.25">
      <c r="A62" s="3">
        <v>2018</v>
      </c>
      <c r="B62" s="3" t="s">
        <v>0</v>
      </c>
      <c r="C62" s="3">
        <v>78</v>
      </c>
      <c r="D62" s="3">
        <v>2</v>
      </c>
      <c r="E62" s="4">
        <v>43312</v>
      </c>
      <c r="F62" s="5">
        <v>0.73958333333333337</v>
      </c>
      <c r="G62" s="3" t="s">
        <v>3</v>
      </c>
      <c r="H62" s="3" t="s">
        <v>4</v>
      </c>
      <c r="I62" s="3">
        <v>1</v>
      </c>
      <c r="J62" s="3">
        <v>0</v>
      </c>
      <c r="K62" s="5">
        <v>0.74267361111111108</v>
      </c>
      <c r="L62" s="3"/>
      <c r="M62" s="3"/>
      <c r="N62" s="3">
        <v>0</v>
      </c>
      <c r="O62" s="3">
        <v>1</v>
      </c>
      <c r="P62" s="3"/>
      <c r="Q62" s="13">
        <f t="shared" si="4"/>
        <v>0.74267361111111108</v>
      </c>
      <c r="R62" s="14"/>
      <c r="S62" s="15">
        <f t="shared" si="10"/>
        <v>0.74267361111111108</v>
      </c>
      <c r="U62" s="3">
        <v>78</v>
      </c>
      <c r="V62" s="3">
        <v>2</v>
      </c>
      <c r="Y62" s="20">
        <v>43312</v>
      </c>
      <c r="Z62" s="21">
        <f t="shared" si="0"/>
        <v>0.73958333333333337</v>
      </c>
      <c r="AA62" s="24">
        <v>0.74267361111111108</v>
      </c>
      <c r="AC62" s="20">
        <v>43312</v>
      </c>
      <c r="AD62" s="24">
        <f t="shared" si="3"/>
        <v>9.866898148148151E-2</v>
      </c>
    </row>
    <row r="63" spans="1:30" x14ac:dyDescent="0.25">
      <c r="A63" s="3">
        <v>2018</v>
      </c>
      <c r="B63" s="3" t="s">
        <v>0</v>
      </c>
      <c r="C63" s="3">
        <v>78</v>
      </c>
      <c r="D63" s="3">
        <v>2</v>
      </c>
      <c r="E63" s="4">
        <v>43312</v>
      </c>
      <c r="F63" s="5">
        <v>0.81013888888888896</v>
      </c>
      <c r="G63" s="3" t="s">
        <v>1</v>
      </c>
      <c r="H63" s="3" t="s">
        <v>2</v>
      </c>
      <c r="I63" s="3">
        <v>0.25</v>
      </c>
      <c r="J63" s="3">
        <v>0.125</v>
      </c>
      <c r="K63" s="3"/>
      <c r="L63" s="5">
        <v>0.8125</v>
      </c>
      <c r="M63" s="5">
        <v>0.81481481481481488</v>
      </c>
      <c r="N63" s="3">
        <v>0</v>
      </c>
      <c r="O63" s="3">
        <v>1</v>
      </c>
      <c r="P63" s="3"/>
      <c r="Q63" s="13"/>
      <c r="R63" s="14">
        <f t="shared" si="1"/>
        <v>0.81365740740740744</v>
      </c>
      <c r="S63" s="15">
        <f>R63</f>
        <v>0.81365740740740744</v>
      </c>
      <c r="U63" s="3">
        <v>78</v>
      </c>
      <c r="V63" s="3">
        <v>2</v>
      </c>
      <c r="Y63" s="20">
        <v>43312</v>
      </c>
      <c r="Z63" s="21">
        <f t="shared" si="0"/>
        <v>0.81013888888888896</v>
      </c>
      <c r="AA63" s="24">
        <v>0.81365740740740744</v>
      </c>
      <c r="AC63" s="20">
        <v>43312</v>
      </c>
      <c r="AD63" s="24">
        <f t="shared" si="3"/>
        <v>6.7465277777777888E-2</v>
      </c>
    </row>
    <row r="64" spans="1:30" x14ac:dyDescent="0.25">
      <c r="A64" s="3">
        <v>2018</v>
      </c>
      <c r="B64" s="3" t="s">
        <v>0</v>
      </c>
      <c r="C64" s="3">
        <v>78</v>
      </c>
      <c r="D64" s="3">
        <v>2</v>
      </c>
      <c r="E64" s="4">
        <v>43313</v>
      </c>
      <c r="F64" s="5">
        <v>0.18490740740740741</v>
      </c>
      <c r="G64" s="3" t="s">
        <v>1</v>
      </c>
      <c r="H64" s="3" t="s">
        <v>2</v>
      </c>
      <c r="I64" s="3">
        <v>-99</v>
      </c>
      <c r="J64" s="3">
        <v>0.25</v>
      </c>
      <c r="K64" s="5">
        <v>0.1910185185185185</v>
      </c>
      <c r="L64" s="3"/>
      <c r="M64" s="3"/>
      <c r="N64" s="3">
        <v>0</v>
      </c>
      <c r="O64" s="3">
        <v>1</v>
      </c>
      <c r="P64" s="3"/>
      <c r="Q64" s="13">
        <f t="shared" si="4"/>
        <v>0.1910185185185185</v>
      </c>
      <c r="R64" s="14"/>
      <c r="S64" s="15">
        <f>Q64</f>
        <v>0.1910185185185185</v>
      </c>
      <c r="U64" s="3">
        <v>78</v>
      </c>
      <c r="V64" s="3">
        <v>2</v>
      </c>
      <c r="Y64" s="20">
        <v>43313</v>
      </c>
      <c r="Z64" s="21">
        <f t="shared" si="0"/>
        <v>0.18490740740740741</v>
      </c>
      <c r="AA64" s="24">
        <v>0.1910185185185185</v>
      </c>
      <c r="AD64" s="24">
        <f t="shared" si="3"/>
        <v>-0.62875000000000003</v>
      </c>
    </row>
    <row r="65" spans="1:30" x14ac:dyDescent="0.25">
      <c r="A65" s="3">
        <v>2018</v>
      </c>
      <c r="B65" s="3" t="s">
        <v>0</v>
      </c>
      <c r="C65" s="3">
        <v>78</v>
      </c>
      <c r="D65" s="3">
        <v>2</v>
      </c>
      <c r="E65" s="4">
        <v>43313</v>
      </c>
      <c r="F65" s="5">
        <v>0.30435185185185182</v>
      </c>
      <c r="G65" s="3" t="s">
        <v>1</v>
      </c>
      <c r="H65" s="3" t="s">
        <v>2</v>
      </c>
      <c r="I65" s="3">
        <v>0.25</v>
      </c>
      <c r="J65" s="3">
        <v>0</v>
      </c>
      <c r="K65" s="5">
        <v>0.31074074074074071</v>
      </c>
      <c r="L65" s="3"/>
      <c r="M65" s="3"/>
      <c r="N65" s="3">
        <v>0</v>
      </c>
      <c r="O65" s="3">
        <v>1</v>
      </c>
      <c r="P65" s="3"/>
      <c r="Q65" s="13">
        <f t="shared" si="4"/>
        <v>0.31074074074074071</v>
      </c>
      <c r="R65" s="14"/>
      <c r="S65" s="15">
        <f t="shared" ref="S65:S78" si="11">Q65</f>
        <v>0.31074074074074071</v>
      </c>
      <c r="U65" s="3">
        <v>78</v>
      </c>
      <c r="V65" s="3">
        <v>2</v>
      </c>
      <c r="Y65" s="20">
        <v>43313</v>
      </c>
      <c r="Z65" s="21">
        <f t="shared" si="0"/>
        <v>0.30435185185185182</v>
      </c>
      <c r="AA65" s="24">
        <v>0.31074074074074071</v>
      </c>
      <c r="AC65" s="20">
        <v>43313</v>
      </c>
      <c r="AD65" s="24">
        <f>Z65-AA64</f>
        <v>0.11333333333333331</v>
      </c>
    </row>
    <row r="66" spans="1:30" x14ac:dyDescent="0.25">
      <c r="A66" s="3">
        <v>2018</v>
      </c>
      <c r="B66" s="3" t="s">
        <v>0</v>
      </c>
      <c r="C66" s="3">
        <v>78</v>
      </c>
      <c r="D66" s="3">
        <v>2</v>
      </c>
      <c r="E66" s="4">
        <v>43313</v>
      </c>
      <c r="F66" s="5">
        <v>0.34804398148148147</v>
      </c>
      <c r="G66" s="3" t="s">
        <v>3</v>
      </c>
      <c r="H66" s="3" t="s">
        <v>4</v>
      </c>
      <c r="I66" s="3">
        <v>1</v>
      </c>
      <c r="J66" s="3">
        <v>0</v>
      </c>
      <c r="K66" s="5">
        <v>0.35069444444444442</v>
      </c>
      <c r="L66" s="3"/>
      <c r="M66" s="3"/>
      <c r="N66" s="3">
        <v>0</v>
      </c>
      <c r="O66" s="3">
        <v>1</v>
      </c>
      <c r="P66" s="3"/>
      <c r="Q66" s="13">
        <f t="shared" si="4"/>
        <v>0.35069444444444442</v>
      </c>
      <c r="R66" s="14"/>
      <c r="S66" s="15">
        <f t="shared" si="11"/>
        <v>0.35069444444444442</v>
      </c>
      <c r="U66" s="3">
        <v>78</v>
      </c>
      <c r="V66" s="3">
        <v>2</v>
      </c>
      <c r="Y66" s="20">
        <v>43313</v>
      </c>
      <c r="Z66" s="21">
        <f t="shared" si="0"/>
        <v>0.34804398148148147</v>
      </c>
      <c r="AA66" s="24">
        <v>0.35069444444444442</v>
      </c>
      <c r="AC66" s="20">
        <v>43313</v>
      </c>
      <c r="AD66" s="24">
        <f t="shared" si="3"/>
        <v>3.7303240740740762E-2</v>
      </c>
    </row>
    <row r="67" spans="1:30" x14ac:dyDescent="0.25">
      <c r="A67" s="3">
        <v>2018</v>
      </c>
      <c r="B67" s="3" t="s">
        <v>0</v>
      </c>
      <c r="C67" s="3">
        <v>78</v>
      </c>
      <c r="D67" s="3">
        <v>2</v>
      </c>
      <c r="E67" s="4">
        <v>43313</v>
      </c>
      <c r="F67" s="5">
        <v>0.41876157407407405</v>
      </c>
      <c r="G67" s="3" t="s">
        <v>1</v>
      </c>
      <c r="H67" s="3" t="s">
        <v>2</v>
      </c>
      <c r="I67" s="3">
        <v>0.125</v>
      </c>
      <c r="J67" s="3">
        <v>0</v>
      </c>
      <c r="K67" s="5">
        <v>0.42192129629629632</v>
      </c>
      <c r="L67" s="3"/>
      <c r="M67" s="3"/>
      <c r="N67" s="3">
        <v>0</v>
      </c>
      <c r="O67" s="3">
        <v>1</v>
      </c>
      <c r="P67" s="3"/>
      <c r="Q67" s="13">
        <f t="shared" ref="Q67:Q122" si="12">K67</f>
        <v>0.42192129629629632</v>
      </c>
      <c r="R67" s="14"/>
      <c r="S67" s="15">
        <f t="shared" si="11"/>
        <v>0.42192129629629632</v>
      </c>
      <c r="U67" s="3">
        <v>78</v>
      </c>
      <c r="V67" s="3">
        <v>2</v>
      </c>
      <c r="Y67" s="20">
        <v>43313</v>
      </c>
      <c r="Z67" s="21">
        <f t="shared" ref="Z67:Z122" si="13">F67</f>
        <v>0.41876157407407405</v>
      </c>
      <c r="AA67" s="24">
        <v>0.42192129629629632</v>
      </c>
      <c r="AC67" s="20">
        <v>43313</v>
      </c>
      <c r="AD67" s="24">
        <f t="shared" si="3"/>
        <v>6.806712962962963E-2</v>
      </c>
    </row>
    <row r="68" spans="1:30" x14ac:dyDescent="0.25">
      <c r="A68" s="3">
        <v>2018</v>
      </c>
      <c r="B68" s="3" t="s">
        <v>0</v>
      </c>
      <c r="C68" s="3">
        <v>78</v>
      </c>
      <c r="D68" s="3">
        <v>2</v>
      </c>
      <c r="E68" s="4">
        <v>43313</v>
      </c>
      <c r="F68" s="5">
        <v>0.51384259259259257</v>
      </c>
      <c r="G68" s="3" t="s">
        <v>1</v>
      </c>
      <c r="H68" s="3" t="s">
        <v>2</v>
      </c>
      <c r="I68" s="3">
        <v>0.5</v>
      </c>
      <c r="J68" s="3">
        <v>0.25</v>
      </c>
      <c r="K68" s="5">
        <v>0.52075231481481488</v>
      </c>
      <c r="L68" s="3"/>
      <c r="M68" s="3"/>
      <c r="N68" s="3">
        <v>0</v>
      </c>
      <c r="O68" s="3">
        <v>1</v>
      </c>
      <c r="P68" s="3"/>
      <c r="Q68" s="13">
        <f t="shared" si="12"/>
        <v>0.52075231481481488</v>
      </c>
      <c r="R68" s="14"/>
      <c r="S68" s="15">
        <f t="shared" si="11"/>
        <v>0.52075231481481488</v>
      </c>
      <c r="U68" s="3">
        <v>78</v>
      </c>
      <c r="V68" s="3">
        <v>2</v>
      </c>
      <c r="Y68" s="20">
        <v>43313</v>
      </c>
      <c r="Z68" s="21">
        <f t="shared" si="13"/>
        <v>0.51384259259259257</v>
      </c>
      <c r="AA68" s="24">
        <v>0.52075231481481488</v>
      </c>
      <c r="AC68" s="20">
        <v>43313</v>
      </c>
      <c r="AD68" s="24">
        <f t="shared" ref="AD68:AD122" si="14">Z68-AA67</f>
        <v>9.1921296296296251E-2</v>
      </c>
    </row>
    <row r="69" spans="1:30" x14ac:dyDescent="0.25">
      <c r="A69" s="3">
        <v>2018</v>
      </c>
      <c r="B69" s="3" t="s">
        <v>0</v>
      </c>
      <c r="C69" s="3">
        <v>78</v>
      </c>
      <c r="D69" s="3">
        <v>2</v>
      </c>
      <c r="E69" s="4">
        <v>43313</v>
      </c>
      <c r="F69" s="5">
        <v>0.56832175925925921</v>
      </c>
      <c r="G69" s="3" t="s">
        <v>3</v>
      </c>
      <c r="H69" s="3" t="s">
        <v>4</v>
      </c>
      <c r="I69" s="3">
        <v>1</v>
      </c>
      <c r="J69" s="3">
        <v>0</v>
      </c>
      <c r="K69" s="5">
        <v>0.57079861111111108</v>
      </c>
      <c r="L69" s="3"/>
      <c r="M69" s="3"/>
      <c r="N69" s="3">
        <v>0</v>
      </c>
      <c r="O69" s="3">
        <v>1</v>
      </c>
      <c r="P69" s="3"/>
      <c r="Q69" s="13">
        <f t="shared" si="12"/>
        <v>0.57079861111111108</v>
      </c>
      <c r="R69" s="14"/>
      <c r="S69" s="15">
        <f t="shared" si="11"/>
        <v>0.57079861111111108</v>
      </c>
      <c r="U69" s="3">
        <v>78</v>
      </c>
      <c r="V69" s="3">
        <v>2</v>
      </c>
      <c r="Y69" s="20">
        <v>43313</v>
      </c>
      <c r="Z69" s="21">
        <f t="shared" si="13"/>
        <v>0.56832175925925921</v>
      </c>
      <c r="AA69" s="24">
        <v>0.57079861111111108</v>
      </c>
      <c r="AC69" s="20">
        <v>43313</v>
      </c>
      <c r="AD69" s="24">
        <f t="shared" si="14"/>
        <v>4.7569444444444331E-2</v>
      </c>
    </row>
    <row r="70" spans="1:30" x14ac:dyDescent="0.25">
      <c r="A70" s="3">
        <v>2018</v>
      </c>
      <c r="B70" s="3" t="s">
        <v>0</v>
      </c>
      <c r="C70" s="3">
        <v>78</v>
      </c>
      <c r="D70" s="3">
        <v>2</v>
      </c>
      <c r="E70" s="4">
        <v>43313</v>
      </c>
      <c r="F70" s="5">
        <v>0.58585648148148151</v>
      </c>
      <c r="G70" s="3" t="s">
        <v>7</v>
      </c>
      <c r="H70" s="3" t="s">
        <v>8</v>
      </c>
      <c r="I70" s="3">
        <v>-99</v>
      </c>
      <c r="J70" s="3">
        <v>0</v>
      </c>
      <c r="K70" s="5">
        <v>0.58824074074074073</v>
      </c>
      <c r="L70" s="3"/>
      <c r="M70" s="3"/>
      <c r="N70" s="3">
        <v>0</v>
      </c>
      <c r="O70" s="3">
        <v>1</v>
      </c>
      <c r="P70" s="3"/>
      <c r="Q70" s="13">
        <f t="shared" si="12"/>
        <v>0.58824074074074073</v>
      </c>
      <c r="R70" s="14"/>
      <c r="S70" s="15">
        <f t="shared" si="11"/>
        <v>0.58824074074074073</v>
      </c>
      <c r="U70" s="3">
        <v>78</v>
      </c>
      <c r="V70" s="3">
        <v>2</v>
      </c>
      <c r="Y70" s="20">
        <v>43313</v>
      </c>
      <c r="Z70" s="21">
        <f t="shared" si="13"/>
        <v>0.58585648148148151</v>
      </c>
      <c r="AA70" s="24">
        <v>0.58824074074074073</v>
      </c>
      <c r="AC70" s="20">
        <v>43313</v>
      </c>
      <c r="AD70" s="24">
        <f t="shared" si="14"/>
        <v>1.505787037037043E-2</v>
      </c>
    </row>
    <row r="71" spans="1:30" x14ac:dyDescent="0.25">
      <c r="A71" s="3">
        <v>2018</v>
      </c>
      <c r="B71" s="3" t="s">
        <v>0</v>
      </c>
      <c r="C71" s="3">
        <v>78</v>
      </c>
      <c r="D71" s="3">
        <v>2</v>
      </c>
      <c r="E71" s="4">
        <v>43313</v>
      </c>
      <c r="F71" s="5">
        <v>0.8125</v>
      </c>
      <c r="G71" s="3" t="s">
        <v>1</v>
      </c>
      <c r="H71" s="3" t="s">
        <v>2</v>
      </c>
      <c r="I71" s="3">
        <v>-99</v>
      </c>
      <c r="J71" s="3">
        <v>0</v>
      </c>
      <c r="K71" s="5">
        <v>0.81908564814814822</v>
      </c>
      <c r="L71" s="3"/>
      <c r="M71" s="3"/>
      <c r="N71" s="3">
        <v>0</v>
      </c>
      <c r="O71" s="3">
        <v>1</v>
      </c>
      <c r="P71" s="3"/>
      <c r="Q71" s="13">
        <f t="shared" si="12"/>
        <v>0.81908564814814822</v>
      </c>
      <c r="R71" s="14"/>
      <c r="S71" s="15">
        <f t="shared" si="11"/>
        <v>0.81908564814814822</v>
      </c>
      <c r="U71" s="3">
        <v>78</v>
      </c>
      <c r="V71" s="3">
        <v>2</v>
      </c>
      <c r="Y71" s="20">
        <v>43313</v>
      </c>
      <c r="Z71" s="21">
        <f t="shared" si="13"/>
        <v>0.8125</v>
      </c>
      <c r="AA71" s="24">
        <v>0.81908564814814822</v>
      </c>
      <c r="AC71" s="20">
        <v>43313</v>
      </c>
      <c r="AD71" s="24">
        <f t="shared" si="14"/>
        <v>0.22425925925925927</v>
      </c>
    </row>
    <row r="72" spans="1:30" x14ac:dyDescent="0.25">
      <c r="A72" s="3">
        <v>2018</v>
      </c>
      <c r="B72" s="3" t="s">
        <v>0</v>
      </c>
      <c r="C72" s="3">
        <v>78</v>
      </c>
      <c r="D72" s="3">
        <v>2</v>
      </c>
      <c r="E72" s="4">
        <v>43313</v>
      </c>
      <c r="F72" s="5">
        <v>0.87207175925925917</v>
      </c>
      <c r="G72" s="3" t="s">
        <v>9</v>
      </c>
      <c r="H72" s="3" t="s">
        <v>10</v>
      </c>
      <c r="I72" s="3">
        <v>0.875</v>
      </c>
      <c r="J72" s="3">
        <v>0</v>
      </c>
      <c r="K72" s="5">
        <v>0.87979166666666664</v>
      </c>
      <c r="L72" s="3"/>
      <c r="M72" s="3"/>
      <c r="N72" s="3">
        <v>0</v>
      </c>
      <c r="O72" s="3">
        <v>1</v>
      </c>
      <c r="P72" s="3"/>
      <c r="Q72" s="13">
        <f t="shared" si="12"/>
        <v>0.87979166666666664</v>
      </c>
      <c r="R72" s="14"/>
      <c r="S72" s="15">
        <f t="shared" si="11"/>
        <v>0.87979166666666664</v>
      </c>
      <c r="U72" s="3">
        <v>78</v>
      </c>
      <c r="V72" s="3">
        <v>2</v>
      </c>
      <c r="Y72" s="20">
        <v>43313</v>
      </c>
      <c r="Z72" s="21">
        <f t="shared" si="13"/>
        <v>0.87207175925925917</v>
      </c>
      <c r="AA72" s="24">
        <v>0.87979166666666664</v>
      </c>
      <c r="AC72" s="20">
        <v>43313</v>
      </c>
      <c r="AD72" s="24">
        <f>Z72-AA71</f>
        <v>5.2986111111110956E-2</v>
      </c>
    </row>
    <row r="73" spans="1:30" x14ac:dyDescent="0.25">
      <c r="A73" s="3">
        <v>2018</v>
      </c>
      <c r="B73" s="3" t="s">
        <v>0</v>
      </c>
      <c r="C73" s="3">
        <v>78</v>
      </c>
      <c r="D73" s="3">
        <v>2</v>
      </c>
      <c r="E73" s="4">
        <v>43314</v>
      </c>
      <c r="F73" s="5">
        <v>0.20585648148148147</v>
      </c>
      <c r="G73" s="3" t="s">
        <v>1</v>
      </c>
      <c r="H73" s="3" t="s">
        <v>2</v>
      </c>
      <c r="I73" s="3">
        <v>-99</v>
      </c>
      <c r="J73" s="3">
        <v>0</v>
      </c>
      <c r="K73" s="5">
        <v>0.20751157407407406</v>
      </c>
      <c r="L73" s="3"/>
      <c r="M73" s="3"/>
      <c r="N73" s="3">
        <v>0</v>
      </c>
      <c r="O73" s="3">
        <v>1</v>
      </c>
      <c r="P73" s="3"/>
      <c r="Q73" s="13">
        <f t="shared" si="12"/>
        <v>0.20751157407407406</v>
      </c>
      <c r="R73" s="14"/>
      <c r="S73" s="15">
        <f t="shared" si="11"/>
        <v>0.20751157407407406</v>
      </c>
      <c r="U73" s="3">
        <v>78</v>
      </c>
      <c r="V73" s="3">
        <v>2</v>
      </c>
      <c r="Y73" s="20">
        <v>43314</v>
      </c>
      <c r="Z73" s="21">
        <f t="shared" si="13"/>
        <v>0.20585648148148147</v>
      </c>
      <c r="AA73" s="24">
        <v>0.20751157407407406</v>
      </c>
      <c r="AD73" s="24">
        <f t="shared" si="14"/>
        <v>-0.67393518518518514</v>
      </c>
    </row>
    <row r="74" spans="1:30" x14ac:dyDescent="0.25">
      <c r="A74" s="3">
        <v>2018</v>
      </c>
      <c r="B74" s="3" t="s">
        <v>0</v>
      </c>
      <c r="C74" s="3">
        <v>78</v>
      </c>
      <c r="D74" s="3">
        <v>2</v>
      </c>
      <c r="E74" s="4">
        <v>43314</v>
      </c>
      <c r="F74" s="5">
        <v>0.26258101851851851</v>
      </c>
      <c r="G74" s="3" t="s">
        <v>1</v>
      </c>
      <c r="H74" s="3" t="s">
        <v>2</v>
      </c>
      <c r="I74" s="3">
        <v>0.5</v>
      </c>
      <c r="J74" s="3">
        <v>0.375</v>
      </c>
      <c r="K74" s="5">
        <v>0.26541666666666669</v>
      </c>
      <c r="L74" s="3"/>
      <c r="M74" s="3"/>
      <c r="N74" s="3">
        <v>0</v>
      </c>
      <c r="O74" s="3">
        <v>1</v>
      </c>
      <c r="P74" s="3"/>
      <c r="Q74" s="13">
        <f t="shared" si="12"/>
        <v>0.26541666666666669</v>
      </c>
      <c r="R74" s="14"/>
      <c r="S74" s="15">
        <f t="shared" si="11"/>
        <v>0.26541666666666669</v>
      </c>
      <c r="U74" s="3">
        <v>78</v>
      </c>
      <c r="V74" s="3">
        <v>2</v>
      </c>
      <c r="Y74" s="20">
        <v>43314</v>
      </c>
      <c r="Z74" s="21">
        <f t="shared" si="13"/>
        <v>0.26258101851851851</v>
      </c>
      <c r="AA74" s="24">
        <v>0.26541666666666669</v>
      </c>
      <c r="AC74" s="20">
        <v>43314</v>
      </c>
      <c r="AD74" s="24">
        <f>Z74-AA73</f>
        <v>5.5069444444444449E-2</v>
      </c>
    </row>
    <row r="75" spans="1:30" x14ac:dyDescent="0.25">
      <c r="A75" s="3">
        <v>2018</v>
      </c>
      <c r="B75" s="3" t="s">
        <v>0</v>
      </c>
      <c r="C75" s="3">
        <v>78</v>
      </c>
      <c r="D75" s="3">
        <v>2</v>
      </c>
      <c r="E75" s="4">
        <v>43314</v>
      </c>
      <c r="F75" s="5">
        <v>0.30949074074074073</v>
      </c>
      <c r="G75" s="3" t="s">
        <v>7</v>
      </c>
      <c r="H75" s="3" t="s">
        <v>11</v>
      </c>
      <c r="I75" s="3">
        <v>-99</v>
      </c>
      <c r="J75" s="3">
        <v>0</v>
      </c>
      <c r="K75" s="5">
        <v>0.31244212962962964</v>
      </c>
      <c r="L75" s="3"/>
      <c r="M75" s="3"/>
      <c r="N75" s="3">
        <v>0</v>
      </c>
      <c r="O75" s="3">
        <v>1</v>
      </c>
      <c r="P75" s="3"/>
      <c r="Q75" s="13">
        <f t="shared" si="12"/>
        <v>0.31244212962962964</v>
      </c>
      <c r="R75" s="14"/>
      <c r="S75" s="15">
        <f t="shared" si="11"/>
        <v>0.31244212962962964</v>
      </c>
      <c r="U75" s="3">
        <v>78</v>
      </c>
      <c r="V75" s="3">
        <v>2</v>
      </c>
      <c r="Y75" s="20">
        <v>43314</v>
      </c>
      <c r="Z75" s="21">
        <f t="shared" si="13"/>
        <v>0.30949074074074073</v>
      </c>
      <c r="AA75" s="24">
        <v>0.31244212962962964</v>
      </c>
      <c r="AC75" s="20">
        <v>43314</v>
      </c>
      <c r="AD75" s="24">
        <f t="shared" si="14"/>
        <v>4.4074074074074043E-2</v>
      </c>
    </row>
    <row r="76" spans="1:30" x14ac:dyDescent="0.25">
      <c r="A76" s="3">
        <v>2018</v>
      </c>
      <c r="B76" s="3" t="s">
        <v>0</v>
      </c>
      <c r="C76" s="3">
        <v>78</v>
      </c>
      <c r="D76" s="3">
        <v>2</v>
      </c>
      <c r="E76" s="4">
        <v>43314</v>
      </c>
      <c r="F76" s="5">
        <v>0.48534722222222221</v>
      </c>
      <c r="G76" s="3" t="s">
        <v>3</v>
      </c>
      <c r="H76" s="3" t="s">
        <v>11</v>
      </c>
      <c r="I76" s="3">
        <v>1</v>
      </c>
      <c r="J76" s="3">
        <v>0</v>
      </c>
      <c r="K76" s="5">
        <v>0.4861226851851852</v>
      </c>
      <c r="L76" s="3"/>
      <c r="M76" s="3"/>
      <c r="N76" s="3">
        <v>0</v>
      </c>
      <c r="O76" s="3">
        <v>1</v>
      </c>
      <c r="P76" s="3"/>
      <c r="Q76" s="13">
        <f t="shared" si="12"/>
        <v>0.4861226851851852</v>
      </c>
      <c r="R76" s="14"/>
      <c r="S76" s="15">
        <f t="shared" si="11"/>
        <v>0.4861226851851852</v>
      </c>
      <c r="U76" s="3">
        <v>78</v>
      </c>
      <c r="V76" s="3">
        <v>2</v>
      </c>
      <c r="Y76" s="20">
        <v>43314</v>
      </c>
      <c r="Z76" s="21">
        <f t="shared" si="13"/>
        <v>0.48534722222222221</v>
      </c>
      <c r="AA76" s="24">
        <v>0.4861226851851852</v>
      </c>
      <c r="AC76" s="20">
        <v>43314</v>
      </c>
      <c r="AD76" s="24">
        <f t="shared" si="14"/>
        <v>0.17290509259259257</v>
      </c>
    </row>
    <row r="77" spans="1:30" x14ac:dyDescent="0.25">
      <c r="A77" s="3">
        <v>2018</v>
      </c>
      <c r="B77" s="3" t="s">
        <v>0</v>
      </c>
      <c r="C77" s="3">
        <v>78</v>
      </c>
      <c r="D77" s="3">
        <v>2</v>
      </c>
      <c r="E77" s="4">
        <v>43314</v>
      </c>
      <c r="F77" s="5">
        <v>0.52108796296296289</v>
      </c>
      <c r="G77" s="3" t="s">
        <v>3</v>
      </c>
      <c r="H77" s="3" t="s">
        <v>4</v>
      </c>
      <c r="I77" s="3">
        <v>1</v>
      </c>
      <c r="J77" s="3">
        <v>0</v>
      </c>
      <c r="K77" s="5">
        <v>0.52166666666666661</v>
      </c>
      <c r="L77" s="3"/>
      <c r="M77" s="3"/>
      <c r="N77" s="3">
        <v>0</v>
      </c>
      <c r="O77" s="3">
        <v>1</v>
      </c>
      <c r="P77" s="3"/>
      <c r="Q77" s="13">
        <f t="shared" si="12"/>
        <v>0.52166666666666661</v>
      </c>
      <c r="R77" s="14"/>
      <c r="S77" s="15">
        <f t="shared" si="11"/>
        <v>0.52166666666666661</v>
      </c>
      <c r="U77" s="3">
        <v>78</v>
      </c>
      <c r="V77" s="3">
        <v>2</v>
      </c>
      <c r="Y77" s="20">
        <v>43314</v>
      </c>
      <c r="Z77" s="21">
        <f t="shared" si="13"/>
        <v>0.52108796296296289</v>
      </c>
      <c r="AA77" s="24">
        <v>0.52166666666666661</v>
      </c>
      <c r="AC77" s="20">
        <v>43314</v>
      </c>
      <c r="AD77" s="24">
        <f t="shared" si="14"/>
        <v>3.4965277777777692E-2</v>
      </c>
    </row>
    <row r="78" spans="1:30" x14ac:dyDescent="0.25">
      <c r="A78" s="3">
        <v>2018</v>
      </c>
      <c r="B78" s="3" t="s">
        <v>0</v>
      </c>
      <c r="C78" s="3">
        <v>78</v>
      </c>
      <c r="D78" s="3">
        <v>2</v>
      </c>
      <c r="E78" s="4">
        <v>43314</v>
      </c>
      <c r="F78" s="5">
        <v>0.52430555555555558</v>
      </c>
      <c r="G78" s="3" t="s">
        <v>5</v>
      </c>
      <c r="H78" s="3" t="s">
        <v>11</v>
      </c>
      <c r="I78" s="3">
        <v>-99</v>
      </c>
      <c r="J78" s="3">
        <v>0</v>
      </c>
      <c r="K78" s="5">
        <v>0.53319444444444442</v>
      </c>
      <c r="L78" s="3"/>
      <c r="M78" s="3"/>
      <c r="N78" s="3">
        <v>0</v>
      </c>
      <c r="O78" s="3">
        <v>1</v>
      </c>
      <c r="P78" s="3"/>
      <c r="Q78" s="13">
        <f t="shared" si="12"/>
        <v>0.53319444444444442</v>
      </c>
      <c r="R78" s="14"/>
      <c r="S78" s="15">
        <f t="shared" si="11"/>
        <v>0.53319444444444442</v>
      </c>
      <c r="U78" s="3">
        <v>78</v>
      </c>
      <c r="V78" s="3">
        <v>2</v>
      </c>
      <c r="Y78" s="20">
        <v>43314</v>
      </c>
      <c r="Z78" s="21">
        <f t="shared" si="13"/>
        <v>0.52430555555555558</v>
      </c>
      <c r="AA78" s="24">
        <v>0.53319444444444442</v>
      </c>
      <c r="AC78" s="20">
        <v>43314</v>
      </c>
      <c r="AD78" s="24">
        <f t="shared" si="14"/>
        <v>2.6388888888889683E-3</v>
      </c>
    </row>
    <row r="79" spans="1:30" x14ac:dyDescent="0.25">
      <c r="A79" s="3">
        <v>2018</v>
      </c>
      <c r="B79" s="3" t="s">
        <v>0</v>
      </c>
      <c r="C79" s="3">
        <v>78</v>
      </c>
      <c r="D79" s="3">
        <v>2</v>
      </c>
      <c r="E79" s="4">
        <v>43314</v>
      </c>
      <c r="F79" s="5">
        <v>0.55224537037037036</v>
      </c>
      <c r="G79" s="3" t="s">
        <v>3</v>
      </c>
      <c r="H79" s="3" t="s">
        <v>4</v>
      </c>
      <c r="I79" s="3">
        <v>1</v>
      </c>
      <c r="J79" s="3">
        <v>0</v>
      </c>
      <c r="K79" s="3"/>
      <c r="L79" s="5">
        <v>0.55533564814814818</v>
      </c>
      <c r="M79" s="5">
        <v>0.55555555555555558</v>
      </c>
      <c r="N79" s="3">
        <v>0</v>
      </c>
      <c r="O79" s="3">
        <v>1</v>
      </c>
      <c r="P79" s="3"/>
      <c r="Q79" s="13"/>
      <c r="R79" s="14">
        <f t="shared" ref="R79:R116" si="15">(M79+L79)/2</f>
        <v>0.55544560185185188</v>
      </c>
      <c r="S79" s="15">
        <f>R79</f>
        <v>0.55544560185185188</v>
      </c>
      <c r="U79" s="3">
        <v>78</v>
      </c>
      <c r="V79" s="3">
        <v>2</v>
      </c>
      <c r="Y79" s="20">
        <v>43314</v>
      </c>
      <c r="Z79" s="21">
        <f t="shared" si="13"/>
        <v>0.55224537037037036</v>
      </c>
      <c r="AA79" s="24">
        <v>0.55544560185185188</v>
      </c>
      <c r="AC79" s="20">
        <v>43314</v>
      </c>
      <c r="AD79" s="24">
        <f t="shared" si="14"/>
        <v>1.9050925925925943E-2</v>
      </c>
    </row>
    <row r="80" spans="1:30" x14ac:dyDescent="0.25">
      <c r="A80" s="3">
        <v>2018</v>
      </c>
      <c r="B80" s="3" t="s">
        <v>0</v>
      </c>
      <c r="C80" s="3">
        <v>78</v>
      </c>
      <c r="D80" s="3">
        <v>2</v>
      </c>
      <c r="E80" s="4">
        <v>43314</v>
      </c>
      <c r="F80" s="5">
        <v>0.58475694444444437</v>
      </c>
      <c r="G80" s="3" t="s">
        <v>3</v>
      </c>
      <c r="H80" s="3" t="s">
        <v>4</v>
      </c>
      <c r="I80" s="3">
        <v>1</v>
      </c>
      <c r="J80" s="3">
        <v>0</v>
      </c>
      <c r="K80" s="5">
        <v>0.58831018518518519</v>
      </c>
      <c r="L80" s="3"/>
      <c r="M80" s="3"/>
      <c r="N80" s="3">
        <v>0</v>
      </c>
      <c r="O80" s="3">
        <v>1</v>
      </c>
      <c r="P80" s="3"/>
      <c r="Q80" s="13">
        <f t="shared" si="12"/>
        <v>0.58831018518518519</v>
      </c>
      <c r="R80" s="14"/>
      <c r="S80" s="15">
        <f>Q80</f>
        <v>0.58831018518518519</v>
      </c>
      <c r="U80" s="3">
        <v>78</v>
      </c>
      <c r="V80" s="3">
        <v>2</v>
      </c>
      <c r="Y80" s="20">
        <v>43314</v>
      </c>
      <c r="Z80" s="21">
        <f t="shared" si="13"/>
        <v>0.58475694444444437</v>
      </c>
      <c r="AA80" s="24">
        <v>0.58831018518518519</v>
      </c>
      <c r="AC80" s="20">
        <v>43314</v>
      </c>
      <c r="AD80" s="24">
        <f t="shared" si="14"/>
        <v>2.9311342592592493E-2</v>
      </c>
    </row>
    <row r="81" spans="1:30" x14ac:dyDescent="0.25">
      <c r="A81" s="3">
        <v>2018</v>
      </c>
      <c r="B81" s="3" t="s">
        <v>0</v>
      </c>
      <c r="C81" s="3">
        <v>78</v>
      </c>
      <c r="D81" s="3">
        <v>2</v>
      </c>
      <c r="E81" s="4">
        <v>43314</v>
      </c>
      <c r="F81" s="5">
        <v>0.74731481481481488</v>
      </c>
      <c r="G81" s="3" t="s">
        <v>3</v>
      </c>
      <c r="H81" s="3" t="s">
        <v>6</v>
      </c>
      <c r="I81" s="3">
        <v>1</v>
      </c>
      <c r="J81" s="3">
        <v>0</v>
      </c>
      <c r="K81" s="5">
        <v>0.75150462962962961</v>
      </c>
      <c r="L81" s="3"/>
      <c r="M81" s="3"/>
      <c r="N81" s="3">
        <v>0</v>
      </c>
      <c r="O81" s="3">
        <v>1</v>
      </c>
      <c r="P81" s="3"/>
      <c r="Q81" s="13">
        <f t="shared" si="12"/>
        <v>0.75150462962962961</v>
      </c>
      <c r="R81" s="14"/>
      <c r="S81" s="15">
        <f t="shared" ref="S81:S82" si="16">Q81</f>
        <v>0.75150462962962961</v>
      </c>
      <c r="U81" s="3">
        <v>78</v>
      </c>
      <c r="V81" s="3">
        <v>2</v>
      </c>
      <c r="Y81" s="20">
        <v>43314</v>
      </c>
      <c r="Z81" s="21">
        <f t="shared" si="13"/>
        <v>0.74731481481481488</v>
      </c>
      <c r="AA81" s="24">
        <v>0.75150462962962961</v>
      </c>
      <c r="AC81" s="20">
        <v>43314</v>
      </c>
      <c r="AD81" s="24">
        <f t="shared" si="14"/>
        <v>0.15900462962962969</v>
      </c>
    </row>
    <row r="82" spans="1:30" x14ac:dyDescent="0.25">
      <c r="A82" s="3">
        <v>2018</v>
      </c>
      <c r="B82" s="3" t="s">
        <v>0</v>
      </c>
      <c r="C82" s="3">
        <v>78</v>
      </c>
      <c r="D82" s="3">
        <v>2</v>
      </c>
      <c r="E82" s="4">
        <v>43314</v>
      </c>
      <c r="F82" s="5">
        <v>0.79274305555555558</v>
      </c>
      <c r="G82" s="3" t="s">
        <v>1</v>
      </c>
      <c r="H82" s="3" t="s">
        <v>2</v>
      </c>
      <c r="I82" s="3">
        <v>-99</v>
      </c>
      <c r="J82" s="3">
        <v>0.25</v>
      </c>
      <c r="K82" s="5">
        <v>0.79776620370370377</v>
      </c>
      <c r="L82" s="3"/>
      <c r="M82" s="3"/>
      <c r="N82" s="3">
        <v>0</v>
      </c>
      <c r="O82" s="3">
        <v>1</v>
      </c>
      <c r="P82" s="3"/>
      <c r="Q82" s="13">
        <f t="shared" si="12"/>
        <v>0.79776620370370377</v>
      </c>
      <c r="R82" s="14"/>
      <c r="S82" s="15">
        <f t="shared" si="16"/>
        <v>0.79776620370370377</v>
      </c>
      <c r="U82" s="3">
        <v>78</v>
      </c>
      <c r="V82" s="3">
        <v>2</v>
      </c>
      <c r="Y82" s="20">
        <v>43314</v>
      </c>
      <c r="Z82" s="21">
        <f t="shared" si="13"/>
        <v>0.79274305555555558</v>
      </c>
      <c r="AA82" s="24">
        <v>0.79776620370370377</v>
      </c>
      <c r="AC82" s="20">
        <v>43314</v>
      </c>
      <c r="AD82" s="24">
        <f t="shared" si="14"/>
        <v>4.123842592592597E-2</v>
      </c>
    </row>
    <row r="83" spans="1:30" x14ac:dyDescent="0.25">
      <c r="A83" s="3">
        <v>2018</v>
      </c>
      <c r="B83" s="3" t="s">
        <v>0</v>
      </c>
      <c r="C83" s="3">
        <v>78</v>
      </c>
      <c r="D83" s="3">
        <v>2</v>
      </c>
      <c r="E83" s="4">
        <v>43314</v>
      </c>
      <c r="F83" s="5">
        <v>0.80495370370370367</v>
      </c>
      <c r="G83" s="3" t="s">
        <v>3</v>
      </c>
      <c r="H83" s="3" t="s">
        <v>4</v>
      </c>
      <c r="I83" s="3">
        <v>1</v>
      </c>
      <c r="J83" s="3">
        <v>0</v>
      </c>
      <c r="K83" s="3"/>
      <c r="L83" s="5">
        <v>0.80902777777777779</v>
      </c>
      <c r="M83" s="5">
        <v>0.80972222222222223</v>
      </c>
      <c r="N83" s="3">
        <v>0</v>
      </c>
      <c r="O83" s="3">
        <v>1</v>
      </c>
      <c r="P83" s="3"/>
      <c r="Q83" s="13"/>
      <c r="R83" s="14">
        <f t="shared" si="15"/>
        <v>0.80937499999999996</v>
      </c>
      <c r="S83" s="15">
        <f>R83</f>
        <v>0.80937499999999996</v>
      </c>
      <c r="U83" s="3">
        <v>78</v>
      </c>
      <c r="V83" s="3">
        <v>2</v>
      </c>
      <c r="Y83" s="20">
        <v>43314</v>
      </c>
      <c r="Z83" s="21">
        <f t="shared" si="13"/>
        <v>0.80495370370370367</v>
      </c>
      <c r="AA83" s="24">
        <v>0.80937499999999996</v>
      </c>
      <c r="AC83" s="20">
        <v>43314</v>
      </c>
      <c r="AD83" s="24">
        <f>Z83-AA82</f>
        <v>7.1874999999999023E-3</v>
      </c>
    </row>
    <row r="84" spans="1:30" x14ac:dyDescent="0.25">
      <c r="A84" s="3">
        <v>2018</v>
      </c>
      <c r="B84" s="3" t="s">
        <v>0</v>
      </c>
      <c r="C84" s="3">
        <v>78</v>
      </c>
      <c r="D84" s="3">
        <v>2</v>
      </c>
      <c r="E84" s="4">
        <v>43315</v>
      </c>
      <c r="F84" s="5">
        <v>0.26807870370370374</v>
      </c>
      <c r="G84" s="3" t="s">
        <v>5</v>
      </c>
      <c r="H84" s="3" t="s">
        <v>5</v>
      </c>
      <c r="I84" s="3">
        <v>-99</v>
      </c>
      <c r="J84" s="3">
        <v>-99</v>
      </c>
      <c r="K84" s="5">
        <v>0.27994212962962961</v>
      </c>
      <c r="L84" s="3"/>
      <c r="M84" s="3"/>
      <c r="N84" s="3">
        <v>0</v>
      </c>
      <c r="O84" s="3">
        <v>1</v>
      </c>
      <c r="P84" s="3"/>
      <c r="Q84" s="13">
        <f t="shared" si="12"/>
        <v>0.27994212962962961</v>
      </c>
      <c r="R84" s="14"/>
      <c r="S84" s="15">
        <f>Q84</f>
        <v>0.27994212962962961</v>
      </c>
      <c r="U84" s="3">
        <v>78</v>
      </c>
      <c r="V84" s="3">
        <v>2</v>
      </c>
      <c r="Y84" s="20">
        <v>43315</v>
      </c>
      <c r="Z84" s="21">
        <f t="shared" si="13"/>
        <v>0.26807870370370374</v>
      </c>
      <c r="AA84" s="24">
        <v>0.27994212962962961</v>
      </c>
      <c r="AD84" s="24">
        <f t="shared" si="14"/>
        <v>-0.54129629629629616</v>
      </c>
    </row>
    <row r="85" spans="1:30" x14ac:dyDescent="0.25">
      <c r="A85" s="3">
        <v>2018</v>
      </c>
      <c r="B85" s="3" t="s">
        <v>0</v>
      </c>
      <c r="C85" s="3">
        <v>78</v>
      </c>
      <c r="D85" s="3">
        <v>2</v>
      </c>
      <c r="E85" s="4">
        <v>43315</v>
      </c>
      <c r="F85" s="5">
        <v>0.3272916666666667</v>
      </c>
      <c r="G85" s="3" t="s">
        <v>3</v>
      </c>
      <c r="H85" s="3" t="s">
        <v>4</v>
      </c>
      <c r="I85" s="3">
        <v>1</v>
      </c>
      <c r="J85" s="3">
        <v>0</v>
      </c>
      <c r="K85" s="5">
        <v>0.3291782407407407</v>
      </c>
      <c r="L85" s="3"/>
      <c r="M85" s="3"/>
      <c r="N85" s="3">
        <v>0</v>
      </c>
      <c r="O85" s="3">
        <v>1</v>
      </c>
      <c r="P85" s="3"/>
      <c r="Q85" s="13">
        <f t="shared" si="12"/>
        <v>0.3291782407407407</v>
      </c>
      <c r="R85" s="14"/>
      <c r="S85" s="15">
        <f t="shared" ref="S85:S89" si="17">Q85</f>
        <v>0.3291782407407407</v>
      </c>
      <c r="U85" s="3">
        <v>78</v>
      </c>
      <c r="V85" s="3">
        <v>2</v>
      </c>
      <c r="Y85" s="20">
        <v>43315</v>
      </c>
      <c r="Z85" s="21">
        <f t="shared" si="13"/>
        <v>0.3272916666666667</v>
      </c>
      <c r="AA85" s="24">
        <v>0.3291782407407407</v>
      </c>
      <c r="AC85" s="20">
        <v>43315</v>
      </c>
      <c r="AD85" s="24">
        <f>Z85-AA84</f>
        <v>4.7349537037037093E-2</v>
      </c>
    </row>
    <row r="86" spans="1:30" x14ac:dyDescent="0.25">
      <c r="A86" s="3">
        <v>2018</v>
      </c>
      <c r="B86" s="3" t="s">
        <v>0</v>
      </c>
      <c r="C86" s="3">
        <v>78</v>
      </c>
      <c r="D86" s="3">
        <v>2</v>
      </c>
      <c r="E86" s="4">
        <v>43315</v>
      </c>
      <c r="F86" s="5">
        <v>0.34164351851851849</v>
      </c>
      <c r="G86" s="3" t="s">
        <v>3</v>
      </c>
      <c r="H86" s="3" t="s">
        <v>4</v>
      </c>
      <c r="I86" s="3">
        <v>1</v>
      </c>
      <c r="J86" s="3">
        <v>0</v>
      </c>
      <c r="K86" s="3"/>
      <c r="L86" s="5">
        <v>0.34175925925925926</v>
      </c>
      <c r="M86" s="5">
        <v>0.34334490740740736</v>
      </c>
      <c r="N86" s="3">
        <v>0</v>
      </c>
      <c r="O86" s="3">
        <v>1</v>
      </c>
      <c r="P86" s="3"/>
      <c r="Q86" s="13"/>
      <c r="R86" s="14">
        <f t="shared" si="15"/>
        <v>0.34255208333333331</v>
      </c>
      <c r="S86" s="15">
        <f>R86</f>
        <v>0.34255208333333331</v>
      </c>
      <c r="U86" s="3">
        <v>78</v>
      </c>
      <c r="V86" s="3">
        <v>2</v>
      </c>
      <c r="Y86" s="20">
        <v>43315</v>
      </c>
      <c r="Z86" s="21">
        <f t="shared" si="13"/>
        <v>0.34164351851851849</v>
      </c>
      <c r="AA86" s="24">
        <v>0.34255208333333331</v>
      </c>
      <c r="AC86" s="20">
        <v>43315</v>
      </c>
      <c r="AD86" s="24">
        <f t="shared" si="14"/>
        <v>1.2465277777777783E-2</v>
      </c>
    </row>
    <row r="87" spans="1:30" x14ac:dyDescent="0.25">
      <c r="A87" s="3">
        <v>2018</v>
      </c>
      <c r="B87" s="3" t="s">
        <v>0</v>
      </c>
      <c r="C87" s="3">
        <v>78</v>
      </c>
      <c r="D87" s="3">
        <v>2</v>
      </c>
      <c r="E87" s="4">
        <v>43315</v>
      </c>
      <c r="F87" s="5">
        <v>0.39128472222222221</v>
      </c>
      <c r="G87" s="3" t="s">
        <v>9</v>
      </c>
      <c r="H87" s="3" t="s">
        <v>10</v>
      </c>
      <c r="I87" s="3">
        <v>0.125</v>
      </c>
      <c r="J87" s="3">
        <v>0</v>
      </c>
      <c r="K87" s="3"/>
      <c r="L87" s="5">
        <v>0.3923611111111111</v>
      </c>
      <c r="M87" s="5">
        <v>0.39453703703703707</v>
      </c>
      <c r="N87" s="3">
        <v>0</v>
      </c>
      <c r="O87" s="3">
        <v>1</v>
      </c>
      <c r="P87" s="3"/>
      <c r="Q87" s="13"/>
      <c r="R87" s="14">
        <f t="shared" si="15"/>
        <v>0.39344907407407409</v>
      </c>
      <c r="S87" s="15">
        <f>R87</f>
        <v>0.39344907407407409</v>
      </c>
      <c r="U87" s="3">
        <v>78</v>
      </c>
      <c r="V87" s="3">
        <v>2</v>
      </c>
      <c r="Y87" s="20">
        <v>43315</v>
      </c>
      <c r="Z87" s="21">
        <f t="shared" si="13"/>
        <v>0.39128472222222221</v>
      </c>
      <c r="AA87" s="24">
        <v>0.39344907407407409</v>
      </c>
      <c r="AC87" s="20">
        <v>43315</v>
      </c>
      <c r="AD87" s="24">
        <f t="shared" si="14"/>
        <v>4.8732638888888902E-2</v>
      </c>
    </row>
    <row r="88" spans="1:30" x14ac:dyDescent="0.25">
      <c r="A88" s="3">
        <v>2018</v>
      </c>
      <c r="B88" s="3" t="s">
        <v>0</v>
      </c>
      <c r="C88" s="3">
        <v>78</v>
      </c>
      <c r="D88" s="3">
        <v>2</v>
      </c>
      <c r="E88" s="4">
        <v>43317</v>
      </c>
      <c r="F88" s="5">
        <v>0.65200231481481474</v>
      </c>
      <c r="G88" s="3" t="s">
        <v>3</v>
      </c>
      <c r="H88" s="3" t="s">
        <v>4</v>
      </c>
      <c r="I88" s="3">
        <v>1</v>
      </c>
      <c r="J88" s="3">
        <v>0</v>
      </c>
      <c r="K88" s="5">
        <v>0.65339120370370374</v>
      </c>
      <c r="L88" s="3"/>
      <c r="M88" s="3"/>
      <c r="N88" s="3">
        <v>0</v>
      </c>
      <c r="O88" s="3">
        <v>1</v>
      </c>
      <c r="P88" s="3"/>
      <c r="Q88" s="13">
        <f t="shared" si="12"/>
        <v>0.65339120370370374</v>
      </c>
      <c r="R88" s="14"/>
      <c r="S88" s="15">
        <f t="shared" si="17"/>
        <v>0.65339120370370374</v>
      </c>
      <c r="U88" s="3">
        <v>78</v>
      </c>
      <c r="V88" s="3">
        <v>2</v>
      </c>
      <c r="Y88" s="20">
        <v>43317</v>
      </c>
      <c r="Z88" s="21">
        <f t="shared" si="13"/>
        <v>0.65200231481481474</v>
      </c>
      <c r="AA88" s="24">
        <v>0.65339120370370374</v>
      </c>
      <c r="AC88" s="20"/>
      <c r="AD88" s="24">
        <f>Z88-AA87</f>
        <v>0.25855324074074065</v>
      </c>
    </row>
    <row r="89" spans="1:30" x14ac:dyDescent="0.25">
      <c r="A89" s="3">
        <v>2018</v>
      </c>
      <c r="B89" s="3" t="s">
        <v>0</v>
      </c>
      <c r="C89" s="3">
        <v>78</v>
      </c>
      <c r="D89" s="3">
        <v>2</v>
      </c>
      <c r="E89" s="4">
        <v>43317</v>
      </c>
      <c r="F89" s="5">
        <v>0.76258101851851856</v>
      </c>
      <c r="G89" s="3" t="s">
        <v>3</v>
      </c>
      <c r="H89" s="3" t="s">
        <v>4</v>
      </c>
      <c r="I89" s="3">
        <v>1</v>
      </c>
      <c r="J89" s="3">
        <v>0</v>
      </c>
      <c r="K89" s="5">
        <v>0.76388888888888884</v>
      </c>
      <c r="L89" s="3"/>
      <c r="M89" s="3"/>
      <c r="N89" s="3">
        <v>0</v>
      </c>
      <c r="O89" s="3">
        <v>1</v>
      </c>
      <c r="P89" s="3"/>
      <c r="Q89" s="13">
        <f t="shared" si="12"/>
        <v>0.76388888888888884</v>
      </c>
      <c r="R89" s="14"/>
      <c r="S89" s="15">
        <f t="shared" si="17"/>
        <v>0.76388888888888884</v>
      </c>
      <c r="U89" s="3">
        <v>78</v>
      </c>
      <c r="V89" s="3">
        <v>2</v>
      </c>
      <c r="Y89" s="20">
        <v>43317</v>
      </c>
      <c r="Z89" s="21">
        <f t="shared" si="13"/>
        <v>0.76258101851851856</v>
      </c>
      <c r="AA89" s="24">
        <v>0.76388888888888884</v>
      </c>
      <c r="AC89" s="20">
        <v>43317</v>
      </c>
      <c r="AD89" s="24">
        <f t="shared" si="14"/>
        <v>0.10918981481481482</v>
      </c>
    </row>
    <row r="90" spans="1:30" x14ac:dyDescent="0.25">
      <c r="A90" s="3">
        <v>2018</v>
      </c>
      <c r="B90" s="3" t="s">
        <v>0</v>
      </c>
      <c r="C90" s="3">
        <v>78</v>
      </c>
      <c r="D90" s="3">
        <v>2</v>
      </c>
      <c r="E90" s="4">
        <v>43317</v>
      </c>
      <c r="F90" s="5">
        <v>0.82638888888888884</v>
      </c>
      <c r="G90" s="3" t="s">
        <v>9</v>
      </c>
      <c r="H90" s="3" t="s">
        <v>10</v>
      </c>
      <c r="I90" s="3">
        <v>0.375</v>
      </c>
      <c r="J90" s="3">
        <v>0</v>
      </c>
      <c r="K90" s="3"/>
      <c r="L90" s="5">
        <v>0.83771990740740743</v>
      </c>
      <c r="M90" s="5">
        <v>0.84027777777777779</v>
      </c>
      <c r="N90" s="3">
        <v>0</v>
      </c>
      <c r="O90" s="3">
        <v>1</v>
      </c>
      <c r="P90" s="3"/>
      <c r="Q90" s="13"/>
      <c r="R90" s="14">
        <f t="shared" si="15"/>
        <v>0.83899884259259261</v>
      </c>
      <c r="S90" s="15">
        <f>R90</f>
        <v>0.83899884259259261</v>
      </c>
      <c r="U90" s="3">
        <v>78</v>
      </c>
      <c r="V90" s="3">
        <v>2</v>
      </c>
      <c r="Y90" s="20">
        <v>43317</v>
      </c>
      <c r="Z90" s="21">
        <f t="shared" si="13"/>
        <v>0.82638888888888884</v>
      </c>
      <c r="AA90" s="24">
        <v>0.83899884259259261</v>
      </c>
      <c r="AC90" s="20">
        <v>43317</v>
      </c>
      <c r="AD90" s="24">
        <f>Z90-AA89</f>
        <v>6.25E-2</v>
      </c>
    </row>
    <row r="91" spans="1:30" x14ac:dyDescent="0.25">
      <c r="A91" s="3">
        <v>2018</v>
      </c>
      <c r="B91" s="3" t="s">
        <v>0</v>
      </c>
      <c r="C91" s="3">
        <v>78</v>
      </c>
      <c r="D91" s="3">
        <v>2</v>
      </c>
      <c r="E91" s="4">
        <v>43318</v>
      </c>
      <c r="F91" s="5">
        <v>0.32618055555555553</v>
      </c>
      <c r="G91" s="3" t="s">
        <v>1</v>
      </c>
      <c r="H91" s="3" t="s">
        <v>2</v>
      </c>
      <c r="I91" s="3">
        <v>-99</v>
      </c>
      <c r="J91" s="3">
        <v>-99</v>
      </c>
      <c r="K91" s="5">
        <v>0.3319097222222222</v>
      </c>
      <c r="L91" s="3"/>
      <c r="M91" s="3"/>
      <c r="N91" s="3">
        <v>0</v>
      </c>
      <c r="O91" s="3">
        <v>1</v>
      </c>
      <c r="P91" s="3"/>
      <c r="Q91" s="13">
        <f t="shared" si="12"/>
        <v>0.3319097222222222</v>
      </c>
      <c r="R91" s="14"/>
      <c r="S91" s="15">
        <f>Q91</f>
        <v>0.3319097222222222</v>
      </c>
      <c r="U91" s="3">
        <v>78</v>
      </c>
      <c r="V91" s="3">
        <v>2</v>
      </c>
      <c r="Y91" s="20">
        <v>43318</v>
      </c>
      <c r="Z91" s="21">
        <f t="shared" si="13"/>
        <v>0.32618055555555553</v>
      </c>
      <c r="AA91" s="24">
        <v>0.3319097222222222</v>
      </c>
      <c r="AD91" s="24">
        <f t="shared" si="14"/>
        <v>-0.51281828703703702</v>
      </c>
    </row>
    <row r="92" spans="1:30" x14ac:dyDescent="0.25">
      <c r="A92" s="3">
        <v>2018</v>
      </c>
      <c r="B92" s="3" t="s">
        <v>0</v>
      </c>
      <c r="C92" s="3">
        <v>78</v>
      </c>
      <c r="D92" s="3">
        <v>2</v>
      </c>
      <c r="E92" s="4">
        <v>43318</v>
      </c>
      <c r="F92" s="5">
        <v>0.56422453703703701</v>
      </c>
      <c r="G92" s="3" t="s">
        <v>7</v>
      </c>
      <c r="H92" s="3" t="s">
        <v>11</v>
      </c>
      <c r="I92" s="3">
        <v>-99</v>
      </c>
      <c r="J92" s="3">
        <v>-99</v>
      </c>
      <c r="K92" s="5">
        <v>0.56548611111111113</v>
      </c>
      <c r="L92" s="3"/>
      <c r="M92" s="3"/>
      <c r="N92" s="3">
        <v>0</v>
      </c>
      <c r="O92" s="3">
        <v>1</v>
      </c>
      <c r="P92" s="3"/>
      <c r="Q92" s="13">
        <f t="shared" si="12"/>
        <v>0.56548611111111113</v>
      </c>
      <c r="R92" s="14"/>
      <c r="S92" s="15">
        <f t="shared" ref="S92:S122" si="18">Q92</f>
        <v>0.56548611111111113</v>
      </c>
      <c r="U92" s="3">
        <v>78</v>
      </c>
      <c r="V92" s="3">
        <v>2</v>
      </c>
      <c r="Y92" s="20">
        <v>43318</v>
      </c>
      <c r="Z92" s="21">
        <f t="shared" si="13"/>
        <v>0.56422453703703701</v>
      </c>
      <c r="AA92" s="24">
        <v>0.56548611111111113</v>
      </c>
      <c r="AC92" s="20">
        <v>43318</v>
      </c>
      <c r="AD92" s="24">
        <f>Z92-AA91</f>
        <v>0.23231481481481481</v>
      </c>
    </row>
    <row r="93" spans="1:30" x14ac:dyDescent="0.25">
      <c r="A93" s="3">
        <v>2018</v>
      </c>
      <c r="B93" s="3" t="s">
        <v>0</v>
      </c>
      <c r="C93" s="3">
        <v>78</v>
      </c>
      <c r="D93" s="3">
        <v>2</v>
      </c>
      <c r="E93" s="4">
        <v>43318</v>
      </c>
      <c r="F93" s="5">
        <v>0.61111111111111105</v>
      </c>
      <c r="G93" s="3" t="s">
        <v>9</v>
      </c>
      <c r="H93" s="3" t="s">
        <v>10</v>
      </c>
      <c r="I93" s="3">
        <v>0.25</v>
      </c>
      <c r="J93" s="3">
        <v>0</v>
      </c>
      <c r="K93" s="5">
        <v>0.61623842592592593</v>
      </c>
      <c r="L93" s="3"/>
      <c r="M93" s="3"/>
      <c r="N93" s="3">
        <v>0</v>
      </c>
      <c r="O93" s="3">
        <v>1</v>
      </c>
      <c r="P93" s="3"/>
      <c r="Q93" s="13">
        <f t="shared" si="12"/>
        <v>0.61623842592592593</v>
      </c>
      <c r="R93" s="14"/>
      <c r="S93" s="15">
        <f t="shared" si="18"/>
        <v>0.61623842592592593</v>
      </c>
      <c r="U93" s="3">
        <v>78</v>
      </c>
      <c r="V93" s="3">
        <v>2</v>
      </c>
      <c r="Y93" s="20">
        <v>43318</v>
      </c>
      <c r="Z93" s="21">
        <f t="shared" si="13"/>
        <v>0.61111111111111105</v>
      </c>
      <c r="AA93" s="24">
        <v>0.61623842592592593</v>
      </c>
      <c r="AC93" s="20">
        <v>43318</v>
      </c>
      <c r="AD93" s="24">
        <f t="shared" si="14"/>
        <v>4.5624999999999916E-2</v>
      </c>
    </row>
    <row r="94" spans="1:30" x14ac:dyDescent="0.25">
      <c r="A94" s="3">
        <v>2018</v>
      </c>
      <c r="B94" s="3" t="s">
        <v>0</v>
      </c>
      <c r="C94" s="3">
        <v>78</v>
      </c>
      <c r="D94" s="3">
        <v>2</v>
      </c>
      <c r="E94" s="4">
        <v>43318</v>
      </c>
      <c r="F94" s="5">
        <v>0.61956018518518519</v>
      </c>
      <c r="G94" s="3" t="s">
        <v>7</v>
      </c>
      <c r="H94" s="3" t="s">
        <v>11</v>
      </c>
      <c r="I94" s="3">
        <v>-99</v>
      </c>
      <c r="J94" s="3">
        <v>-99</v>
      </c>
      <c r="K94" s="5">
        <v>0.62137731481481484</v>
      </c>
      <c r="L94" s="3"/>
      <c r="M94" s="3"/>
      <c r="N94" s="3">
        <v>0</v>
      </c>
      <c r="O94" s="3">
        <v>1</v>
      </c>
      <c r="P94" s="3"/>
      <c r="Q94" s="13">
        <f t="shared" si="12"/>
        <v>0.62137731481481484</v>
      </c>
      <c r="R94" s="14"/>
      <c r="S94" s="15">
        <f t="shared" si="18"/>
        <v>0.62137731481481484</v>
      </c>
      <c r="U94" s="3">
        <v>78</v>
      </c>
      <c r="V94" s="3">
        <v>2</v>
      </c>
      <c r="Y94" s="20">
        <v>43318</v>
      </c>
      <c r="Z94" s="21">
        <f t="shared" si="13"/>
        <v>0.61956018518518519</v>
      </c>
      <c r="AA94" s="24">
        <v>0.62137731481481484</v>
      </c>
      <c r="AC94" s="20">
        <v>43318</v>
      </c>
      <c r="AD94" s="24">
        <f>Z94-AA93</f>
        <v>3.3217592592592604E-3</v>
      </c>
    </row>
    <row r="95" spans="1:30" x14ac:dyDescent="0.25">
      <c r="A95" s="3">
        <v>2018</v>
      </c>
      <c r="B95" s="3" t="s">
        <v>0</v>
      </c>
      <c r="C95" s="3">
        <v>78</v>
      </c>
      <c r="D95" s="3">
        <v>2</v>
      </c>
      <c r="E95" s="4">
        <v>43318</v>
      </c>
      <c r="F95" s="5">
        <v>0.69866898148148149</v>
      </c>
      <c r="G95" s="3" t="s">
        <v>7</v>
      </c>
      <c r="H95" s="3" t="s">
        <v>11</v>
      </c>
      <c r="I95" s="3">
        <v>-99</v>
      </c>
      <c r="J95" s="3">
        <v>-99</v>
      </c>
      <c r="K95" s="5">
        <v>0.70138888888888884</v>
      </c>
      <c r="L95" s="3"/>
      <c r="M95" s="3"/>
      <c r="N95" s="3">
        <v>0</v>
      </c>
      <c r="O95" s="3">
        <v>1</v>
      </c>
      <c r="P95" s="3"/>
      <c r="Q95" s="13">
        <f t="shared" si="12"/>
        <v>0.70138888888888884</v>
      </c>
      <c r="R95" s="14"/>
      <c r="S95" s="15">
        <f t="shared" si="18"/>
        <v>0.70138888888888884</v>
      </c>
      <c r="U95" s="3">
        <v>78</v>
      </c>
      <c r="V95" s="3">
        <v>2</v>
      </c>
      <c r="Y95" s="20">
        <v>43318</v>
      </c>
      <c r="Z95" s="21">
        <f t="shared" si="13"/>
        <v>0.69866898148148149</v>
      </c>
      <c r="AA95" s="24">
        <v>0.70138888888888884</v>
      </c>
      <c r="AC95" s="20">
        <v>43318</v>
      </c>
      <c r="AD95" s="24">
        <f t="shared" si="14"/>
        <v>7.7291666666666647E-2</v>
      </c>
    </row>
    <row r="96" spans="1:30" x14ac:dyDescent="0.25">
      <c r="A96" s="3">
        <v>2018</v>
      </c>
      <c r="B96" s="3" t="s">
        <v>0</v>
      </c>
      <c r="C96" s="3">
        <v>78</v>
      </c>
      <c r="D96" s="3">
        <v>2</v>
      </c>
      <c r="E96" s="4">
        <v>43318</v>
      </c>
      <c r="F96" s="5">
        <v>0.7976388888888889</v>
      </c>
      <c r="G96" s="3" t="s">
        <v>3</v>
      </c>
      <c r="H96" s="3" t="s">
        <v>10</v>
      </c>
      <c r="I96" s="3">
        <v>0.5</v>
      </c>
      <c r="J96" s="3">
        <v>0</v>
      </c>
      <c r="K96" s="5">
        <v>0.8057523148148148</v>
      </c>
      <c r="L96" s="3"/>
      <c r="M96" s="3"/>
      <c r="N96" s="3">
        <v>0</v>
      </c>
      <c r="O96" s="3">
        <v>1</v>
      </c>
      <c r="P96" s="3"/>
      <c r="Q96" s="13">
        <f t="shared" si="12"/>
        <v>0.8057523148148148</v>
      </c>
      <c r="R96" s="14"/>
      <c r="S96" s="15">
        <f t="shared" si="18"/>
        <v>0.8057523148148148</v>
      </c>
      <c r="U96" s="3">
        <v>78</v>
      </c>
      <c r="V96" s="3">
        <v>2</v>
      </c>
      <c r="Y96" s="20">
        <v>43318</v>
      </c>
      <c r="Z96" s="21">
        <f t="shared" si="13"/>
        <v>0.7976388888888889</v>
      </c>
      <c r="AA96" s="24">
        <v>0.8057523148148148</v>
      </c>
      <c r="AC96" s="20">
        <v>43318</v>
      </c>
      <c r="AD96" s="24">
        <f t="shared" si="14"/>
        <v>9.6250000000000058E-2</v>
      </c>
    </row>
    <row r="97" spans="1:30" x14ac:dyDescent="0.25">
      <c r="A97" s="3">
        <v>2018</v>
      </c>
      <c r="B97" s="3" t="s">
        <v>0</v>
      </c>
      <c r="C97" s="3">
        <v>78</v>
      </c>
      <c r="D97" s="3">
        <v>2</v>
      </c>
      <c r="E97" s="4">
        <v>43319</v>
      </c>
      <c r="F97" s="5">
        <v>0.2240277777777778</v>
      </c>
      <c r="G97" s="3" t="s">
        <v>9</v>
      </c>
      <c r="H97" s="3" t="s">
        <v>10</v>
      </c>
      <c r="I97" s="3">
        <v>0.5</v>
      </c>
      <c r="J97" s="3">
        <v>0</v>
      </c>
      <c r="K97" s="5">
        <v>0.25347222222222221</v>
      </c>
      <c r="L97" s="3"/>
      <c r="M97" s="3"/>
      <c r="N97" s="3">
        <v>0</v>
      </c>
      <c r="O97" s="3">
        <v>1</v>
      </c>
      <c r="P97" s="3"/>
      <c r="Q97" s="13">
        <f t="shared" si="12"/>
        <v>0.25347222222222221</v>
      </c>
      <c r="R97" s="14"/>
      <c r="S97" s="15">
        <f t="shared" si="18"/>
        <v>0.25347222222222221</v>
      </c>
      <c r="U97" s="3">
        <v>78</v>
      </c>
      <c r="V97" s="3">
        <v>2</v>
      </c>
      <c r="Y97" s="20">
        <v>43319</v>
      </c>
      <c r="Z97" s="21">
        <f t="shared" si="13"/>
        <v>0.2240277777777778</v>
      </c>
      <c r="AA97" s="24">
        <v>0.25347222222222221</v>
      </c>
      <c r="AD97" s="24">
        <f t="shared" si="14"/>
        <v>-0.58172453703703697</v>
      </c>
    </row>
    <row r="98" spans="1:30" x14ac:dyDescent="0.25">
      <c r="A98" s="3">
        <v>2018</v>
      </c>
      <c r="B98" s="3" t="s">
        <v>0</v>
      </c>
      <c r="C98" s="3">
        <v>78</v>
      </c>
      <c r="D98" s="3">
        <v>2</v>
      </c>
      <c r="E98" s="4">
        <v>43319</v>
      </c>
      <c r="F98" s="5">
        <v>0.30902777777777779</v>
      </c>
      <c r="G98" s="3" t="s">
        <v>3</v>
      </c>
      <c r="H98" s="3" t="s">
        <v>4</v>
      </c>
      <c r="I98" s="3">
        <v>1</v>
      </c>
      <c r="J98" s="3">
        <v>0</v>
      </c>
      <c r="K98" s="5">
        <v>0.31597222222222221</v>
      </c>
      <c r="L98" s="3"/>
      <c r="M98" s="3"/>
      <c r="N98" s="3">
        <v>0</v>
      </c>
      <c r="O98" s="3">
        <v>1</v>
      </c>
      <c r="P98" s="3"/>
      <c r="Q98" s="13">
        <f t="shared" si="12"/>
        <v>0.31597222222222221</v>
      </c>
      <c r="R98" s="14"/>
      <c r="S98" s="15">
        <f t="shared" si="18"/>
        <v>0.31597222222222221</v>
      </c>
      <c r="U98" s="3">
        <v>78</v>
      </c>
      <c r="V98" s="3">
        <v>2</v>
      </c>
      <c r="Y98" s="20">
        <v>43319</v>
      </c>
      <c r="Z98" s="21">
        <f t="shared" si="13"/>
        <v>0.30902777777777779</v>
      </c>
      <c r="AA98" s="24">
        <v>0.31597222222222221</v>
      </c>
      <c r="AC98" s="20">
        <v>43319</v>
      </c>
      <c r="AD98" s="24">
        <f t="shared" si="14"/>
        <v>5.555555555555558E-2</v>
      </c>
    </row>
    <row r="99" spans="1:30" x14ac:dyDescent="0.25">
      <c r="A99" s="3">
        <v>2018</v>
      </c>
      <c r="B99" s="3" t="s">
        <v>0</v>
      </c>
      <c r="C99" s="3">
        <v>78</v>
      </c>
      <c r="D99" s="3">
        <v>2</v>
      </c>
      <c r="E99" s="4">
        <v>43319</v>
      </c>
      <c r="F99" s="5">
        <v>0.48939814814814814</v>
      </c>
      <c r="G99" s="3" t="s">
        <v>3</v>
      </c>
      <c r="H99" s="3" t="s">
        <v>4</v>
      </c>
      <c r="I99" s="3">
        <v>1</v>
      </c>
      <c r="J99" s="3">
        <v>0</v>
      </c>
      <c r="K99" s="5">
        <v>0.49023148148148149</v>
      </c>
      <c r="L99" s="3"/>
      <c r="M99" s="3"/>
      <c r="N99" s="3">
        <v>0</v>
      </c>
      <c r="O99" s="3">
        <v>1</v>
      </c>
      <c r="P99" s="3"/>
      <c r="Q99" s="13">
        <f t="shared" si="12"/>
        <v>0.49023148148148149</v>
      </c>
      <c r="R99" s="14"/>
      <c r="S99" s="15">
        <f t="shared" si="18"/>
        <v>0.49023148148148149</v>
      </c>
      <c r="U99" s="3">
        <v>78</v>
      </c>
      <c r="V99" s="3">
        <v>2</v>
      </c>
      <c r="Y99" s="20">
        <v>43319</v>
      </c>
      <c r="Z99" s="21">
        <f t="shared" si="13"/>
        <v>0.48939814814814814</v>
      </c>
      <c r="AA99" s="24">
        <v>0.49023148148148149</v>
      </c>
      <c r="AC99" s="20">
        <v>43319</v>
      </c>
      <c r="AD99" s="24">
        <f t="shared" si="14"/>
        <v>0.17342592592592593</v>
      </c>
    </row>
    <row r="100" spans="1:30" x14ac:dyDescent="0.25">
      <c r="A100" s="3">
        <v>2018</v>
      </c>
      <c r="B100" s="3" t="s">
        <v>0</v>
      </c>
      <c r="C100" s="3">
        <v>78</v>
      </c>
      <c r="D100" s="3">
        <v>2</v>
      </c>
      <c r="E100" s="4">
        <v>43319</v>
      </c>
      <c r="F100" s="5">
        <v>0.5099421296296297</v>
      </c>
      <c r="G100" s="3" t="s">
        <v>3</v>
      </c>
      <c r="H100" s="3" t="s">
        <v>4</v>
      </c>
      <c r="I100" s="3">
        <v>1</v>
      </c>
      <c r="J100" s="3">
        <v>0</v>
      </c>
      <c r="K100" s="3"/>
      <c r="L100" s="5">
        <v>0.51041666666666663</v>
      </c>
      <c r="M100" s="5">
        <v>0.51388888888888895</v>
      </c>
      <c r="N100" s="3">
        <v>0</v>
      </c>
      <c r="O100" s="3">
        <v>1</v>
      </c>
      <c r="P100" s="3"/>
      <c r="Q100" s="13"/>
      <c r="R100" s="14">
        <f t="shared" si="15"/>
        <v>0.51215277777777779</v>
      </c>
      <c r="S100" s="15">
        <f>R100</f>
        <v>0.51215277777777779</v>
      </c>
      <c r="U100" s="3">
        <v>78</v>
      </c>
      <c r="V100" s="3">
        <v>2</v>
      </c>
      <c r="Y100" s="20">
        <v>43319</v>
      </c>
      <c r="Z100" s="21">
        <f t="shared" si="13"/>
        <v>0.5099421296296297</v>
      </c>
      <c r="AA100" s="24">
        <v>0.51215277777777779</v>
      </c>
      <c r="AC100" s="20">
        <v>43319</v>
      </c>
      <c r="AD100" s="24">
        <f t="shared" si="14"/>
        <v>1.9710648148148213E-2</v>
      </c>
    </row>
    <row r="101" spans="1:30" x14ac:dyDescent="0.25">
      <c r="A101" s="3">
        <v>2018</v>
      </c>
      <c r="B101" s="3" t="s">
        <v>0</v>
      </c>
      <c r="C101" s="3">
        <v>78</v>
      </c>
      <c r="D101" s="3">
        <v>2</v>
      </c>
      <c r="E101" s="4">
        <v>43319</v>
      </c>
      <c r="F101" s="5">
        <v>0.54861111111111105</v>
      </c>
      <c r="G101" s="3" t="s">
        <v>1</v>
      </c>
      <c r="H101" s="3" t="s">
        <v>2</v>
      </c>
      <c r="I101" s="3">
        <v>0.375</v>
      </c>
      <c r="J101" s="3">
        <v>0.125</v>
      </c>
      <c r="K101" s="5">
        <v>0.55186342592592597</v>
      </c>
      <c r="L101" s="3"/>
      <c r="M101" s="3"/>
      <c r="N101" s="3">
        <v>0</v>
      </c>
      <c r="O101" s="3">
        <v>1</v>
      </c>
      <c r="P101" s="3"/>
      <c r="Q101" s="13">
        <f t="shared" si="12"/>
        <v>0.55186342592592597</v>
      </c>
      <c r="R101" s="14"/>
      <c r="S101" s="15">
        <f t="shared" si="18"/>
        <v>0.55186342592592597</v>
      </c>
      <c r="U101" s="3">
        <v>78</v>
      </c>
      <c r="V101" s="3">
        <v>2</v>
      </c>
      <c r="Y101" s="20">
        <v>43319</v>
      </c>
      <c r="Z101" s="21">
        <f t="shared" si="13"/>
        <v>0.54861111111111105</v>
      </c>
      <c r="AA101" s="24">
        <v>0.55186342592592597</v>
      </c>
      <c r="AC101" s="20">
        <v>43319</v>
      </c>
      <c r="AD101" s="24">
        <f>Z101-AA100</f>
        <v>3.6458333333333259E-2</v>
      </c>
    </row>
    <row r="102" spans="1:30" x14ac:dyDescent="0.25">
      <c r="A102" s="3">
        <v>2018</v>
      </c>
      <c r="B102" s="3" t="s">
        <v>0</v>
      </c>
      <c r="C102" s="3">
        <v>78</v>
      </c>
      <c r="D102" s="3">
        <v>2</v>
      </c>
      <c r="E102" s="4">
        <v>43319</v>
      </c>
      <c r="F102" s="5">
        <v>0.71290509259259249</v>
      </c>
      <c r="G102" s="3" t="s">
        <v>3</v>
      </c>
      <c r="H102" s="3" t="s">
        <v>4</v>
      </c>
      <c r="I102" s="3">
        <v>1</v>
      </c>
      <c r="J102" s="3">
        <v>0</v>
      </c>
      <c r="K102" s="5">
        <v>0.71659722222222222</v>
      </c>
      <c r="L102" s="3"/>
      <c r="M102" s="3"/>
      <c r="N102" s="3">
        <v>0</v>
      </c>
      <c r="O102" s="3">
        <v>1</v>
      </c>
      <c r="P102" s="3"/>
      <c r="Q102" s="13">
        <f t="shared" si="12"/>
        <v>0.71659722222222222</v>
      </c>
      <c r="R102" s="14"/>
      <c r="S102" s="15">
        <f t="shared" si="18"/>
        <v>0.71659722222222222</v>
      </c>
      <c r="U102" s="3">
        <v>78</v>
      </c>
      <c r="V102" s="3">
        <v>2</v>
      </c>
      <c r="Y102" s="20">
        <v>43319</v>
      </c>
      <c r="Z102" s="21">
        <f t="shared" si="13"/>
        <v>0.71290509259259249</v>
      </c>
      <c r="AA102" s="24">
        <v>0.71659722222222222</v>
      </c>
      <c r="AC102" s="20">
        <v>43319</v>
      </c>
      <c r="AD102" s="24">
        <f t="shared" si="14"/>
        <v>0.16104166666666653</v>
      </c>
    </row>
    <row r="103" spans="1:30" x14ac:dyDescent="0.25">
      <c r="A103" s="3">
        <v>2018</v>
      </c>
      <c r="B103" s="3" t="s">
        <v>0</v>
      </c>
      <c r="C103" s="3">
        <v>78</v>
      </c>
      <c r="D103" s="3">
        <v>2</v>
      </c>
      <c r="E103" s="4">
        <v>43319</v>
      </c>
      <c r="F103" s="5">
        <v>0.76975694444444442</v>
      </c>
      <c r="G103" s="3" t="s">
        <v>7</v>
      </c>
      <c r="H103" s="3" t="s">
        <v>12</v>
      </c>
      <c r="I103" s="3">
        <v>-99</v>
      </c>
      <c r="J103" s="3">
        <v>-99</v>
      </c>
      <c r="K103" s="5">
        <v>0.7740393518518518</v>
      </c>
      <c r="L103" s="3"/>
      <c r="M103" s="3"/>
      <c r="N103" s="3">
        <v>0</v>
      </c>
      <c r="O103" s="3">
        <v>1</v>
      </c>
      <c r="P103" s="3"/>
      <c r="Q103" s="13">
        <f t="shared" si="12"/>
        <v>0.7740393518518518</v>
      </c>
      <c r="R103" s="14"/>
      <c r="S103" s="15">
        <f t="shared" si="18"/>
        <v>0.7740393518518518</v>
      </c>
      <c r="U103" s="3">
        <v>78</v>
      </c>
      <c r="V103" s="3">
        <v>2</v>
      </c>
      <c r="Y103" s="20">
        <v>43319</v>
      </c>
      <c r="Z103" s="21">
        <f t="shared" si="13"/>
        <v>0.76975694444444442</v>
      </c>
      <c r="AA103" s="24">
        <v>0.7740393518518518</v>
      </c>
      <c r="AC103" s="20">
        <v>43319</v>
      </c>
      <c r="AD103" s="24">
        <f t="shared" si="14"/>
        <v>5.3159722222222205E-2</v>
      </c>
    </row>
    <row r="104" spans="1:30" x14ac:dyDescent="0.25">
      <c r="A104" s="3">
        <v>2018</v>
      </c>
      <c r="B104" s="3" t="s">
        <v>0</v>
      </c>
      <c r="C104" s="3">
        <v>78</v>
      </c>
      <c r="D104" s="3">
        <v>2</v>
      </c>
      <c r="E104" s="4">
        <v>43319</v>
      </c>
      <c r="F104" s="5">
        <v>0.87590277777777781</v>
      </c>
      <c r="G104" s="3" t="s">
        <v>5</v>
      </c>
      <c r="H104" s="3" t="s">
        <v>5</v>
      </c>
      <c r="I104" s="3">
        <v>-99</v>
      </c>
      <c r="J104" s="3">
        <v>-99</v>
      </c>
      <c r="K104" s="5">
        <v>0.88280092592592585</v>
      </c>
      <c r="L104" s="3"/>
      <c r="M104" s="3"/>
      <c r="N104" s="3">
        <v>0</v>
      </c>
      <c r="O104" s="3">
        <v>1</v>
      </c>
      <c r="P104" s="3"/>
      <c r="Q104" s="13">
        <f t="shared" si="12"/>
        <v>0.88280092592592585</v>
      </c>
      <c r="R104" s="14"/>
      <c r="S104" s="15">
        <f t="shared" si="18"/>
        <v>0.88280092592592585</v>
      </c>
      <c r="U104" s="3">
        <v>78</v>
      </c>
      <c r="V104" s="3">
        <v>2</v>
      </c>
      <c r="Y104" s="20">
        <v>43319</v>
      </c>
      <c r="Z104" s="21">
        <f t="shared" si="13"/>
        <v>0.87590277777777781</v>
      </c>
      <c r="AA104" s="24">
        <v>0.88280092592592585</v>
      </c>
      <c r="AC104" s="20">
        <v>43319</v>
      </c>
      <c r="AD104" s="24">
        <f t="shared" si="14"/>
        <v>0.10186342592592601</v>
      </c>
    </row>
    <row r="105" spans="1:30" x14ac:dyDescent="0.25">
      <c r="A105" s="3">
        <v>2018</v>
      </c>
      <c r="B105" s="3" t="s">
        <v>0</v>
      </c>
      <c r="C105" s="3">
        <v>78</v>
      </c>
      <c r="D105" s="3">
        <v>2</v>
      </c>
      <c r="E105" s="4">
        <v>43320</v>
      </c>
      <c r="F105" s="5">
        <v>0.22666666666666668</v>
      </c>
      <c r="G105" s="3" t="s">
        <v>7</v>
      </c>
      <c r="H105" s="3" t="s">
        <v>11</v>
      </c>
      <c r="I105" s="3">
        <v>-99</v>
      </c>
      <c r="J105" s="3">
        <v>-99</v>
      </c>
      <c r="K105" s="5">
        <v>0.22958333333333333</v>
      </c>
      <c r="L105" s="3"/>
      <c r="M105" s="3"/>
      <c r="N105" s="3">
        <v>0</v>
      </c>
      <c r="O105" s="3">
        <v>1</v>
      </c>
      <c r="P105" s="3"/>
      <c r="Q105" s="13">
        <f t="shared" si="12"/>
        <v>0.22958333333333333</v>
      </c>
      <c r="R105" s="14"/>
      <c r="S105" s="15">
        <f t="shared" si="18"/>
        <v>0.22958333333333333</v>
      </c>
      <c r="U105" s="3">
        <v>78</v>
      </c>
      <c r="V105" s="3">
        <v>2</v>
      </c>
      <c r="Y105" s="20">
        <v>43320</v>
      </c>
      <c r="Z105" s="21">
        <f t="shared" si="13"/>
        <v>0.22666666666666668</v>
      </c>
      <c r="AA105" s="24">
        <v>0.22958333333333333</v>
      </c>
      <c r="AD105" s="24">
        <f t="shared" si="14"/>
        <v>-0.65613425925925917</v>
      </c>
    </row>
    <row r="106" spans="1:30" x14ac:dyDescent="0.25">
      <c r="A106" s="3">
        <v>2018</v>
      </c>
      <c r="B106" s="3" t="s">
        <v>0</v>
      </c>
      <c r="C106" s="3">
        <v>78</v>
      </c>
      <c r="D106" s="3">
        <v>2</v>
      </c>
      <c r="E106" s="4">
        <v>43320</v>
      </c>
      <c r="F106" s="5">
        <v>0.34938657407407409</v>
      </c>
      <c r="G106" s="3" t="s">
        <v>3</v>
      </c>
      <c r="H106" s="3" t="s">
        <v>4</v>
      </c>
      <c r="I106" s="3">
        <v>1</v>
      </c>
      <c r="J106" s="3">
        <v>0</v>
      </c>
      <c r="K106" s="5">
        <v>0.35695601851851855</v>
      </c>
      <c r="L106" s="3"/>
      <c r="M106" s="3"/>
      <c r="N106" s="3">
        <v>0</v>
      </c>
      <c r="O106" s="3">
        <v>1</v>
      </c>
      <c r="P106" s="3"/>
      <c r="Q106" s="13">
        <f t="shared" si="12"/>
        <v>0.35695601851851855</v>
      </c>
      <c r="R106" s="14"/>
      <c r="S106" s="15">
        <f t="shared" si="18"/>
        <v>0.35695601851851855</v>
      </c>
      <c r="U106" s="3">
        <v>78</v>
      </c>
      <c r="V106" s="3">
        <v>2</v>
      </c>
      <c r="Y106" s="20">
        <v>43320</v>
      </c>
      <c r="Z106" s="21">
        <f t="shared" si="13"/>
        <v>0.34938657407407409</v>
      </c>
      <c r="AA106" s="24">
        <v>0.35695601851851855</v>
      </c>
      <c r="AC106" s="20">
        <v>43320</v>
      </c>
      <c r="AD106" s="24">
        <f t="shared" si="14"/>
        <v>0.11980324074074075</v>
      </c>
    </row>
    <row r="107" spans="1:30" x14ac:dyDescent="0.25">
      <c r="A107" s="3">
        <v>2018</v>
      </c>
      <c r="B107" s="3" t="s">
        <v>0</v>
      </c>
      <c r="C107" s="3">
        <v>78</v>
      </c>
      <c r="D107" s="3">
        <v>2</v>
      </c>
      <c r="E107" s="4">
        <v>43320</v>
      </c>
      <c r="F107" s="5">
        <v>0.39186342592592593</v>
      </c>
      <c r="G107" s="3" t="s">
        <v>7</v>
      </c>
      <c r="H107" s="3" t="s">
        <v>11</v>
      </c>
      <c r="I107" s="3">
        <v>-99</v>
      </c>
      <c r="J107" s="3">
        <v>-99</v>
      </c>
      <c r="K107" s="5">
        <v>0.39583333333333331</v>
      </c>
      <c r="L107" s="3"/>
      <c r="M107" s="3"/>
      <c r="N107" s="3">
        <v>0</v>
      </c>
      <c r="O107" s="3">
        <v>1</v>
      </c>
      <c r="P107" s="3"/>
      <c r="Q107" s="13">
        <f t="shared" si="12"/>
        <v>0.39583333333333331</v>
      </c>
      <c r="R107" s="14"/>
      <c r="S107" s="15">
        <f t="shared" si="18"/>
        <v>0.39583333333333331</v>
      </c>
      <c r="U107" s="3">
        <v>78</v>
      </c>
      <c r="V107" s="3">
        <v>2</v>
      </c>
      <c r="Y107" s="20">
        <v>43320</v>
      </c>
      <c r="Z107" s="21">
        <f t="shared" si="13"/>
        <v>0.39186342592592593</v>
      </c>
      <c r="AA107" s="24">
        <v>0.39583333333333331</v>
      </c>
      <c r="AC107" s="20">
        <v>43320</v>
      </c>
      <c r="AD107" s="24">
        <f t="shared" si="14"/>
        <v>3.4907407407407387E-2</v>
      </c>
    </row>
    <row r="108" spans="1:30" x14ac:dyDescent="0.25">
      <c r="A108" s="3">
        <v>2018</v>
      </c>
      <c r="B108" s="3" t="s">
        <v>0</v>
      </c>
      <c r="C108" s="3">
        <v>78</v>
      </c>
      <c r="D108" s="3">
        <v>2</v>
      </c>
      <c r="E108" s="4">
        <v>43320</v>
      </c>
      <c r="F108" s="5">
        <v>0.43745370370370368</v>
      </c>
      <c r="G108" s="3" t="s">
        <v>3</v>
      </c>
      <c r="H108" s="3" t="s">
        <v>4</v>
      </c>
      <c r="I108" s="3">
        <v>1</v>
      </c>
      <c r="J108" s="3">
        <v>0</v>
      </c>
      <c r="K108" s="5">
        <v>0.4541203703703704</v>
      </c>
      <c r="L108" s="3"/>
      <c r="M108" s="3"/>
      <c r="N108" s="3">
        <v>0</v>
      </c>
      <c r="O108" s="3">
        <v>1</v>
      </c>
      <c r="P108" s="3"/>
      <c r="Q108" s="13">
        <f t="shared" si="12"/>
        <v>0.4541203703703704</v>
      </c>
      <c r="R108" s="14"/>
      <c r="S108" s="15">
        <f t="shared" si="18"/>
        <v>0.4541203703703704</v>
      </c>
      <c r="U108" s="3">
        <v>78</v>
      </c>
      <c r="V108" s="3">
        <v>2</v>
      </c>
      <c r="Y108" s="20">
        <v>43320</v>
      </c>
      <c r="Z108" s="21">
        <f t="shared" si="13"/>
        <v>0.43745370370370368</v>
      </c>
      <c r="AA108" s="24">
        <v>0.4541203703703704</v>
      </c>
      <c r="AC108" s="20">
        <v>43320</v>
      </c>
      <c r="AD108" s="24">
        <f t="shared" si="14"/>
        <v>4.1620370370370363E-2</v>
      </c>
    </row>
    <row r="109" spans="1:30" x14ac:dyDescent="0.25">
      <c r="A109" s="3">
        <v>2018</v>
      </c>
      <c r="B109" s="3" t="s">
        <v>0</v>
      </c>
      <c r="C109" s="3">
        <v>78</v>
      </c>
      <c r="D109" s="3">
        <v>2</v>
      </c>
      <c r="E109" s="4">
        <v>43320</v>
      </c>
      <c r="F109" s="5">
        <v>0.50020833333333337</v>
      </c>
      <c r="G109" s="3" t="s">
        <v>3</v>
      </c>
      <c r="H109" s="3" t="s">
        <v>4</v>
      </c>
      <c r="I109" s="3">
        <v>1</v>
      </c>
      <c r="J109" s="3">
        <v>0</v>
      </c>
      <c r="K109" s="5">
        <v>0.50347222222222221</v>
      </c>
      <c r="L109" s="3"/>
      <c r="M109" s="3"/>
      <c r="N109" s="3">
        <v>0</v>
      </c>
      <c r="O109" s="3">
        <v>1</v>
      </c>
      <c r="P109" s="3"/>
      <c r="Q109" s="13">
        <f t="shared" si="12"/>
        <v>0.50347222222222221</v>
      </c>
      <c r="R109" s="14"/>
      <c r="S109" s="15">
        <f t="shared" si="18"/>
        <v>0.50347222222222221</v>
      </c>
      <c r="U109" s="3">
        <v>78</v>
      </c>
      <c r="V109" s="3">
        <v>2</v>
      </c>
      <c r="Y109" s="20">
        <v>43320</v>
      </c>
      <c r="Z109" s="21">
        <f t="shared" si="13"/>
        <v>0.50020833333333337</v>
      </c>
      <c r="AA109" s="24">
        <v>0.50347222222222221</v>
      </c>
      <c r="AC109" s="20">
        <v>43320</v>
      </c>
      <c r="AD109" s="24">
        <f t="shared" si="14"/>
        <v>4.6087962962962969E-2</v>
      </c>
    </row>
    <row r="110" spans="1:30" x14ac:dyDescent="0.25">
      <c r="A110" s="3">
        <v>2018</v>
      </c>
      <c r="B110" s="3" t="s">
        <v>0</v>
      </c>
      <c r="C110" s="3">
        <v>78</v>
      </c>
      <c r="D110" s="3">
        <v>2</v>
      </c>
      <c r="E110" s="4">
        <v>43320</v>
      </c>
      <c r="F110" s="5">
        <v>0.54141203703703711</v>
      </c>
      <c r="G110" s="3" t="s">
        <v>3</v>
      </c>
      <c r="H110" s="3" t="s">
        <v>4</v>
      </c>
      <c r="I110" s="3">
        <v>1</v>
      </c>
      <c r="J110" s="3">
        <v>0</v>
      </c>
      <c r="K110" s="5">
        <v>0.54200231481481487</v>
      </c>
      <c r="L110" s="3"/>
      <c r="M110" s="3"/>
      <c r="N110" s="3">
        <v>0</v>
      </c>
      <c r="O110" s="3">
        <v>1</v>
      </c>
      <c r="P110" s="3"/>
      <c r="Q110" s="13">
        <f t="shared" si="12"/>
        <v>0.54200231481481487</v>
      </c>
      <c r="R110" s="14"/>
      <c r="S110" s="15">
        <f t="shared" si="18"/>
        <v>0.54200231481481487</v>
      </c>
      <c r="U110" s="3">
        <v>78</v>
      </c>
      <c r="V110" s="3">
        <v>2</v>
      </c>
      <c r="Y110" s="20">
        <v>43320</v>
      </c>
      <c r="Z110" s="21">
        <f t="shared" si="13"/>
        <v>0.54141203703703711</v>
      </c>
      <c r="AA110" s="24">
        <v>0.54200231481481487</v>
      </c>
      <c r="AC110" s="20">
        <v>43320</v>
      </c>
      <c r="AD110" s="24">
        <f t="shared" si="14"/>
        <v>3.7939814814814898E-2</v>
      </c>
    </row>
    <row r="111" spans="1:30" x14ac:dyDescent="0.25">
      <c r="A111" s="3">
        <v>2018</v>
      </c>
      <c r="B111" s="3" t="s">
        <v>0</v>
      </c>
      <c r="C111" s="3">
        <v>78</v>
      </c>
      <c r="D111" s="3">
        <v>2</v>
      </c>
      <c r="E111" s="4">
        <v>43320</v>
      </c>
      <c r="F111" s="5">
        <v>0.63824074074074078</v>
      </c>
      <c r="G111" s="3" t="s">
        <v>3</v>
      </c>
      <c r="H111" s="3" t="s">
        <v>4</v>
      </c>
      <c r="I111" s="3">
        <v>1</v>
      </c>
      <c r="J111" s="3">
        <v>0</v>
      </c>
      <c r="K111" s="5">
        <v>0.64070601851851849</v>
      </c>
      <c r="L111" s="3"/>
      <c r="M111" s="3"/>
      <c r="N111" s="3">
        <v>0</v>
      </c>
      <c r="O111" s="3">
        <v>1</v>
      </c>
      <c r="P111" s="3"/>
      <c r="Q111" s="13">
        <f t="shared" si="12"/>
        <v>0.64070601851851849</v>
      </c>
      <c r="R111" s="14"/>
      <c r="S111" s="15">
        <f t="shared" si="18"/>
        <v>0.64070601851851849</v>
      </c>
      <c r="U111" s="3">
        <v>78</v>
      </c>
      <c r="V111" s="3">
        <v>2</v>
      </c>
      <c r="Y111" s="20">
        <v>43320</v>
      </c>
      <c r="Z111" s="21">
        <f t="shared" si="13"/>
        <v>0.63824074074074078</v>
      </c>
      <c r="AA111" s="24">
        <v>0.64070601851851849</v>
      </c>
      <c r="AC111" s="20">
        <v>43320</v>
      </c>
      <c r="AD111" s="24">
        <f t="shared" si="14"/>
        <v>9.6238425925925908E-2</v>
      </c>
    </row>
    <row r="112" spans="1:30" x14ac:dyDescent="0.25">
      <c r="A112" s="3">
        <v>2018</v>
      </c>
      <c r="B112" s="3" t="s">
        <v>0</v>
      </c>
      <c r="C112" s="3">
        <v>78</v>
      </c>
      <c r="D112" s="3">
        <v>2</v>
      </c>
      <c r="E112" s="4">
        <v>43320</v>
      </c>
      <c r="F112" s="5">
        <v>0.6676157407407407</v>
      </c>
      <c r="G112" s="3" t="s">
        <v>9</v>
      </c>
      <c r="H112" s="3" t="s">
        <v>10</v>
      </c>
      <c r="I112" s="3">
        <v>0.875</v>
      </c>
      <c r="J112" s="3">
        <v>0</v>
      </c>
      <c r="K112" s="5">
        <v>0.67194444444444434</v>
      </c>
      <c r="L112" s="3"/>
      <c r="M112" s="3"/>
      <c r="N112" s="3">
        <v>0</v>
      </c>
      <c r="O112" s="3">
        <v>1</v>
      </c>
      <c r="P112" s="3"/>
      <c r="Q112" s="13">
        <f t="shared" si="12"/>
        <v>0.67194444444444434</v>
      </c>
      <c r="R112" s="14"/>
      <c r="S112" s="15">
        <f t="shared" si="18"/>
        <v>0.67194444444444434</v>
      </c>
      <c r="U112" s="3">
        <v>78</v>
      </c>
      <c r="V112" s="3">
        <v>2</v>
      </c>
      <c r="Y112" s="20">
        <v>43320</v>
      </c>
      <c r="Z112" s="21">
        <f t="shared" si="13"/>
        <v>0.6676157407407407</v>
      </c>
      <c r="AA112" s="24">
        <v>0.67194444444444434</v>
      </c>
      <c r="AC112" s="20">
        <v>43320</v>
      </c>
      <c r="AD112" s="24">
        <f t="shared" si="14"/>
        <v>2.690972222222221E-2</v>
      </c>
    </row>
    <row r="113" spans="1:30" x14ac:dyDescent="0.25">
      <c r="A113" s="3">
        <v>2018</v>
      </c>
      <c r="B113" s="3" t="s">
        <v>0</v>
      </c>
      <c r="C113" s="3">
        <v>78</v>
      </c>
      <c r="D113" s="3">
        <v>2</v>
      </c>
      <c r="E113" s="4">
        <v>43320</v>
      </c>
      <c r="F113" s="5">
        <v>0.69376157407407402</v>
      </c>
      <c r="G113" s="3" t="s">
        <v>9</v>
      </c>
      <c r="H113" s="3" t="s">
        <v>10</v>
      </c>
      <c r="I113" s="3">
        <v>0.5</v>
      </c>
      <c r="J113" s="3">
        <v>0</v>
      </c>
      <c r="K113" s="5">
        <v>0.28012731481481484</v>
      </c>
      <c r="L113" s="3"/>
      <c r="M113" s="3"/>
      <c r="N113" s="3">
        <v>0</v>
      </c>
      <c r="O113" s="3">
        <v>1</v>
      </c>
      <c r="P113" s="3"/>
      <c r="Q113" s="13">
        <f t="shared" si="12"/>
        <v>0.28012731481481484</v>
      </c>
      <c r="R113" s="14"/>
      <c r="S113" s="15">
        <f t="shared" si="18"/>
        <v>0.28012731481481484</v>
      </c>
      <c r="U113" s="3">
        <v>78</v>
      </c>
      <c r="V113" s="3">
        <v>2</v>
      </c>
      <c r="Y113" s="20">
        <v>43320</v>
      </c>
      <c r="Z113" s="21">
        <f t="shared" si="13"/>
        <v>0.69376157407407402</v>
      </c>
      <c r="AA113" s="24">
        <v>0.28012731481481484</v>
      </c>
      <c r="AC113" s="20">
        <v>43320</v>
      </c>
      <c r="AD113" s="24">
        <f t="shared" si="14"/>
        <v>2.1817129629629672E-2</v>
      </c>
    </row>
    <row r="114" spans="1:30" x14ac:dyDescent="0.25">
      <c r="A114" s="3">
        <v>2018</v>
      </c>
      <c r="B114" s="3" t="s">
        <v>0</v>
      </c>
      <c r="C114" s="3">
        <v>78</v>
      </c>
      <c r="D114" s="3">
        <v>2</v>
      </c>
      <c r="E114" s="4">
        <v>43320</v>
      </c>
      <c r="F114" s="5">
        <v>0.72006944444444443</v>
      </c>
      <c r="G114" s="3" t="s">
        <v>5</v>
      </c>
      <c r="H114" s="3" t="s">
        <v>5</v>
      </c>
      <c r="I114" s="3">
        <v>-99</v>
      </c>
      <c r="J114" s="3">
        <v>-99</v>
      </c>
      <c r="K114" s="5">
        <v>0.72018518518518515</v>
      </c>
      <c r="L114" s="3"/>
      <c r="M114" s="3"/>
      <c r="N114" s="3">
        <v>0</v>
      </c>
      <c r="O114" s="3">
        <v>1</v>
      </c>
      <c r="P114" s="3"/>
      <c r="Q114" s="13">
        <f t="shared" si="12"/>
        <v>0.72018518518518515</v>
      </c>
      <c r="R114" s="14"/>
      <c r="S114" s="15">
        <f t="shared" si="18"/>
        <v>0.72018518518518515</v>
      </c>
      <c r="U114" s="3">
        <v>78</v>
      </c>
      <c r="V114" s="3">
        <v>2</v>
      </c>
      <c r="Y114" s="20">
        <v>43320</v>
      </c>
      <c r="Z114" s="21">
        <f t="shared" si="13"/>
        <v>0.72006944444444443</v>
      </c>
      <c r="AA114" s="24">
        <v>0.72018518518518515</v>
      </c>
      <c r="AC114" s="20">
        <v>43320</v>
      </c>
      <c r="AD114" s="24">
        <f>Z114-AA113</f>
        <v>0.43994212962962959</v>
      </c>
    </row>
    <row r="115" spans="1:30" x14ac:dyDescent="0.25">
      <c r="A115" s="3">
        <v>2018</v>
      </c>
      <c r="B115" s="3" t="s">
        <v>0</v>
      </c>
      <c r="C115" s="3">
        <v>78</v>
      </c>
      <c r="D115" s="3">
        <v>2</v>
      </c>
      <c r="E115" s="4">
        <v>43320</v>
      </c>
      <c r="F115" s="5">
        <v>0.78471064814814817</v>
      </c>
      <c r="G115" s="3" t="s">
        <v>1</v>
      </c>
      <c r="H115" s="3" t="s">
        <v>2</v>
      </c>
      <c r="I115" s="3">
        <v>0.25</v>
      </c>
      <c r="J115" s="3">
        <v>0</v>
      </c>
      <c r="K115" s="3"/>
      <c r="L115" s="5">
        <v>0.78540509259259261</v>
      </c>
      <c r="M115" s="5">
        <v>0.78688657407407403</v>
      </c>
      <c r="N115" s="3">
        <v>0</v>
      </c>
      <c r="O115" s="3">
        <v>1</v>
      </c>
      <c r="P115" s="3"/>
      <c r="Q115" s="13"/>
      <c r="R115" s="14">
        <f t="shared" si="15"/>
        <v>0.78614583333333332</v>
      </c>
      <c r="S115" s="15">
        <f>R115</f>
        <v>0.78614583333333332</v>
      </c>
      <c r="U115" s="3">
        <v>78</v>
      </c>
      <c r="V115" s="3">
        <v>2</v>
      </c>
      <c r="Y115" s="20">
        <v>43320</v>
      </c>
      <c r="Z115" s="21">
        <f t="shared" si="13"/>
        <v>0.78471064814814817</v>
      </c>
      <c r="AA115" s="24">
        <v>0.78614583333333332</v>
      </c>
      <c r="AC115" s="20">
        <v>43320</v>
      </c>
      <c r="AD115" s="24">
        <f t="shared" si="14"/>
        <v>6.4525462962963021E-2</v>
      </c>
    </row>
    <row r="116" spans="1:30" x14ac:dyDescent="0.25">
      <c r="A116" s="3">
        <v>2018</v>
      </c>
      <c r="B116" s="3" t="s">
        <v>0</v>
      </c>
      <c r="C116" s="3">
        <v>78</v>
      </c>
      <c r="D116" s="3">
        <v>2</v>
      </c>
      <c r="E116" s="4">
        <v>43321</v>
      </c>
      <c r="F116" s="5">
        <v>0.19666666666666666</v>
      </c>
      <c r="G116" s="3" t="s">
        <v>7</v>
      </c>
      <c r="H116" s="3" t="s">
        <v>11</v>
      </c>
      <c r="I116" s="3">
        <v>-99</v>
      </c>
      <c r="J116" s="3">
        <v>-99</v>
      </c>
      <c r="K116" s="3"/>
      <c r="L116" s="5">
        <v>0.19791666666666666</v>
      </c>
      <c r="M116" s="5">
        <v>0.19822916666666668</v>
      </c>
      <c r="N116" s="3">
        <v>0</v>
      </c>
      <c r="O116" s="3">
        <v>1</v>
      </c>
      <c r="P116" s="3"/>
      <c r="Q116" s="13"/>
      <c r="R116" s="14">
        <f t="shared" si="15"/>
        <v>0.19807291666666665</v>
      </c>
      <c r="S116" s="15">
        <f>R116</f>
        <v>0.19807291666666665</v>
      </c>
      <c r="U116" s="3">
        <v>78</v>
      </c>
      <c r="V116" s="3">
        <v>2</v>
      </c>
      <c r="Y116" s="20">
        <v>43321</v>
      </c>
      <c r="Z116" s="21">
        <f t="shared" si="13"/>
        <v>0.19666666666666666</v>
      </c>
      <c r="AA116" s="24">
        <v>0.19807291666666665</v>
      </c>
      <c r="AD116" s="24">
        <f t="shared" si="14"/>
        <v>-0.58947916666666667</v>
      </c>
    </row>
    <row r="117" spans="1:30" x14ac:dyDescent="0.25">
      <c r="A117" s="3">
        <v>2018</v>
      </c>
      <c r="B117" s="3" t="s">
        <v>0</v>
      </c>
      <c r="C117" s="3">
        <v>78</v>
      </c>
      <c r="D117" s="3">
        <v>2</v>
      </c>
      <c r="E117" s="4">
        <v>43321</v>
      </c>
      <c r="F117" s="5">
        <v>0.24608796296296295</v>
      </c>
      <c r="G117" s="3" t="s">
        <v>3</v>
      </c>
      <c r="H117" s="3" t="s">
        <v>4</v>
      </c>
      <c r="I117" s="3">
        <v>1</v>
      </c>
      <c r="J117" s="3">
        <v>0</v>
      </c>
      <c r="K117" s="5">
        <v>0.24938657407407408</v>
      </c>
      <c r="L117" s="3"/>
      <c r="M117" s="3"/>
      <c r="N117" s="3">
        <v>0</v>
      </c>
      <c r="O117" s="3">
        <v>1</v>
      </c>
      <c r="P117" s="3"/>
      <c r="Q117" s="13">
        <f t="shared" si="12"/>
        <v>0.24938657407407408</v>
      </c>
      <c r="R117" s="14"/>
      <c r="S117" s="15">
        <f t="shared" si="18"/>
        <v>0.24938657407407408</v>
      </c>
      <c r="U117" s="3">
        <v>78</v>
      </c>
      <c r="V117" s="3">
        <v>2</v>
      </c>
      <c r="Y117" s="20">
        <v>43321</v>
      </c>
      <c r="Z117" s="21">
        <f t="shared" si="13"/>
        <v>0.24608796296296295</v>
      </c>
      <c r="AA117" s="24">
        <v>0.24938657407407408</v>
      </c>
      <c r="AC117" s="20">
        <v>43321</v>
      </c>
      <c r="AD117" s="24">
        <f t="shared" si="14"/>
        <v>4.8015046296296299E-2</v>
      </c>
    </row>
    <row r="118" spans="1:30" x14ac:dyDescent="0.25">
      <c r="A118" s="3">
        <v>2018</v>
      </c>
      <c r="B118" s="3" t="s">
        <v>0</v>
      </c>
      <c r="C118" s="3">
        <v>78</v>
      </c>
      <c r="D118" s="3">
        <v>2</v>
      </c>
      <c r="E118" s="4">
        <v>43321</v>
      </c>
      <c r="F118" s="5">
        <v>0.2867939814814815</v>
      </c>
      <c r="G118" s="3" t="s">
        <v>3</v>
      </c>
      <c r="H118" s="3" t="s">
        <v>4</v>
      </c>
      <c r="I118" s="3">
        <v>1</v>
      </c>
      <c r="J118" s="3">
        <v>0</v>
      </c>
      <c r="K118" s="5">
        <v>0.28910879629629632</v>
      </c>
      <c r="L118" s="3"/>
      <c r="M118" s="3"/>
      <c r="N118" s="3">
        <v>0</v>
      </c>
      <c r="O118" s="3">
        <v>1</v>
      </c>
      <c r="P118" s="3"/>
      <c r="Q118" s="13">
        <f t="shared" si="12"/>
        <v>0.28910879629629632</v>
      </c>
      <c r="R118" s="14"/>
      <c r="S118" s="15">
        <f t="shared" si="18"/>
        <v>0.28910879629629632</v>
      </c>
      <c r="U118" s="3">
        <v>78</v>
      </c>
      <c r="V118" s="3">
        <v>2</v>
      </c>
      <c r="Y118" s="20">
        <v>43321</v>
      </c>
      <c r="Z118" s="21">
        <f t="shared" si="13"/>
        <v>0.2867939814814815</v>
      </c>
      <c r="AA118" s="24">
        <v>0.28910879629629632</v>
      </c>
      <c r="AC118" s="20">
        <v>43321</v>
      </c>
      <c r="AD118" s="24">
        <f t="shared" si="14"/>
        <v>3.7407407407407417E-2</v>
      </c>
    </row>
    <row r="119" spans="1:30" x14ac:dyDescent="0.25">
      <c r="A119" s="3">
        <v>2018</v>
      </c>
      <c r="B119" s="3" t="s">
        <v>0</v>
      </c>
      <c r="C119" s="3">
        <v>78</v>
      </c>
      <c r="D119" s="3">
        <v>2</v>
      </c>
      <c r="E119" s="4">
        <v>43321</v>
      </c>
      <c r="F119" s="5">
        <v>0.44004629629629632</v>
      </c>
      <c r="G119" s="3" t="s">
        <v>3</v>
      </c>
      <c r="H119" s="3" t="s">
        <v>4</v>
      </c>
      <c r="I119" s="3">
        <v>1</v>
      </c>
      <c r="J119" s="3">
        <v>0</v>
      </c>
      <c r="K119" s="5">
        <v>0.45704861111111111</v>
      </c>
      <c r="L119" s="3"/>
      <c r="M119" s="3"/>
      <c r="N119" s="3">
        <v>1</v>
      </c>
      <c r="O119" s="3">
        <v>0</v>
      </c>
      <c r="P119" s="3"/>
      <c r="Q119" s="13">
        <f t="shared" si="12"/>
        <v>0.45704861111111111</v>
      </c>
      <c r="R119" s="14"/>
      <c r="S119" s="15">
        <f t="shared" si="18"/>
        <v>0.45704861111111111</v>
      </c>
      <c r="U119" s="3">
        <v>78</v>
      </c>
      <c r="V119" s="3">
        <v>2</v>
      </c>
      <c r="Y119" s="20">
        <v>43321</v>
      </c>
      <c r="Z119" s="21">
        <f t="shared" si="13"/>
        <v>0.44004629629629632</v>
      </c>
      <c r="AA119" s="24">
        <v>0.45704861111111111</v>
      </c>
      <c r="AC119" s="20">
        <v>43321</v>
      </c>
      <c r="AD119" s="24">
        <f t="shared" si="14"/>
        <v>0.1509375</v>
      </c>
    </row>
    <row r="120" spans="1:30" x14ac:dyDescent="0.25">
      <c r="A120" s="3">
        <v>2018</v>
      </c>
      <c r="B120" s="3" t="s">
        <v>0</v>
      </c>
      <c r="C120" s="3">
        <v>78</v>
      </c>
      <c r="D120" s="3">
        <v>2</v>
      </c>
      <c r="E120" s="4">
        <v>43321</v>
      </c>
      <c r="F120" s="5">
        <v>0.51932870370370365</v>
      </c>
      <c r="G120" s="3" t="s">
        <v>3</v>
      </c>
      <c r="H120" s="3" t="s">
        <v>4</v>
      </c>
      <c r="I120" s="3">
        <v>1</v>
      </c>
      <c r="J120" s="3">
        <v>0</v>
      </c>
      <c r="K120" s="5">
        <v>0.52170138888888895</v>
      </c>
      <c r="L120" s="3"/>
      <c r="M120" s="3"/>
      <c r="N120" s="3">
        <v>0</v>
      </c>
      <c r="O120" s="3">
        <v>1</v>
      </c>
      <c r="P120" s="3"/>
      <c r="Q120" s="13">
        <f t="shared" si="12"/>
        <v>0.52170138888888895</v>
      </c>
      <c r="R120" s="14"/>
      <c r="S120" s="15">
        <f t="shared" si="18"/>
        <v>0.52170138888888895</v>
      </c>
      <c r="U120" s="3">
        <v>78</v>
      </c>
      <c r="V120" s="3">
        <v>2</v>
      </c>
      <c r="Y120" s="20">
        <v>43321</v>
      </c>
      <c r="Z120" s="21">
        <f t="shared" si="13"/>
        <v>0.51932870370370365</v>
      </c>
      <c r="AA120" s="24">
        <v>0.52170138888888895</v>
      </c>
      <c r="AC120" s="20">
        <v>43321</v>
      </c>
      <c r="AD120" s="24">
        <f t="shared" si="14"/>
        <v>6.228009259259254E-2</v>
      </c>
    </row>
    <row r="121" spans="1:30" x14ac:dyDescent="0.25">
      <c r="A121" s="3">
        <v>2018</v>
      </c>
      <c r="B121" s="3" t="s">
        <v>0</v>
      </c>
      <c r="C121" s="3">
        <v>78</v>
      </c>
      <c r="D121" s="3">
        <v>2</v>
      </c>
      <c r="E121" s="4">
        <v>43321</v>
      </c>
      <c r="F121" s="5">
        <v>0.53096064814814814</v>
      </c>
      <c r="G121" s="3" t="s">
        <v>9</v>
      </c>
      <c r="H121" s="3" t="s">
        <v>10</v>
      </c>
      <c r="I121" s="3">
        <v>0.125</v>
      </c>
      <c r="J121" s="3">
        <v>0</v>
      </c>
      <c r="K121" s="5">
        <v>0.54513888888888895</v>
      </c>
      <c r="L121" s="3"/>
      <c r="M121" s="3"/>
      <c r="N121" s="3">
        <v>0</v>
      </c>
      <c r="O121" s="3">
        <v>1</v>
      </c>
      <c r="P121" s="3"/>
      <c r="Q121" s="13">
        <f t="shared" si="12"/>
        <v>0.54513888888888895</v>
      </c>
      <c r="R121" s="14"/>
      <c r="S121" s="15">
        <f t="shared" si="18"/>
        <v>0.54513888888888895</v>
      </c>
      <c r="U121" s="3">
        <v>78</v>
      </c>
      <c r="V121" s="3">
        <v>2</v>
      </c>
      <c r="Y121" s="20">
        <v>43321</v>
      </c>
      <c r="Z121" s="21">
        <f t="shared" si="13"/>
        <v>0.53096064814814814</v>
      </c>
      <c r="AA121" s="24">
        <v>0.54513888888888895</v>
      </c>
      <c r="AC121" s="20">
        <v>43321</v>
      </c>
      <c r="AD121" s="24">
        <f>Z121-AA120</f>
        <v>9.2592592592591894E-3</v>
      </c>
    </row>
    <row r="122" spans="1:30" x14ac:dyDescent="0.25">
      <c r="A122" s="3">
        <v>2018</v>
      </c>
      <c r="B122" s="3" t="s">
        <v>0</v>
      </c>
      <c r="C122" s="3">
        <v>78</v>
      </c>
      <c r="D122" s="3">
        <v>2</v>
      </c>
      <c r="E122" s="4">
        <v>43321</v>
      </c>
      <c r="F122" s="5">
        <v>0.54947916666666663</v>
      </c>
      <c r="G122" s="3" t="s">
        <v>3</v>
      </c>
      <c r="H122" s="3" t="s">
        <v>4</v>
      </c>
      <c r="I122" s="3">
        <v>1</v>
      </c>
      <c r="J122" s="3">
        <v>0</v>
      </c>
      <c r="K122" s="5">
        <v>0.55074074074074075</v>
      </c>
      <c r="M122" s="3"/>
      <c r="N122" s="3">
        <v>1</v>
      </c>
      <c r="O122" s="3">
        <v>0</v>
      </c>
      <c r="P122" s="3"/>
      <c r="Q122" s="13">
        <f t="shared" si="12"/>
        <v>0.55074074074074075</v>
      </c>
      <c r="R122" s="14"/>
      <c r="S122" s="15">
        <f t="shared" si="18"/>
        <v>0.55074074074074075</v>
      </c>
      <c r="U122" s="3">
        <v>78</v>
      </c>
      <c r="V122" s="3">
        <v>2</v>
      </c>
      <c r="Y122" s="20">
        <v>43321</v>
      </c>
      <c r="Z122" s="21">
        <f t="shared" si="13"/>
        <v>0.54947916666666663</v>
      </c>
      <c r="AA122" s="24">
        <v>0.55074074074074075</v>
      </c>
      <c r="AC122" s="20">
        <v>43321</v>
      </c>
      <c r="AD122" s="24">
        <f t="shared" si="14"/>
        <v>4.3402777777776791E-3</v>
      </c>
    </row>
    <row r="123" spans="1:30" x14ac:dyDescent="0.25">
      <c r="AD123" s="2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Rebekah McKinnon</cp:lastModifiedBy>
  <dcterms:created xsi:type="dcterms:W3CDTF">2019-10-23T17:54:47Z</dcterms:created>
  <dcterms:modified xsi:type="dcterms:W3CDTF">2019-10-24T04:30:11Z</dcterms:modified>
</cp:coreProperties>
</file>