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A88D27F9-56EC-49FC-9387-5E1DCB96EE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J15" i="1" s="1"/>
  <c r="I14" i="1"/>
  <c r="J14" i="1" s="1"/>
  <c r="I12" i="1"/>
  <c r="J12" i="1" s="1"/>
  <c r="I11" i="1"/>
  <c r="J11" i="1" s="1"/>
  <c r="I10" i="1"/>
  <c r="J10" i="1" s="1"/>
  <c r="I8" i="1"/>
  <c r="J8" i="1" s="1"/>
  <c r="I7" i="1"/>
  <c r="J7" i="1" s="1"/>
  <c r="I5" i="1"/>
  <c r="J5" i="1" s="1"/>
</calcChain>
</file>

<file path=xl/sharedStrings.xml><?xml version="1.0" encoding="utf-8"?>
<sst xmlns="http://schemas.openxmlformats.org/spreadsheetml/2006/main" count="109" uniqueCount="54">
  <si>
    <t>HS Code</t>
  </si>
  <si>
    <t>Level</t>
  </si>
  <si>
    <t>Item Description</t>
  </si>
  <si>
    <t>Unit</t>
  </si>
  <si>
    <t>Basic Duty (SCH)</t>
  </si>
  <si>
    <t>Basic Duty (NTFN)</t>
  </si>
  <si>
    <t>Specific Duty (Rs)</t>
  </si>
  <si>
    <t>IGST</t>
  </si>
  <si>
    <t>10% SWS</t>
  </si>
  <si>
    <t>Total duty with SWS of 10% on BCD</t>
  </si>
  <si>
    <t>Total Duty Specific</t>
  </si>
  <si>
    <t>Pref. Duty (A)</t>
  </si>
  <si>
    <t xml:space="preserve">Import Policy </t>
  </si>
  <si>
    <t>Non Tariff Barriers</t>
  </si>
  <si>
    <t>Export Policy</t>
  </si>
  <si>
    <t>Remark</t>
  </si>
  <si>
    <t>Chapter 1 - Live Animals</t>
  </si>
  <si>
    <t>Chapter</t>
  </si>
  <si>
    <t>0101</t>
  </si>
  <si>
    <t>LIVE HORSES, ASSES, MULES AND HINNIES</t>
  </si>
  <si>
    <t>Tariff</t>
  </si>
  <si>
    <t>-</t>
  </si>
  <si>
    <t>Horses:</t>
  </si>
  <si>
    <t>0101 21 00</t>
  </si>
  <si>
    <t>--</t>
  </si>
  <si>
    <t>Pure-bred breeding animals</t>
  </si>
  <si>
    <t>u</t>
  </si>
  <si>
    <t>Restd</t>
  </si>
  <si>
    <t>Live Stock Rules</t>
  </si>
  <si>
    <t>Restd*</t>
  </si>
  <si>
    <t>0101 29</t>
  </si>
  <si>
    <t>Other:</t>
  </si>
  <si>
    <t>0101 29 10</t>
  </si>
  <si>
    <t>---</t>
  </si>
  <si>
    <t>Horses for Polo</t>
  </si>
  <si>
    <t>0101 29 90</t>
  </si>
  <si>
    <t>Other</t>
  </si>
  <si>
    <t>0101 30</t>
  </si>
  <si>
    <t>Asses:</t>
  </si>
  <si>
    <t>0101 30 10</t>
  </si>
  <si>
    <t>Free</t>
  </si>
  <si>
    <t>0101 30 20</t>
  </si>
  <si>
    <t>Livestock</t>
  </si>
  <si>
    <t>0101 30 90</t>
  </si>
  <si>
    <t>0101 90</t>
  </si>
  <si>
    <t>0101 90 30</t>
  </si>
  <si>
    <t>Mules and hinnies as livestock</t>
  </si>
  <si>
    <t>0101 90 90</t>
  </si>
  <si>
    <r>
      <rPr>
        <b/>
        <sz val="8"/>
        <color rgb="FF000000"/>
        <rFont val="Arial"/>
      </rPr>
      <t>w.e.f. 1 May 2022</t>
    </r>
    <r>
      <rPr>
        <sz val="8"/>
        <color rgb="FF000000"/>
        <rFont val="Arial"/>
      </rPr>
      <t xml:space="preserve">- BCD against tariff item 0101 21 00, the entry substituted by “Free” 
[Clause 98(b) of Finance Act 2022]
</t>
    </r>
  </si>
  <si>
    <t>Nil</t>
  </si>
  <si>
    <t>Notes</t>
  </si>
  <si>
    <r>
      <rPr>
        <b/>
        <sz val="8"/>
        <color indexed="8"/>
        <rFont val="Arial"/>
        <family val="2"/>
      </rPr>
      <t>IGST</t>
    </r>
    <r>
      <rPr>
        <sz val="8"/>
        <color indexed="8"/>
        <rFont val="Arial"/>
        <family val="2"/>
      </rPr>
      <t xml:space="preserve"> on Live horses in 0101 21 00, 0101 29
[SNo 1 in Sch II of Ntfn 01-IGST/28.06.2017]
</t>
    </r>
  </si>
  <si>
    <t xml:space="preserve">Live asses, mules and hinnies
[SNo(1) in Ntfn 02-IGST/28.06.2017]
</t>
  </si>
  <si>
    <r>
      <rPr>
        <b/>
        <sz val="8"/>
        <color indexed="8"/>
        <rFont val="Arial"/>
        <family val="2"/>
      </rPr>
      <t xml:space="preserve">*Export Policy Condition 2: </t>
    </r>
    <r>
      <rPr>
        <sz val="8"/>
        <color indexed="8"/>
        <rFont val="Arial"/>
        <family val="2"/>
      </rPr>
      <t>Restricted - All Horses are free except Kathiawari, Marwari and Manipuri breeds which are permitted for export under a Restricted Export Authorisation.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</si>
</sst>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0.000"/>
  </numFmts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u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u/>
      <sz val="12"/>
      <color theme="1"/>
      <name val="Arial"/>
      <family val="2"/>
    </font>
    <font>
      <u/>
      <sz val="8"/>
      <color theme="1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</font>
    <font>
      <b/>
      <sz val="8"/>
      <color rgb="FF000000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u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49" fontId="3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2" applyFill="1" applyBorder="1" applyAlignment="1" applyProtection="1">
      <alignment vertical="top" wrapText="1"/>
    </xf>
    <xf numFmtId="0" fontId="4" fillId="0" borderId="0" xfId="0" applyFont="1" applyAlignment="1">
      <alignment horizontal="center" vertical="top"/>
    </xf>
    <xf numFmtId="1" fontId="4" fillId="0" borderId="0" xfId="0" applyNumberFormat="1" applyFont="1" applyAlignment="1">
      <alignment horizontal="center" vertical="top"/>
    </xf>
    <xf numFmtId="2" fontId="4" fillId="0" borderId="0" xfId="0" applyNumberFormat="1" applyFont="1" applyAlignment="1">
      <alignment horizontal="center" vertical="top"/>
    </xf>
    <xf numFmtId="164" fontId="5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49" fontId="8" fillId="0" borderId="0" xfId="1" applyNumberFormat="1" applyFont="1" applyFill="1" applyBorder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1" fontId="7" fillId="0" borderId="0" xfId="0" applyNumberFormat="1" applyFont="1" applyAlignment="1">
      <alignment horizontal="center" vertical="top"/>
    </xf>
    <xf numFmtId="2" fontId="7" fillId="0" borderId="0" xfId="0" applyNumberFormat="1" applyFont="1" applyAlignment="1">
      <alignment horizontal="center" vertical="top"/>
    </xf>
    <xf numFmtId="164" fontId="9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right" vertical="top"/>
    </xf>
    <xf numFmtId="0" fontId="6" fillId="0" borderId="0" xfId="0" applyFont="1" applyAlignment="1">
      <alignment horizontal="right" vertical="top" wrapText="1"/>
    </xf>
    <xf numFmtId="0" fontId="7" fillId="0" borderId="0" xfId="0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center" vertical="top"/>
    </xf>
    <xf numFmtId="164" fontId="12" fillId="0" borderId="0" xfId="0" applyNumberFormat="1" applyFont="1" applyAlignment="1">
      <alignment horizontal="center" vertical="top"/>
    </xf>
    <xf numFmtId="0" fontId="11" fillId="0" borderId="0" xfId="0" applyFont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13" fillId="0" borderId="0" xfId="2" applyFont="1" applyFill="1" applyBorder="1" applyAlignment="1" applyProtection="1">
      <alignment horizontal="left" vertical="top"/>
    </xf>
    <xf numFmtId="0" fontId="14" fillId="0" borderId="0" xfId="0" applyFont="1" applyAlignment="1">
      <alignment vertical="top" wrapText="1"/>
    </xf>
    <xf numFmtId="2" fontId="7" fillId="0" borderId="0" xfId="0" applyNumberFormat="1" applyFont="1" applyAlignment="1">
      <alignment vertical="top"/>
    </xf>
    <xf numFmtId="0" fontId="15" fillId="0" borderId="0" xfId="0" applyFont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horizontal="center" vertical="top" wrapText="1"/>
    </xf>
    <xf numFmtId="1" fontId="20" fillId="0" borderId="0" xfId="0" applyNumberFormat="1" applyFont="1" applyAlignment="1">
      <alignment horizontal="center" vertical="top" wrapText="1"/>
    </xf>
    <xf numFmtId="2" fontId="20" fillId="0" borderId="0" xfId="0" applyNumberFormat="1" applyFont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Resources/directory/cb6623559f9e47d5bfa695907772003a.ExcelAutomationServiceFrontend.WorkingDir/NoAVScans/jai%20maa%20di/AppData/Roaming/Microsoft/Excel/LIVESTOCK_RULES.htm" TargetMode="External"/><Relationship Id="rId7" Type="http://schemas.openxmlformats.org/officeDocument/2006/relationships/hyperlink" Target="../../../Resources/directory/cb6623559f9e47d5bfa695907772003a.ExcelAutomationServiceFrontend.WorkingDir/NoAVScans/jai%20maa%20di/AppData/Roaming/Microsoft/Excel/LIVESTOCK_RULES.htm" TargetMode="External"/><Relationship Id="rId2" Type="http://schemas.openxmlformats.org/officeDocument/2006/relationships/hyperlink" Target="../../../Resources/directory/cb6623559f9e47d5bfa695907772003a.ExcelAutomationServiceFrontend.WorkingDir/NoAVScans/jai%20maa%20di/AppData/Roaming/Microsoft/Excel/LIVESTOCK_RULES.htm" TargetMode="External"/><Relationship Id="rId1" Type="http://schemas.openxmlformats.org/officeDocument/2006/relationships/hyperlink" Target="../../../Resources/directory/cb6623559f9e47d5bfa695907772003a.ExcelAutomationServiceFrontend.WorkingDir/NoAVScans/jai%20maa%20di/AppData/Roaming/Microsoft/Excel/Chapter-1-Notes.htm" TargetMode="External"/><Relationship Id="rId6" Type="http://schemas.openxmlformats.org/officeDocument/2006/relationships/hyperlink" Target="../../../Resources/directory/cb6623559f9e47d5bfa695907772003a.ExcelAutomationServiceFrontend.WorkingDir/NoAVScans/jai%20maa%20di/AppData/Roaming/Microsoft/Excel/LIVESTOCK_RULES.htm" TargetMode="External"/><Relationship Id="rId5" Type="http://schemas.openxmlformats.org/officeDocument/2006/relationships/hyperlink" Target="../../../Resources/directory/cb6623559f9e47d5bfa695907772003a.ExcelAutomationServiceFrontend.WorkingDir/NoAVScans/jai%20maa%20di/AppData/Roaming/Microsoft/Excel/LIVESTOCK_RULES.htm" TargetMode="External"/><Relationship Id="rId4" Type="http://schemas.openxmlformats.org/officeDocument/2006/relationships/hyperlink" Target="../../../Resources/directory/cb6623559f9e47d5bfa695907772003a.ExcelAutomationServiceFrontend.WorkingDir/NoAVScans/jai%20maa%20di/AppData/Roaming/Microsoft/Excel/LIVESTOCK_RUL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A2" workbookViewId="0">
      <selection activeCell="C15" sqref="C15"/>
    </sheetView>
  </sheetViews>
  <sheetFormatPr defaultRowHeight="15"/>
  <cols>
    <col min="1" max="1" width="21.42578125" customWidth="1"/>
    <col min="3" max="3" width="15.28515625" customWidth="1"/>
  </cols>
  <sheetData>
    <row r="1" spans="1:16" ht="29.25">
      <c r="A1" s="36" t="s">
        <v>0</v>
      </c>
      <c r="B1" s="37" t="s">
        <v>1</v>
      </c>
      <c r="C1" s="37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9" t="s">
        <v>7</v>
      </c>
      <c r="I1" s="40" t="s">
        <v>8</v>
      </c>
      <c r="J1" s="41" t="s">
        <v>9</v>
      </c>
      <c r="K1" s="38" t="s">
        <v>10</v>
      </c>
      <c r="L1" s="38" t="s">
        <v>11</v>
      </c>
      <c r="M1" s="38" t="s">
        <v>12</v>
      </c>
      <c r="N1" s="37" t="s">
        <v>13</v>
      </c>
      <c r="O1" s="38" t="s">
        <v>14</v>
      </c>
      <c r="P1" s="37" t="s">
        <v>15</v>
      </c>
    </row>
    <row r="2" spans="1:16" ht="29.25">
      <c r="A2" s="1"/>
      <c r="B2" s="2"/>
      <c r="C2" s="3" t="s">
        <v>16</v>
      </c>
      <c r="D2" s="4"/>
      <c r="E2" s="4"/>
      <c r="F2" s="4"/>
      <c r="G2" s="4"/>
      <c r="H2" s="5"/>
      <c r="I2" s="6"/>
      <c r="J2" s="7"/>
      <c r="K2" s="8"/>
      <c r="L2" s="9"/>
      <c r="M2" s="10"/>
      <c r="N2" s="11"/>
      <c r="O2" s="10"/>
      <c r="P2" s="12" t="s">
        <v>17</v>
      </c>
    </row>
    <row r="3" spans="1:16" ht="30">
      <c r="A3" s="13" t="s">
        <v>18</v>
      </c>
      <c r="B3" s="14"/>
      <c r="C3" s="15" t="s">
        <v>19</v>
      </c>
      <c r="D3" s="16"/>
      <c r="E3" s="17"/>
      <c r="F3" s="17"/>
      <c r="G3" s="17"/>
      <c r="H3" s="18"/>
      <c r="I3" s="19"/>
      <c r="J3" s="20"/>
      <c r="K3" s="21"/>
      <c r="L3" s="22"/>
      <c r="M3" s="17"/>
      <c r="N3" s="23"/>
      <c r="O3" s="17"/>
      <c r="P3" s="12" t="s">
        <v>20</v>
      </c>
    </row>
    <row r="4" spans="1:16">
      <c r="A4" s="24"/>
      <c r="B4" s="25" t="s">
        <v>21</v>
      </c>
      <c r="C4" s="26" t="s">
        <v>22</v>
      </c>
      <c r="D4" s="27"/>
      <c r="E4" s="27"/>
      <c r="F4" s="27"/>
      <c r="G4" s="27"/>
      <c r="H4" s="18"/>
      <c r="I4" s="19"/>
      <c r="J4" s="28"/>
      <c r="K4" s="21"/>
      <c r="L4" s="29"/>
      <c r="M4" s="17"/>
      <c r="N4" s="23"/>
      <c r="O4" s="17"/>
      <c r="P4" s="12" t="s">
        <v>20</v>
      </c>
    </row>
    <row r="5" spans="1:16" ht="20.25">
      <c r="A5" s="25" t="s">
        <v>23</v>
      </c>
      <c r="B5" s="25" t="s">
        <v>24</v>
      </c>
      <c r="C5" s="25" t="s">
        <v>25</v>
      </c>
      <c r="D5" s="17" t="s">
        <v>26</v>
      </c>
      <c r="E5" s="17">
        <v>0</v>
      </c>
      <c r="F5" s="17"/>
      <c r="G5" s="17"/>
      <c r="H5" s="18">
        <v>12</v>
      </c>
      <c r="I5" s="19">
        <f>E5*10/100</f>
        <v>0</v>
      </c>
      <c r="J5" s="20">
        <f>(100+E5+I5)*H5/100+E5+I5</f>
        <v>12</v>
      </c>
      <c r="K5" s="21"/>
      <c r="L5" s="30"/>
      <c r="M5" s="17" t="s">
        <v>27</v>
      </c>
      <c r="N5" s="31" t="s">
        <v>28</v>
      </c>
      <c r="O5" s="17" t="s">
        <v>29</v>
      </c>
      <c r="P5" s="12" t="s">
        <v>20</v>
      </c>
    </row>
    <row r="6" spans="1:16">
      <c r="A6" s="25" t="s">
        <v>30</v>
      </c>
      <c r="B6" s="25" t="s">
        <v>24</v>
      </c>
      <c r="C6" s="32" t="s">
        <v>31</v>
      </c>
      <c r="D6" s="17"/>
      <c r="E6" s="17"/>
      <c r="F6" s="17"/>
      <c r="G6" s="17"/>
      <c r="H6" s="18"/>
      <c r="I6" s="19"/>
      <c r="J6" s="20"/>
      <c r="K6" s="21"/>
      <c r="L6" s="30"/>
      <c r="M6" s="17"/>
      <c r="N6" s="31"/>
      <c r="O6" s="17"/>
      <c r="P6" s="12" t="s">
        <v>20</v>
      </c>
    </row>
    <row r="7" spans="1:16">
      <c r="A7" s="25" t="s">
        <v>32</v>
      </c>
      <c r="B7" s="25" t="s">
        <v>33</v>
      </c>
      <c r="C7" s="25" t="s">
        <v>34</v>
      </c>
      <c r="D7" s="17" t="s">
        <v>26</v>
      </c>
      <c r="E7" s="17">
        <v>30</v>
      </c>
      <c r="F7" s="17"/>
      <c r="G7" s="17"/>
      <c r="H7" s="18">
        <v>12</v>
      </c>
      <c r="I7" s="19">
        <f>E7*10/100</f>
        <v>3</v>
      </c>
      <c r="J7" s="20">
        <f>(100+E7+I7)*H7/100+E7+I7</f>
        <v>48.96</v>
      </c>
      <c r="K7" s="21"/>
      <c r="L7" s="30"/>
      <c r="M7" s="17" t="s">
        <v>27</v>
      </c>
      <c r="N7" s="31" t="s">
        <v>28</v>
      </c>
      <c r="O7" s="17" t="s">
        <v>29</v>
      </c>
      <c r="P7" s="12" t="s">
        <v>20</v>
      </c>
    </row>
    <row r="8" spans="1:16">
      <c r="A8" s="25" t="s">
        <v>35</v>
      </c>
      <c r="B8" s="25" t="s">
        <v>33</v>
      </c>
      <c r="C8" s="25" t="s">
        <v>36</v>
      </c>
      <c r="D8" s="17" t="s">
        <v>26</v>
      </c>
      <c r="E8" s="17">
        <v>30</v>
      </c>
      <c r="F8" s="17"/>
      <c r="G8" s="17"/>
      <c r="H8" s="18">
        <v>12</v>
      </c>
      <c r="I8" s="19">
        <f>E8*10/100</f>
        <v>3</v>
      </c>
      <c r="J8" s="20">
        <f>(100+E8+I8)*H8/100+E8+I8</f>
        <v>48.96</v>
      </c>
      <c r="K8" s="21"/>
      <c r="L8" s="30"/>
      <c r="M8" s="17" t="s">
        <v>27</v>
      </c>
      <c r="N8" s="31" t="s">
        <v>28</v>
      </c>
      <c r="O8" s="17" t="s">
        <v>29</v>
      </c>
      <c r="P8" s="12" t="s">
        <v>20</v>
      </c>
    </row>
    <row r="9" spans="1:16">
      <c r="A9" s="25" t="s">
        <v>37</v>
      </c>
      <c r="B9" s="25" t="s">
        <v>21</v>
      </c>
      <c r="C9" s="32" t="s">
        <v>38</v>
      </c>
      <c r="D9" s="12"/>
      <c r="E9" s="12"/>
      <c r="F9" s="12"/>
      <c r="G9" s="12"/>
      <c r="H9" s="12"/>
      <c r="I9" s="33"/>
      <c r="J9" s="12"/>
      <c r="K9" s="12"/>
      <c r="L9" s="12"/>
      <c r="M9" s="12"/>
      <c r="N9" s="12"/>
      <c r="O9" s="12"/>
      <c r="P9" s="12" t="s">
        <v>20</v>
      </c>
    </row>
    <row r="10" spans="1:16" ht="20.25">
      <c r="A10" s="25" t="s">
        <v>39</v>
      </c>
      <c r="B10" s="25" t="s">
        <v>33</v>
      </c>
      <c r="C10" s="25" t="s">
        <v>25</v>
      </c>
      <c r="D10" s="17" t="s">
        <v>26</v>
      </c>
      <c r="E10" s="17">
        <v>30</v>
      </c>
      <c r="F10" s="17"/>
      <c r="G10" s="17"/>
      <c r="H10" s="18">
        <v>0</v>
      </c>
      <c r="I10" s="19">
        <f>E10*10/100</f>
        <v>3</v>
      </c>
      <c r="J10" s="20">
        <f>(100+E10+I10)*H10/100+E10+I10</f>
        <v>33</v>
      </c>
      <c r="K10" s="21"/>
      <c r="L10" s="30"/>
      <c r="M10" s="17" t="s">
        <v>27</v>
      </c>
      <c r="N10" s="31" t="s">
        <v>28</v>
      </c>
      <c r="O10" s="17" t="s">
        <v>40</v>
      </c>
      <c r="P10" s="12" t="s">
        <v>20</v>
      </c>
    </row>
    <row r="11" spans="1:16">
      <c r="A11" s="25" t="s">
        <v>41</v>
      </c>
      <c r="B11" s="25" t="s">
        <v>33</v>
      </c>
      <c r="C11" s="25" t="s">
        <v>42</v>
      </c>
      <c r="D11" s="17" t="s">
        <v>26</v>
      </c>
      <c r="E11" s="17">
        <v>30</v>
      </c>
      <c r="F11" s="17"/>
      <c r="G11" s="17"/>
      <c r="H11" s="18">
        <v>0</v>
      </c>
      <c r="I11" s="19">
        <f>E11*10/100</f>
        <v>3</v>
      </c>
      <c r="J11" s="20">
        <f>(100+E11+I11)*H11/100+E11+I11</f>
        <v>33</v>
      </c>
      <c r="K11" s="21"/>
      <c r="L11" s="30"/>
      <c r="M11" s="17" t="s">
        <v>27</v>
      </c>
      <c r="N11" s="31" t="s">
        <v>28</v>
      </c>
      <c r="O11" s="17" t="s">
        <v>40</v>
      </c>
      <c r="P11" s="12" t="s">
        <v>20</v>
      </c>
    </row>
    <row r="12" spans="1:16">
      <c r="A12" s="25" t="s">
        <v>43</v>
      </c>
      <c r="B12" s="25" t="s">
        <v>33</v>
      </c>
      <c r="C12" s="25" t="s">
        <v>36</v>
      </c>
      <c r="D12" s="17" t="s">
        <v>26</v>
      </c>
      <c r="E12" s="17">
        <v>30</v>
      </c>
      <c r="F12" s="17"/>
      <c r="G12" s="17"/>
      <c r="H12" s="18">
        <v>0</v>
      </c>
      <c r="I12" s="19">
        <f>E12*10/100</f>
        <v>3</v>
      </c>
      <c r="J12" s="20">
        <f>(100+E12+I12)*H12/100+E12+I12</f>
        <v>33</v>
      </c>
      <c r="K12" s="21"/>
      <c r="L12" s="30"/>
      <c r="M12" s="17" t="s">
        <v>27</v>
      </c>
      <c r="N12" s="31" t="s">
        <v>28</v>
      </c>
      <c r="O12" s="17" t="s">
        <v>40</v>
      </c>
      <c r="P12" s="12" t="s">
        <v>20</v>
      </c>
    </row>
    <row r="13" spans="1:16">
      <c r="A13" s="25" t="s">
        <v>44</v>
      </c>
      <c r="B13" s="25" t="s">
        <v>21</v>
      </c>
      <c r="C13" s="32" t="s">
        <v>31</v>
      </c>
      <c r="D13" s="17"/>
      <c r="E13" s="17"/>
      <c r="F13" s="17"/>
      <c r="G13" s="17"/>
      <c r="H13" s="18"/>
      <c r="I13" s="19"/>
      <c r="J13" s="20"/>
      <c r="K13" s="21"/>
      <c r="L13" s="30"/>
      <c r="M13" s="17"/>
      <c r="N13" s="31"/>
      <c r="O13" s="17"/>
      <c r="P13" s="12" t="s">
        <v>20</v>
      </c>
    </row>
    <row r="14" spans="1:16" ht="20.25">
      <c r="A14" s="25" t="s">
        <v>45</v>
      </c>
      <c r="B14" s="25" t="s">
        <v>33</v>
      </c>
      <c r="C14" s="25" t="s">
        <v>46</v>
      </c>
      <c r="D14" s="17" t="s">
        <v>26</v>
      </c>
      <c r="E14" s="17">
        <v>30</v>
      </c>
      <c r="F14" s="17"/>
      <c r="G14" s="17"/>
      <c r="H14" s="18">
        <v>0</v>
      </c>
      <c r="I14" s="19">
        <f>E14*10/100</f>
        <v>3</v>
      </c>
      <c r="J14" s="20">
        <f>(100+E14+I14)*H14/100+E14+I14</f>
        <v>33</v>
      </c>
      <c r="K14" s="21"/>
      <c r="L14" s="30"/>
      <c r="M14" s="17" t="s">
        <v>27</v>
      </c>
      <c r="N14" s="31" t="s">
        <v>28</v>
      </c>
      <c r="O14" s="17" t="s">
        <v>40</v>
      </c>
      <c r="P14" s="12" t="s">
        <v>20</v>
      </c>
    </row>
    <row r="15" spans="1:16">
      <c r="A15" s="25" t="s">
        <v>47</v>
      </c>
      <c r="B15" s="25" t="s">
        <v>33</v>
      </c>
      <c r="C15" s="25" t="s">
        <v>36</v>
      </c>
      <c r="D15" s="17" t="s">
        <v>26</v>
      </c>
      <c r="E15" s="17">
        <v>30</v>
      </c>
      <c r="F15" s="17"/>
      <c r="G15" s="17"/>
      <c r="H15" s="18">
        <v>0</v>
      </c>
      <c r="I15" s="19">
        <f>E15*10/100</f>
        <v>3</v>
      </c>
      <c r="J15" s="20">
        <f>(100+E15+I15)*H15/100+E15+I15</f>
        <v>33</v>
      </c>
      <c r="K15" s="21"/>
      <c r="L15" s="30"/>
      <c r="M15" s="17" t="s">
        <v>27</v>
      </c>
      <c r="N15" s="31" t="s">
        <v>28</v>
      </c>
      <c r="O15" s="17" t="s">
        <v>27</v>
      </c>
      <c r="P15" s="12" t="s">
        <v>20</v>
      </c>
    </row>
    <row r="16" spans="1:16" ht="89.25">
      <c r="A16" s="25"/>
      <c r="B16" s="25"/>
      <c r="C16" s="34" t="s">
        <v>48</v>
      </c>
      <c r="D16" s="17"/>
      <c r="E16" s="12"/>
      <c r="F16" s="17" t="s">
        <v>49</v>
      </c>
      <c r="G16" s="17"/>
      <c r="H16" s="18"/>
      <c r="I16" s="19"/>
      <c r="J16" s="20"/>
      <c r="K16" s="21"/>
      <c r="L16" s="30"/>
      <c r="M16" s="17"/>
      <c r="N16" s="31"/>
      <c r="O16" s="17"/>
      <c r="P16" s="12" t="s">
        <v>50</v>
      </c>
    </row>
    <row r="17" spans="1:16" ht="69">
      <c r="A17" s="25"/>
      <c r="B17" s="25"/>
      <c r="C17" s="25" t="s">
        <v>51</v>
      </c>
      <c r="D17" s="17"/>
      <c r="E17" s="17"/>
      <c r="F17" s="17"/>
      <c r="G17" s="17"/>
      <c r="H17" s="18">
        <v>12</v>
      </c>
      <c r="I17" s="19"/>
      <c r="J17" s="20"/>
      <c r="K17" s="21"/>
      <c r="L17" s="30"/>
      <c r="M17" s="17"/>
      <c r="N17" s="31"/>
      <c r="O17" s="17"/>
      <c r="P17" s="12" t="s">
        <v>50</v>
      </c>
    </row>
    <row r="18" spans="1:16" ht="48.75">
      <c r="A18" s="35"/>
      <c r="B18" s="25"/>
      <c r="C18" s="25" t="s">
        <v>52</v>
      </c>
      <c r="D18" s="17"/>
      <c r="E18" s="17"/>
      <c r="F18" s="17"/>
      <c r="G18" s="17"/>
      <c r="H18" s="18">
        <v>0</v>
      </c>
      <c r="I18" s="19"/>
      <c r="J18" s="20"/>
      <c r="K18" s="21"/>
      <c r="L18" s="30"/>
      <c r="M18" s="17"/>
      <c r="N18" s="31"/>
      <c r="O18" s="17"/>
      <c r="P18" s="12" t="s">
        <v>50</v>
      </c>
    </row>
    <row r="19" spans="1:16" ht="108.75">
      <c r="A19" s="35"/>
      <c r="B19" s="25"/>
      <c r="C19" s="25" t="s">
        <v>53</v>
      </c>
      <c r="D19" s="17"/>
      <c r="E19" s="17"/>
      <c r="F19" s="17"/>
      <c r="G19" s="17"/>
      <c r="H19" s="18"/>
      <c r="I19" s="19"/>
      <c r="J19" s="20"/>
      <c r="K19" s="21"/>
      <c r="L19" s="30"/>
      <c r="M19" s="17"/>
      <c r="N19" s="31"/>
      <c r="O19" s="17"/>
      <c r="P19" s="12" t="s">
        <v>50</v>
      </c>
    </row>
  </sheetData>
  <hyperlinks>
    <hyperlink ref="C2" r:id="rId1" xr:uid="{9165D32E-8C75-4309-B133-BD3BDE71287D}"/>
    <hyperlink ref="N15" r:id="rId2" xr:uid="{22C9F89E-0663-49B3-AAB8-4887E84E47E2}"/>
    <hyperlink ref="N14" r:id="rId3" xr:uid="{B59D5008-A70E-44F9-9A94-28416B728EB8}"/>
    <hyperlink ref="N12" r:id="rId4" xr:uid="{DE51930C-5D45-4AE8-AE83-B0204967DFC8}"/>
    <hyperlink ref="N8:N11" r:id="rId5" display="Live Stock Rules" xr:uid="{8A3A2C42-D38E-48FE-BF78-F664C1B08F60}"/>
    <hyperlink ref="N6:N7" r:id="rId6" display="Live Stock Rules" xr:uid="{3842A1EC-9F1B-4E95-8055-C8C7F74F51C7}"/>
    <hyperlink ref="N5" r:id="rId7" xr:uid="{A3FCA9CC-C439-48DD-AA7F-CBADCE5424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2025-04-30T10:37:30Z</dcterms:created>
  <dcterms:modified xsi:type="dcterms:W3CDTF">2025-04-30T13:00:45Z</dcterms:modified>
  <cp:category/>
  <cp:contentStatus/>
</cp:coreProperties>
</file>