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_GetOutlets_ParameterChart" sheetId="1" r:id="rId4"/>
    <sheet state="visible" name="REST_Sendordertodelivery_Parame" sheetId="2" r:id="rId5"/>
    <sheet state="visible" name="Final Parameter Comparison" sheetId="3" r:id="rId6"/>
    <sheet state="visible" name="PI Comparison at Loads" sheetId="4" r:id="rId7"/>
    <sheet state="visible" name="Operationwise PI" sheetId="5" r:id="rId8"/>
    <sheet state="visible" name="Grafana_SS" sheetId="6" r:id="rId9"/>
  </sheets>
  <definedNames/>
  <calcPr/>
</workbook>
</file>

<file path=xl/sharedStrings.xml><?xml version="1.0" encoding="utf-8"?>
<sst xmlns="http://schemas.openxmlformats.org/spreadsheetml/2006/main" count="103" uniqueCount="30">
  <si>
    <t>CPU</t>
  </si>
  <si>
    <t>Requests/Min</t>
  </si>
  <si>
    <t>Monolithic Deployment</t>
  </si>
  <si>
    <t>Microserver Deployment</t>
  </si>
  <si>
    <t>Orchestrated Deployment</t>
  </si>
  <si>
    <t>GetOutlet</t>
  </si>
  <si>
    <t>Thread</t>
  </si>
  <si>
    <t>Memory</t>
  </si>
  <si>
    <t>Throughput</t>
  </si>
  <si>
    <t>P99</t>
  </si>
  <si>
    <t>Avg_Latency</t>
  </si>
  <si>
    <t>SendorderToDelivery - Thread</t>
  </si>
  <si>
    <t>SendorderToDelivery - Memory</t>
  </si>
  <si>
    <t>SendorderToDelivery - Throughput</t>
  </si>
  <si>
    <t>SendorderToDelivery - P99</t>
  </si>
  <si>
    <t>SendorderToDelivery - Avg_Latency</t>
  </si>
  <si>
    <t>SendordertoDelivery - Parameter wise comparison</t>
  </si>
  <si>
    <t>Payara</t>
  </si>
  <si>
    <t>Micro</t>
  </si>
  <si>
    <t>K8s</t>
  </si>
  <si>
    <t>P99 Latency</t>
  </si>
  <si>
    <t>Avg Latency</t>
  </si>
  <si>
    <t>GetOutlets - Parameter wise comparison</t>
  </si>
  <si>
    <t>Sendordertodeliver-PI Comparison</t>
  </si>
  <si>
    <t>Load</t>
  </si>
  <si>
    <t>Getoutlet-PI Comparison</t>
  </si>
  <si>
    <t>Operation</t>
  </si>
  <si>
    <t>Single Service Read</t>
  </si>
  <si>
    <t>Multi Service Read-Write</t>
  </si>
  <si>
    <t>SendordertoDelivery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</si>
</sst>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/>
    <font>
      <sz val="11.0"/>
      <color theme="1"/>
      <name val="Arial"/>
    </font>
    <font>
      <b/>
      <sz val="15.0"/>
      <color theme="1"/>
      <name val="Calibri"/>
    </font>
    <font>
      <sz val="15.0"/>
      <color theme="1"/>
      <name val="Calibri"/>
    </font>
    <font>
      <sz val="15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990000"/>
        <bgColor rgb="FF990000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horizontal="right" shrinkToFit="0" vertical="bottom" wrapText="1"/>
    </xf>
    <xf borderId="3" fillId="3" fontId="3" numFmtId="0" xfId="0" applyAlignment="1" applyBorder="1" applyFill="1" applyFont="1">
      <alignment horizontal="right" shrinkToFit="0" vertical="bottom" wrapText="1"/>
    </xf>
    <xf borderId="1" fillId="3" fontId="3" numFmtId="0" xfId="0" applyAlignment="1" applyBorder="1" applyFont="1">
      <alignment horizontal="right" shrinkToFit="0" vertical="bottom" wrapText="1"/>
    </xf>
    <xf borderId="1" fillId="4" fontId="4" numFmtId="0" xfId="0" applyAlignment="1" applyBorder="1" applyFill="1" applyFont="1">
      <alignment vertical="bottom"/>
    </xf>
    <xf borderId="2" fillId="4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4" fillId="3" fontId="3" numFmtId="0" xfId="0" applyAlignment="1" applyBorder="1" applyFont="1">
      <alignment horizontal="right" shrinkToFit="0" vertical="bottom" wrapText="1"/>
    </xf>
    <xf borderId="2" fillId="3" fontId="3" numFmtId="0" xfId="0" applyAlignment="1" applyBorder="1" applyFont="1">
      <alignment horizontal="right" shrinkToFit="0" vertical="bottom" wrapText="1"/>
    </xf>
    <xf borderId="5" fillId="0" fontId="2" numFmtId="0" xfId="0" applyAlignment="1" applyBorder="1" applyFont="1">
      <alignment horizontal="center" shrinkToFit="0" vertical="bottom" wrapText="1"/>
    </xf>
    <xf borderId="6" fillId="0" fontId="5" numFmtId="0" xfId="0" applyBorder="1" applyFont="1"/>
    <xf borderId="7" fillId="3" fontId="6" numFmtId="0" xfId="0" applyAlignment="1" applyBorder="1" applyFont="1">
      <alignment horizontal="right" vertical="bottom"/>
    </xf>
    <xf borderId="7" fillId="4" fontId="4" numFmtId="0" xfId="0" applyAlignment="1" applyBorder="1" applyFont="1">
      <alignment vertical="bottom"/>
    </xf>
    <xf borderId="7" fillId="5" fontId="2" numFmtId="0" xfId="0" applyAlignment="1" applyBorder="1" applyFill="1" applyFont="1">
      <alignment readingOrder="0" shrinkToFit="0" vertical="bottom" wrapText="1"/>
    </xf>
    <xf borderId="0" fillId="0" fontId="1" numFmtId="2" xfId="0" applyFont="1" applyNumberFormat="1"/>
    <xf borderId="7" fillId="0" fontId="4" numFmtId="2" xfId="0" applyAlignment="1" applyBorder="1" applyFont="1" applyNumberFormat="1">
      <alignment horizontal="right" vertical="bottom"/>
    </xf>
    <xf borderId="7" fillId="5" fontId="2" numFmtId="0" xfId="0" applyAlignment="1" applyBorder="1" applyFont="1">
      <alignment shrinkToFit="0" vertical="bottom" wrapText="1"/>
    </xf>
    <xf borderId="0" fillId="0" fontId="1" numFmtId="0" xfId="0" applyFont="1"/>
    <xf borderId="7" fillId="5" fontId="2" numFmtId="0" xfId="0" applyAlignment="1" applyBorder="1" applyFont="1">
      <alignment horizontal="right" shrinkToFit="0" vertical="bottom" wrapText="1"/>
    </xf>
    <xf borderId="7" fillId="6" fontId="7" numFmtId="0" xfId="0" applyAlignment="1" applyBorder="1" applyFill="1" applyFont="1">
      <alignment horizontal="center" readingOrder="0" vertical="bottom"/>
    </xf>
    <xf borderId="7" fillId="2" fontId="8" numFmtId="0" xfId="0" applyAlignment="1" applyBorder="1" applyFont="1">
      <alignment horizontal="center" vertical="bottom"/>
    </xf>
    <xf borderId="7" fillId="7" fontId="9" numFmtId="0" xfId="0" applyAlignment="1" applyBorder="1" applyFill="1" applyFont="1">
      <alignment horizontal="center" readingOrder="0"/>
    </xf>
    <xf borderId="7" fillId="8" fontId="8" numFmtId="0" xfId="0" applyAlignment="1" applyBorder="1" applyFill="1" applyFont="1">
      <alignment horizontal="center" readingOrder="0" vertical="bottom"/>
    </xf>
    <xf borderId="7" fillId="8" fontId="8" numFmtId="0" xfId="0" applyAlignment="1" applyBorder="1" applyFont="1">
      <alignment horizontal="center" vertical="bottom"/>
    </xf>
    <xf borderId="7" fillId="8" fontId="9" numFmtId="0" xfId="0" applyAlignment="1" applyBorder="1" applyFont="1">
      <alignment horizontal="center"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CPU Utilization for Inter-Service Read-Write Operation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REST_Sendordertodelivery_Parame!$D$7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REST_Sendordertodelivery_Parame!$C$8:$C$18</c:f>
            </c:strRef>
          </c:cat>
          <c:val>
            <c:numRef>
              <c:f>REST_Sendordertodelivery_Parame!$D$8:$D$18</c:f>
              <c:numCache/>
            </c:numRef>
          </c:val>
        </c:ser>
        <c:ser>
          <c:idx val="1"/>
          <c:order val="1"/>
          <c:tx>
            <c:strRef>
              <c:f>REST_Sendordertodelivery_Parame!$E$7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REST_Sendordertodelivery_Parame!$C$8:$C$18</c:f>
            </c:strRef>
          </c:cat>
          <c:val>
            <c:numRef>
              <c:f>REST_Sendordertodelivery_Parame!$E$8:$E$18</c:f>
              <c:numCache/>
            </c:numRef>
          </c:val>
        </c:ser>
        <c:ser>
          <c:idx val="2"/>
          <c:order val="2"/>
          <c:tx>
            <c:strRef>
              <c:f>REST_Sendordertodelivery_Parame!$F$7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REST_Sendordertodelivery_Parame!$C$8:$C$18</c:f>
            </c:strRef>
          </c:cat>
          <c:val>
            <c:numRef>
              <c:f>REST_Sendordertodelivery_Parame!$F$8:$F$18</c:f>
              <c:numCache/>
            </c:numRef>
          </c:val>
        </c:ser>
        <c:axId val="597933492"/>
        <c:axId val="780112696"/>
      </c:barChart>
      <c:catAx>
        <c:axId val="597933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Requests/Min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12696"/>
      </c:catAx>
      <c:valAx>
        <c:axId val="78011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Utilization 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933492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Thread Utilization for Inter-Service Read-Write Operation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REST_Sendordertodelivery_Parame!$D$23:$D$24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REST_Sendordertodelivery_Parame!$C$25:$C$35</c:f>
            </c:strRef>
          </c:cat>
          <c:val>
            <c:numRef>
              <c:f>REST_Sendordertodelivery_Parame!$D$25:$D$35</c:f>
              <c:numCache/>
            </c:numRef>
          </c:val>
        </c:ser>
        <c:ser>
          <c:idx val="1"/>
          <c:order val="1"/>
          <c:tx>
            <c:strRef>
              <c:f>REST_Sendordertodelivery_Parame!$E$23:$E$24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REST_Sendordertodelivery_Parame!$C$25:$C$35</c:f>
            </c:strRef>
          </c:cat>
          <c:val>
            <c:numRef>
              <c:f>REST_Sendordertodelivery_Parame!$E$25:$E$35</c:f>
              <c:numCache/>
            </c:numRef>
          </c:val>
        </c:ser>
        <c:ser>
          <c:idx val="2"/>
          <c:order val="2"/>
          <c:tx>
            <c:strRef>
              <c:f>REST_Sendordertodelivery_Parame!$F$23:$F$24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REST_Sendordertodelivery_Parame!$C$25:$C$35</c:f>
            </c:strRef>
          </c:cat>
          <c:val>
            <c:numRef>
              <c:f>REST_Sendordertodelivery_Parame!$F$25:$F$35</c:f>
              <c:numCache/>
            </c:numRef>
          </c:val>
        </c:ser>
        <c:axId val="952862439"/>
        <c:axId val="1303650817"/>
      </c:barChart>
      <c:catAx>
        <c:axId val="95286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Requests/Min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650817"/>
      </c:catAx>
      <c:valAx>
        <c:axId val="1303650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 Used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862439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Memory Utilization for Inter-Service Read-Write Operation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REST_Sendordertodelivery_Parame!$D$38:$D$39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REST_Sendordertodelivery_Parame!$C$40:$C$50</c:f>
            </c:strRef>
          </c:cat>
          <c:val>
            <c:numRef>
              <c:f>REST_Sendordertodelivery_Parame!$D$40:$D$50</c:f>
              <c:numCache/>
            </c:numRef>
          </c:val>
        </c:ser>
        <c:ser>
          <c:idx val="1"/>
          <c:order val="1"/>
          <c:tx>
            <c:strRef>
              <c:f>REST_Sendordertodelivery_Parame!$E$38:$E$39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REST_Sendordertodelivery_Parame!$C$40:$C$50</c:f>
            </c:strRef>
          </c:cat>
          <c:val>
            <c:numRef>
              <c:f>REST_Sendordertodelivery_Parame!$E$40:$E$50</c:f>
              <c:numCache/>
            </c:numRef>
          </c:val>
        </c:ser>
        <c:ser>
          <c:idx val="2"/>
          <c:order val="2"/>
          <c:tx>
            <c:strRef>
              <c:f>REST_Sendordertodelivery_Parame!$F$38:$F$39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REST_Sendordertodelivery_Parame!$C$40:$C$50</c:f>
            </c:strRef>
          </c:cat>
          <c:val>
            <c:numRef>
              <c:f>REST_Sendordertodelivery_Parame!$F$40:$F$50</c:f>
              <c:numCache/>
            </c:numRef>
          </c:val>
        </c:ser>
        <c:axId val="1878283767"/>
        <c:axId val="1282995647"/>
      </c:barChart>
      <c:catAx>
        <c:axId val="1878283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Requests/Min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995647"/>
      </c:catAx>
      <c:valAx>
        <c:axId val="1282995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Memory Utilization 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283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Throughput for Inter-Service Read-Write Operation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REST_Sendordertodelivery_Parame!$D$53:$D$54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REST_Sendordertodelivery_Parame!$C$55:$C$65</c:f>
            </c:strRef>
          </c:cat>
          <c:val>
            <c:numRef>
              <c:f>REST_Sendordertodelivery_Parame!$D$55:$D$65</c:f>
              <c:numCache/>
            </c:numRef>
          </c:val>
        </c:ser>
        <c:ser>
          <c:idx val="1"/>
          <c:order val="1"/>
          <c:tx>
            <c:strRef>
              <c:f>REST_Sendordertodelivery_Parame!$E$53:$E$54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REST_Sendordertodelivery_Parame!$C$55:$C$65</c:f>
            </c:strRef>
          </c:cat>
          <c:val>
            <c:numRef>
              <c:f>REST_Sendordertodelivery_Parame!$E$55:$E$65</c:f>
              <c:numCache/>
            </c:numRef>
          </c:val>
        </c:ser>
        <c:ser>
          <c:idx val="2"/>
          <c:order val="2"/>
          <c:tx>
            <c:strRef>
              <c:f>REST_Sendordertodelivery_Parame!$F$53:$F$54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REST_Sendordertodelivery_Parame!$C$55:$C$65</c:f>
            </c:strRef>
          </c:cat>
          <c:val>
            <c:numRef>
              <c:f>REST_Sendordertodelivery_Parame!$F$55:$F$65</c:f>
              <c:numCache/>
            </c:numRef>
          </c:val>
        </c:ser>
        <c:axId val="412101905"/>
        <c:axId val="718155594"/>
      </c:barChart>
      <c:catAx>
        <c:axId val="41210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Requests/Min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155594"/>
      </c:catAx>
      <c:valAx>
        <c:axId val="718155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(req/sec)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101905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Average Latency for Inter-Service Read-Write Operation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REST_Sendordertodelivery_Parame!$D$83:$D$84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REST_Sendordertodelivery_Parame!$C$85:$C$95</c:f>
            </c:strRef>
          </c:cat>
          <c:val>
            <c:numRef>
              <c:f>REST_Sendordertodelivery_Parame!$D$85:$D$95</c:f>
              <c:numCache/>
            </c:numRef>
          </c:val>
        </c:ser>
        <c:ser>
          <c:idx val="1"/>
          <c:order val="1"/>
          <c:tx>
            <c:strRef>
              <c:f>REST_Sendordertodelivery_Parame!$E$83:$E$84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REST_Sendordertodelivery_Parame!$C$85:$C$95</c:f>
            </c:strRef>
          </c:cat>
          <c:val>
            <c:numRef>
              <c:f>REST_Sendordertodelivery_Parame!$E$85:$E$95</c:f>
              <c:numCache/>
            </c:numRef>
          </c:val>
        </c:ser>
        <c:ser>
          <c:idx val="2"/>
          <c:order val="2"/>
          <c:tx>
            <c:strRef>
              <c:f>REST_Sendordertodelivery_Parame!$F$83:$F$84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REST_Sendordertodelivery_Parame!$C$85:$C$95</c:f>
            </c:strRef>
          </c:cat>
          <c:val>
            <c:numRef>
              <c:f>REST_Sendordertodelivery_Parame!$F$85:$F$95</c:f>
              <c:numCache/>
            </c:numRef>
          </c:val>
        </c:ser>
        <c:axId val="376477175"/>
        <c:axId val="1257160139"/>
      </c:barChart>
      <c:catAx>
        <c:axId val="37647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Requests/Min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160139"/>
      </c:catAx>
      <c:valAx>
        <c:axId val="125716013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Latency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477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Parameterwise PI Score for SendOrderToDelivery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Parameter Comparison'!$B$3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Parameter Comparison'!$A$4:$A$9</c:f>
            </c:strRef>
          </c:cat>
          <c:val>
            <c:numRef>
              <c:f>'Final Parameter Comparison'!$B$4:$B$9</c:f>
              <c:numCache/>
            </c:numRef>
          </c:val>
        </c:ser>
        <c:ser>
          <c:idx val="1"/>
          <c:order val="1"/>
          <c:tx>
            <c:strRef>
              <c:f>'Final Parameter Comparison'!$C$3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Parameter Comparison'!$A$4:$A$9</c:f>
            </c:strRef>
          </c:cat>
          <c:val>
            <c:numRef>
              <c:f>'Final Parameter Comparison'!$C$4:$C$9</c:f>
              <c:numCache/>
            </c:numRef>
          </c:val>
        </c:ser>
        <c:ser>
          <c:idx val="2"/>
          <c:order val="2"/>
          <c:tx>
            <c:strRef>
              <c:f>'Final Parameter Comparison'!$D$3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'Final Parameter Comparison'!$A$4:$A$9</c:f>
            </c:strRef>
          </c:cat>
          <c:val>
            <c:numRef>
              <c:f>'Final Parameter Comparison'!$D$4:$D$9</c:f>
              <c:numCache/>
            </c:numRef>
          </c:val>
        </c:ser>
        <c:axId val="1405313926"/>
        <c:axId val="1609417399"/>
      </c:barChart>
      <c:catAx>
        <c:axId val="140531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417399"/>
      </c:catAx>
      <c:valAx>
        <c:axId val="1609417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 Score for 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313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Parameterwise PI Score for GetOutlets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Parameter Comparison'!$B$17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Parameter Comparison'!$A$18:$A$23</c:f>
            </c:strRef>
          </c:cat>
          <c:val>
            <c:numRef>
              <c:f>'Final Parameter Comparison'!$B$18:$B$23</c:f>
              <c:numCache/>
            </c:numRef>
          </c:val>
        </c:ser>
        <c:ser>
          <c:idx val="1"/>
          <c:order val="1"/>
          <c:tx>
            <c:strRef>
              <c:f>'Final Parameter Comparison'!$C$17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Parameter Comparison'!$A$18:$A$23</c:f>
            </c:strRef>
          </c:cat>
          <c:val>
            <c:numRef>
              <c:f>'Final Parameter Comparison'!$C$18:$C$23</c:f>
              <c:numCache/>
            </c:numRef>
          </c:val>
        </c:ser>
        <c:ser>
          <c:idx val="2"/>
          <c:order val="2"/>
          <c:tx>
            <c:strRef>
              <c:f>'Final Parameter Comparison'!$D$17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'Final Parameter Comparison'!$A$18:$A$23</c:f>
            </c:strRef>
          </c:cat>
          <c:val>
            <c:numRef>
              <c:f>'Final Parameter Comparison'!$D$18:$D$23</c:f>
              <c:numCache/>
            </c:numRef>
          </c:val>
        </c:ser>
        <c:axId val="122957942"/>
        <c:axId val="82373885"/>
      </c:barChart>
      <c:catAx>
        <c:axId val="12295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73885"/>
      </c:catAx>
      <c:valAx>
        <c:axId val="82373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 Score for 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57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Operation-wise Perfomance Index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'Operationwise PI'!$C$6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'Operationwise PI'!$B$7:$B$8</c:f>
            </c:strRef>
          </c:cat>
          <c:val>
            <c:numRef>
              <c:f>'Operationwise PI'!$C$7:$C$8</c:f>
              <c:numCache/>
            </c:numRef>
          </c:val>
        </c:ser>
        <c:ser>
          <c:idx val="1"/>
          <c:order val="1"/>
          <c:tx>
            <c:strRef>
              <c:f>'Operationwise PI'!$D$6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'Operationwise PI'!$B$7:$B$8</c:f>
            </c:strRef>
          </c:cat>
          <c:val>
            <c:numRef>
              <c:f>'Operationwise PI'!$D$7:$D$8</c:f>
              <c:numCache/>
            </c:numRef>
          </c:val>
        </c:ser>
        <c:ser>
          <c:idx val="2"/>
          <c:order val="2"/>
          <c:tx>
            <c:strRef>
              <c:f>'Operationwise PI'!$E$6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'Operationwise PI'!$B$7:$B$8</c:f>
            </c:strRef>
          </c:cat>
          <c:val>
            <c:numRef>
              <c:f>'Operationwise PI'!$E$7:$E$8</c:f>
              <c:numCache/>
            </c:numRef>
          </c:val>
        </c:ser>
        <c:axId val="1929935394"/>
        <c:axId val="1498234406"/>
      </c:barChart>
      <c:catAx>
        <c:axId val="192993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234406"/>
      </c:catAx>
      <c:valAx>
        <c:axId val="1498234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935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Chart11.png"/><Relationship Id="rId6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5.png"/><Relationship Id="rId2" Type="http://schemas.openxmlformats.org/officeDocument/2006/relationships/image" Target="../media/Chart1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6.jpg"/><Relationship Id="rId3" Type="http://schemas.openxmlformats.org/officeDocument/2006/relationships/image" Target="../media/image5.jpg"/><Relationship Id="rId4" Type="http://schemas.openxmlformats.org/officeDocument/2006/relationships/image" Target="../media/image1.jpg"/><Relationship Id="rId5" Type="http://schemas.openxmlformats.org/officeDocument/2006/relationships/image" Target="../media/image2.jpg"/><Relationship Id="rId6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1</xdr:row>
      <xdr:rowOff>9525</xdr:rowOff>
    </xdr:from>
    <xdr:ext cx="4114800" cy="2543175"/>
    <xdr:pic>
      <xdr:nvPicPr>
        <xdr:cNvPr id="30891054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14</xdr:row>
      <xdr:rowOff>200025</xdr:rowOff>
    </xdr:from>
    <xdr:ext cx="4219575" cy="2600325"/>
    <xdr:pic>
      <xdr:nvPicPr>
        <xdr:cNvPr id="636236228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27</xdr:row>
      <xdr:rowOff>161925</xdr:rowOff>
    </xdr:from>
    <xdr:ext cx="4219575" cy="2600325"/>
    <xdr:pic>
      <xdr:nvPicPr>
        <xdr:cNvPr id="36708437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42</xdr:row>
      <xdr:rowOff>19050</xdr:rowOff>
    </xdr:from>
    <xdr:ext cx="4476750" cy="2771775"/>
    <xdr:pic>
      <xdr:nvPicPr>
        <xdr:cNvPr id="219179434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581025</xdr:colOff>
      <xdr:row>56</xdr:row>
      <xdr:rowOff>85725</xdr:rowOff>
    </xdr:from>
    <xdr:ext cx="4429125" cy="2771775"/>
    <xdr:pic>
      <xdr:nvPicPr>
        <xdr:cNvPr id="1935681831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495300</xdr:colOff>
      <xdr:row>70</xdr:row>
      <xdr:rowOff>152400</xdr:rowOff>
    </xdr:from>
    <xdr:ext cx="5324475" cy="3295650"/>
    <xdr:pic>
      <xdr:nvPicPr>
        <xdr:cNvPr id="1120881256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5</xdr:row>
      <xdr:rowOff>95250</xdr:rowOff>
    </xdr:from>
    <xdr:ext cx="4324350" cy="26765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600075</xdr:colOff>
      <xdr:row>23</xdr:row>
      <xdr:rowOff>57150</xdr:rowOff>
    </xdr:from>
    <xdr:ext cx="4124325" cy="2552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476250</xdr:colOff>
      <xdr:row>37</xdr:row>
      <xdr:rowOff>95250</xdr:rowOff>
    </xdr:from>
    <xdr:ext cx="4381500" cy="2714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257175</xdr:colOff>
      <xdr:row>52</xdr:row>
      <xdr:rowOff>28575</xdr:rowOff>
    </xdr:from>
    <xdr:ext cx="4248150" cy="2790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381000</xdr:colOff>
      <xdr:row>67</xdr:row>
      <xdr:rowOff>114300</xdr:rowOff>
    </xdr:from>
    <xdr:ext cx="4248150" cy="2619375"/>
    <xdr:pic>
      <xdr:nvPicPr>
        <xdr:cNvPr id="252619493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82</xdr:row>
      <xdr:rowOff>152400</xdr:rowOff>
    </xdr:from>
    <xdr:ext cx="4476750" cy="2790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0</xdr:row>
      <xdr:rowOff>104775</xdr:rowOff>
    </xdr:from>
    <xdr:ext cx="4657725" cy="27146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819150</xdr:colOff>
      <xdr:row>15</xdr:row>
      <xdr:rowOff>38100</xdr:rowOff>
    </xdr:from>
    <xdr:ext cx="4657725" cy="30861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19050</xdr:rowOff>
    </xdr:from>
    <xdr:ext cx="5715000" cy="3533775"/>
    <xdr:pic>
      <xdr:nvPicPr>
        <xdr:cNvPr id="1330694351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419100</xdr:colOff>
      <xdr:row>19</xdr:row>
      <xdr:rowOff>152400</xdr:rowOff>
    </xdr:from>
    <xdr:ext cx="5715000" cy="3533775"/>
    <xdr:pic>
      <xdr:nvPicPr>
        <xdr:cNvPr id="386230622" name="Chart1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1876425</xdr:colOff>
      <xdr:row>9</xdr:row>
      <xdr:rowOff>142875</xdr:rowOff>
    </xdr:from>
    <xdr:ext cx="607695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0</xdr:row>
      <xdr:rowOff>200025</xdr:rowOff>
    </xdr:from>
    <xdr:ext cx="6743700" cy="280035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0</xdr:row>
      <xdr:rowOff>200025</xdr:rowOff>
    </xdr:from>
    <xdr:ext cx="6562725" cy="2800350"/>
    <xdr:pic>
      <xdr:nvPicPr>
        <xdr:cNvPr id="0" name="image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0</xdr:row>
      <xdr:rowOff>200025</xdr:rowOff>
    </xdr:from>
    <xdr:ext cx="6477000" cy="2752725"/>
    <xdr:pic>
      <xdr:nvPicPr>
        <xdr:cNvPr id="0" name="image5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17</xdr:row>
      <xdr:rowOff>190500</xdr:rowOff>
    </xdr:from>
    <xdr:ext cx="6743700" cy="2886075"/>
    <xdr:pic>
      <xdr:nvPicPr>
        <xdr:cNvPr id="0" name="image1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17</xdr:row>
      <xdr:rowOff>200025</xdr:rowOff>
    </xdr:from>
    <xdr:ext cx="6562725" cy="2876550"/>
    <xdr:pic>
      <xdr:nvPicPr>
        <xdr:cNvPr id="0" name="image2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17</xdr:row>
      <xdr:rowOff>190500</xdr:rowOff>
    </xdr:from>
    <xdr:ext cx="6562725" cy="2886075"/>
    <xdr:pic>
      <xdr:nvPicPr>
        <xdr:cNvPr id="0" name="image3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</row>
    <row r="3">
      <c r="A3" s="4">
        <v>1000.0</v>
      </c>
      <c r="B3" s="5">
        <v>3.45</v>
      </c>
      <c r="C3" s="5">
        <v>5.17</v>
      </c>
      <c r="D3" s="5">
        <v>3.93</v>
      </c>
    </row>
    <row r="4">
      <c r="A4" s="4">
        <v>2000.0</v>
      </c>
      <c r="B4" s="6">
        <v>3.04</v>
      </c>
      <c r="C4" s="6">
        <v>5.65</v>
      </c>
      <c r="D4" s="6">
        <v>5.67</v>
      </c>
    </row>
    <row r="5">
      <c r="A5" s="4">
        <v>5000.0</v>
      </c>
      <c r="B5" s="6">
        <v>5.23</v>
      </c>
      <c r="C5" s="6">
        <v>5.7</v>
      </c>
      <c r="D5" s="6">
        <v>10.2</v>
      </c>
    </row>
    <row r="6">
      <c r="A6" s="4">
        <v>10000.0</v>
      </c>
      <c r="B6" s="6">
        <v>12.4</v>
      </c>
      <c r="C6" s="6">
        <v>7.78</v>
      </c>
      <c r="D6" s="6">
        <v>26.2</v>
      </c>
    </row>
    <row r="7">
      <c r="A7" s="4">
        <v>12000.0</v>
      </c>
      <c r="B7" s="6">
        <v>11.8</v>
      </c>
      <c r="C7" s="6">
        <v>8.41</v>
      </c>
      <c r="D7" s="6">
        <v>37.6</v>
      </c>
    </row>
    <row r="8">
      <c r="A8" s="4">
        <v>15000.0</v>
      </c>
      <c r="B8" s="6">
        <v>11.63</v>
      </c>
      <c r="C8" s="6">
        <v>86.5</v>
      </c>
      <c r="D8" s="6">
        <v>55.02</v>
      </c>
    </row>
    <row r="9">
      <c r="A9" s="4">
        <v>15100.0</v>
      </c>
      <c r="B9" s="6">
        <v>11.62</v>
      </c>
      <c r="C9" s="6">
        <v>91.7</v>
      </c>
      <c r="D9" s="6">
        <v>55.6</v>
      </c>
    </row>
    <row r="10">
      <c r="A10" s="4">
        <v>15200.0</v>
      </c>
      <c r="B10" s="6">
        <v>11.62</v>
      </c>
      <c r="C10" s="7"/>
      <c r="D10" s="6">
        <v>77.4</v>
      </c>
    </row>
    <row r="11">
      <c r="A11" s="4">
        <v>15500.0</v>
      </c>
      <c r="B11" s="6">
        <v>11.6</v>
      </c>
      <c r="C11" s="7"/>
      <c r="D11" s="8"/>
    </row>
    <row r="12">
      <c r="A12" s="4">
        <v>15600.0</v>
      </c>
      <c r="B12" s="6">
        <v>100.0</v>
      </c>
      <c r="C12" s="7"/>
      <c r="D12" s="8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 t="s">
        <v>5</v>
      </c>
      <c r="B15" s="9"/>
      <c r="C15" s="9" t="s">
        <v>6</v>
      </c>
      <c r="D15" s="9"/>
    </row>
    <row r="16">
      <c r="A16" s="2" t="s">
        <v>1</v>
      </c>
      <c r="B16" s="3" t="s">
        <v>2</v>
      </c>
      <c r="C16" s="3" t="s">
        <v>3</v>
      </c>
      <c r="D16" s="3" t="s">
        <v>4</v>
      </c>
    </row>
    <row r="17">
      <c r="A17" s="4">
        <v>1000.0</v>
      </c>
      <c r="B17" s="5">
        <v>20.0</v>
      </c>
      <c r="C17" s="10">
        <v>60.0</v>
      </c>
      <c r="D17" s="10">
        <v>55.0</v>
      </c>
    </row>
    <row r="18">
      <c r="A18" s="4">
        <v>2000.0</v>
      </c>
      <c r="B18" s="6">
        <v>20.0</v>
      </c>
      <c r="C18" s="11">
        <v>59.0</v>
      </c>
      <c r="D18" s="11">
        <v>54.0</v>
      </c>
    </row>
    <row r="19">
      <c r="A19" s="4">
        <v>5000.0</v>
      </c>
      <c r="B19" s="6">
        <v>23.0</v>
      </c>
      <c r="C19" s="11">
        <v>59.0</v>
      </c>
      <c r="D19" s="11">
        <v>55.0</v>
      </c>
    </row>
    <row r="20">
      <c r="A20" s="4">
        <v>10000.0</v>
      </c>
      <c r="B20" s="6">
        <v>20.0</v>
      </c>
      <c r="C20" s="11">
        <v>60.0</v>
      </c>
      <c r="D20" s="11">
        <v>57.0</v>
      </c>
    </row>
    <row r="21">
      <c r="A21" s="4">
        <v>12000.0</v>
      </c>
      <c r="B21" s="6">
        <v>22.0</v>
      </c>
      <c r="C21" s="11">
        <v>60.0</v>
      </c>
      <c r="D21" s="11">
        <v>56.0</v>
      </c>
    </row>
    <row r="22">
      <c r="A22" s="4">
        <v>15000.0</v>
      </c>
      <c r="B22" s="6">
        <v>19.43</v>
      </c>
      <c r="C22" s="11">
        <v>59.0</v>
      </c>
      <c r="D22" s="11">
        <v>53.1</v>
      </c>
    </row>
    <row r="23">
      <c r="A23" s="4">
        <v>15100.0</v>
      </c>
      <c r="B23" s="6">
        <v>19.34</v>
      </c>
      <c r="C23" s="11">
        <v>64.0</v>
      </c>
      <c r="D23" s="11">
        <v>53.0</v>
      </c>
    </row>
    <row r="24">
      <c r="A24" s="4">
        <v>15200.0</v>
      </c>
      <c r="B24" s="6">
        <v>19.26</v>
      </c>
      <c r="C24" s="8"/>
      <c r="D24" s="11">
        <v>60.0</v>
      </c>
    </row>
    <row r="25">
      <c r="A25" s="4">
        <v>15500.0</v>
      </c>
      <c r="B25" s="6">
        <v>19.0</v>
      </c>
      <c r="C25" s="8"/>
      <c r="D25" s="8"/>
    </row>
    <row r="26">
      <c r="A26" s="4">
        <v>15600.0</v>
      </c>
      <c r="B26" s="6">
        <v>39.0</v>
      </c>
      <c r="C26" s="8"/>
      <c r="D26" s="8"/>
    </row>
    <row r="27">
      <c r="A27" s="9"/>
      <c r="B27" s="9"/>
      <c r="C27" s="9"/>
      <c r="D27" s="9"/>
    </row>
    <row r="28">
      <c r="A28" s="9"/>
      <c r="B28" s="9"/>
      <c r="C28" s="9"/>
      <c r="D28" s="9"/>
    </row>
    <row r="29">
      <c r="A29" s="9" t="s">
        <v>5</v>
      </c>
      <c r="B29" s="9"/>
      <c r="C29" s="9" t="s">
        <v>7</v>
      </c>
      <c r="D29" s="9"/>
    </row>
    <row r="30">
      <c r="A30" s="2" t="s">
        <v>1</v>
      </c>
      <c r="B30" s="3" t="s">
        <v>2</v>
      </c>
      <c r="C30" s="3" t="s">
        <v>3</v>
      </c>
      <c r="D30" s="3" t="s">
        <v>4</v>
      </c>
    </row>
    <row r="31">
      <c r="A31" s="4">
        <v>1000.0</v>
      </c>
      <c r="B31" s="5">
        <v>9.67</v>
      </c>
      <c r="C31" s="10">
        <v>19.4</v>
      </c>
      <c r="D31" s="10">
        <v>20.6</v>
      </c>
    </row>
    <row r="32">
      <c r="A32" s="4">
        <v>2000.0</v>
      </c>
      <c r="B32" s="6">
        <v>8.4</v>
      </c>
      <c r="C32" s="11">
        <v>28.2</v>
      </c>
      <c r="D32" s="11">
        <v>32.3</v>
      </c>
    </row>
    <row r="33">
      <c r="A33" s="4">
        <v>5000.0</v>
      </c>
      <c r="B33" s="6">
        <v>7.39</v>
      </c>
      <c r="C33" s="11">
        <v>29.8</v>
      </c>
      <c r="D33" s="11">
        <v>32.9</v>
      </c>
    </row>
    <row r="34">
      <c r="A34" s="4">
        <v>10000.0</v>
      </c>
      <c r="B34" s="6">
        <v>7.97</v>
      </c>
      <c r="C34" s="11">
        <v>32.0</v>
      </c>
      <c r="D34" s="11">
        <v>36.6</v>
      </c>
    </row>
    <row r="35">
      <c r="A35" s="4">
        <v>12000.0</v>
      </c>
      <c r="B35" s="6">
        <v>8.69</v>
      </c>
      <c r="C35" s="11">
        <v>31.5</v>
      </c>
      <c r="D35" s="11">
        <v>37.8</v>
      </c>
    </row>
    <row r="36">
      <c r="A36" s="4">
        <v>15000.0</v>
      </c>
      <c r="B36" s="6">
        <v>27.9</v>
      </c>
      <c r="C36" s="11">
        <v>43.7</v>
      </c>
      <c r="D36" s="11">
        <v>72.64</v>
      </c>
    </row>
    <row r="37">
      <c r="A37" s="4">
        <v>15100.0</v>
      </c>
      <c r="B37" s="6">
        <v>28.54</v>
      </c>
      <c r="C37" s="11">
        <v>39.4</v>
      </c>
      <c r="D37" s="11">
        <v>73.8</v>
      </c>
    </row>
    <row r="38">
      <c r="A38" s="4">
        <v>15200.0</v>
      </c>
      <c r="B38" s="6">
        <v>29.18</v>
      </c>
      <c r="C38" s="8"/>
      <c r="D38" s="11">
        <v>89.5</v>
      </c>
    </row>
    <row r="39">
      <c r="A39" s="4">
        <v>15500.0</v>
      </c>
      <c r="B39" s="6">
        <v>31.1</v>
      </c>
      <c r="C39" s="8"/>
      <c r="D39" s="8"/>
    </row>
    <row r="40">
      <c r="A40" s="4">
        <v>15600.0</v>
      </c>
      <c r="B40" s="6">
        <v>35.0</v>
      </c>
      <c r="C40" s="8"/>
      <c r="D40" s="8"/>
    </row>
    <row r="41">
      <c r="A41" s="9"/>
      <c r="B41" s="9"/>
      <c r="C41" s="9"/>
      <c r="D41" s="9"/>
    </row>
    <row r="42">
      <c r="A42" s="9"/>
      <c r="B42" s="9"/>
      <c r="C42" s="9"/>
      <c r="D42" s="9"/>
    </row>
    <row r="43">
      <c r="A43" s="9" t="s">
        <v>5</v>
      </c>
      <c r="B43" s="9"/>
      <c r="C43" s="9" t="s">
        <v>8</v>
      </c>
      <c r="D43" s="9"/>
    </row>
    <row r="44">
      <c r="A44" s="2" t="s">
        <v>1</v>
      </c>
      <c r="B44" s="3" t="s">
        <v>2</v>
      </c>
      <c r="C44" s="3" t="s">
        <v>3</v>
      </c>
      <c r="D44" s="3" t="s">
        <v>4</v>
      </c>
    </row>
    <row r="45">
      <c r="A45" s="4">
        <v>1000.0</v>
      </c>
      <c r="B45" s="5">
        <v>10.3</v>
      </c>
      <c r="C45" s="10">
        <v>10.6</v>
      </c>
      <c r="D45" s="10">
        <v>11.9</v>
      </c>
    </row>
    <row r="46">
      <c r="A46" s="4">
        <v>2000.0</v>
      </c>
      <c r="B46" s="6">
        <v>21.1</v>
      </c>
      <c r="C46" s="11">
        <v>21.0</v>
      </c>
      <c r="D46" s="11">
        <v>19.6</v>
      </c>
    </row>
    <row r="47">
      <c r="A47" s="4">
        <v>5000.0</v>
      </c>
      <c r="B47" s="6">
        <v>50.5</v>
      </c>
      <c r="C47" s="11">
        <v>52.5</v>
      </c>
      <c r="D47" s="11">
        <v>49.1</v>
      </c>
    </row>
    <row r="48">
      <c r="A48" s="4">
        <v>10000.0</v>
      </c>
      <c r="B48" s="6">
        <v>101.0</v>
      </c>
      <c r="C48" s="11">
        <v>105.0</v>
      </c>
      <c r="D48" s="11">
        <v>102.0</v>
      </c>
    </row>
    <row r="49">
      <c r="A49" s="4">
        <v>12000.0</v>
      </c>
      <c r="B49" s="6">
        <v>114.0</v>
      </c>
      <c r="C49" s="11">
        <v>125.0</v>
      </c>
      <c r="D49" s="11">
        <v>116.0</v>
      </c>
    </row>
    <row r="50">
      <c r="A50" s="4">
        <v>15000.0</v>
      </c>
      <c r="B50" s="6">
        <v>149.14</v>
      </c>
      <c r="C50" s="11">
        <v>156.0</v>
      </c>
      <c r="D50" s="11">
        <v>152.77</v>
      </c>
    </row>
    <row r="51">
      <c r="A51" s="4">
        <v>15100.0</v>
      </c>
      <c r="B51" s="6">
        <v>150.31</v>
      </c>
      <c r="C51" s="11">
        <v>120.0</v>
      </c>
      <c r="D51" s="11">
        <v>154.0</v>
      </c>
    </row>
    <row r="52">
      <c r="A52" s="4">
        <v>15200.0</v>
      </c>
      <c r="B52" s="6">
        <v>151.48</v>
      </c>
      <c r="C52" s="8"/>
      <c r="D52" s="11">
        <v>122.0</v>
      </c>
    </row>
    <row r="53">
      <c r="A53" s="4">
        <v>15500.0</v>
      </c>
      <c r="B53" s="6">
        <v>155.0</v>
      </c>
      <c r="C53" s="8"/>
      <c r="D53" s="8"/>
    </row>
    <row r="54">
      <c r="A54" s="4">
        <v>15600.0</v>
      </c>
      <c r="B54" s="6">
        <v>76.1</v>
      </c>
      <c r="C54" s="8"/>
      <c r="D54" s="8"/>
    </row>
    <row r="55">
      <c r="A55" s="9"/>
      <c r="B55" s="9"/>
      <c r="C55" s="9"/>
      <c r="D55" s="9"/>
    </row>
    <row r="56">
      <c r="A56" s="9"/>
      <c r="B56" s="9"/>
      <c r="C56" s="9"/>
      <c r="D56" s="9"/>
    </row>
    <row r="57">
      <c r="A57" s="9" t="s">
        <v>5</v>
      </c>
      <c r="B57" s="9"/>
      <c r="C57" s="9" t="s">
        <v>9</v>
      </c>
      <c r="D57" s="9"/>
    </row>
    <row r="58">
      <c r="A58" s="2" t="s">
        <v>1</v>
      </c>
      <c r="B58" s="3" t="s">
        <v>2</v>
      </c>
      <c r="C58" s="3" t="s">
        <v>3</v>
      </c>
      <c r="D58" s="3" t="s">
        <v>4</v>
      </c>
    </row>
    <row r="59">
      <c r="A59" s="4">
        <v>1000.0</v>
      </c>
      <c r="B59" s="5">
        <v>5.29</v>
      </c>
      <c r="C59" s="10">
        <v>8.44</v>
      </c>
      <c r="D59" s="10">
        <v>33.5</v>
      </c>
    </row>
    <row r="60">
      <c r="A60" s="4">
        <v>2000.0</v>
      </c>
      <c r="B60" s="6">
        <v>11.4</v>
      </c>
      <c r="C60" s="11">
        <v>3.47</v>
      </c>
      <c r="D60" s="11">
        <v>5.45</v>
      </c>
    </row>
    <row r="61">
      <c r="A61" s="4">
        <v>5000.0</v>
      </c>
      <c r="B61" s="6">
        <v>29.3</v>
      </c>
      <c r="C61" s="11">
        <v>27.9</v>
      </c>
      <c r="D61" s="11">
        <v>28.0</v>
      </c>
    </row>
    <row r="62">
      <c r="A62" s="4">
        <v>10000.0</v>
      </c>
      <c r="B62" s="6">
        <v>36.2</v>
      </c>
      <c r="C62" s="11">
        <v>30.5</v>
      </c>
      <c r="D62" s="11">
        <v>478.0</v>
      </c>
    </row>
    <row r="63">
      <c r="A63" s="4">
        <v>12000.0</v>
      </c>
      <c r="B63" s="6">
        <v>32.9</v>
      </c>
      <c r="C63" s="11">
        <v>39.8</v>
      </c>
      <c r="D63" s="11">
        <v>405.0</v>
      </c>
    </row>
    <row r="64">
      <c r="A64" s="4">
        <v>15000.0</v>
      </c>
      <c r="B64" s="6">
        <v>53.04</v>
      </c>
      <c r="C64" s="11">
        <v>672.0</v>
      </c>
      <c r="D64" s="11">
        <v>4067.9</v>
      </c>
    </row>
    <row r="65">
      <c r="A65" s="4">
        <v>15100.0</v>
      </c>
      <c r="B65" s="6">
        <v>53.71</v>
      </c>
      <c r="C65" s="11">
        <v>3300.0</v>
      </c>
      <c r="D65" s="11">
        <v>4190.0</v>
      </c>
    </row>
    <row r="66">
      <c r="A66" s="4">
        <v>15200.0</v>
      </c>
      <c r="B66" s="6">
        <v>54.38</v>
      </c>
      <c r="C66" s="8"/>
      <c r="D66" s="11">
        <v>2700.0</v>
      </c>
    </row>
    <row r="67">
      <c r="A67" s="4">
        <v>15500.0</v>
      </c>
      <c r="B67" s="6">
        <v>56.4</v>
      </c>
      <c r="C67" s="8"/>
      <c r="D67" s="8"/>
    </row>
    <row r="68">
      <c r="A68" s="4">
        <v>15600.0</v>
      </c>
      <c r="B68" s="6">
        <v>422.0</v>
      </c>
      <c r="C68" s="8"/>
      <c r="D68" s="8"/>
    </row>
    <row r="69">
      <c r="A69" s="9"/>
      <c r="B69" s="9"/>
      <c r="C69" s="9"/>
      <c r="D69" s="9"/>
    </row>
    <row r="70">
      <c r="A70" s="9"/>
      <c r="B70" s="9"/>
      <c r="C70" s="9"/>
      <c r="D70" s="9"/>
    </row>
    <row r="71">
      <c r="A71" s="9" t="s">
        <v>5</v>
      </c>
      <c r="B71" s="9"/>
      <c r="C71" s="9" t="s">
        <v>10</v>
      </c>
      <c r="D71" s="9"/>
    </row>
    <row r="72">
      <c r="A72" s="2" t="s">
        <v>1</v>
      </c>
      <c r="B72" s="3" t="s">
        <v>2</v>
      </c>
      <c r="C72" s="3" t="s">
        <v>3</v>
      </c>
      <c r="D72" s="3" t="s">
        <v>4</v>
      </c>
    </row>
    <row r="73">
      <c r="A73" s="4">
        <v>1000.0</v>
      </c>
      <c r="B73" s="5">
        <v>1.45</v>
      </c>
      <c r="C73" s="10">
        <v>1.51</v>
      </c>
      <c r="D73" s="10">
        <v>0.986</v>
      </c>
    </row>
    <row r="74">
      <c r="A74" s="4">
        <v>2000.0</v>
      </c>
      <c r="B74" s="6">
        <v>1.1</v>
      </c>
      <c r="C74" s="11">
        <v>1.38</v>
      </c>
      <c r="D74" s="11">
        <v>0.954</v>
      </c>
    </row>
    <row r="75">
      <c r="A75" s="4">
        <v>5000.0</v>
      </c>
      <c r="B75" s="6">
        <v>1.37</v>
      </c>
      <c r="C75" s="11">
        <v>1.22</v>
      </c>
      <c r="D75" s="11">
        <v>0.837</v>
      </c>
    </row>
    <row r="76">
      <c r="A76" s="4">
        <v>10000.0</v>
      </c>
      <c r="B76" s="6">
        <v>1.97</v>
      </c>
      <c r="C76" s="11">
        <v>1.51</v>
      </c>
      <c r="D76" s="11">
        <v>2.96</v>
      </c>
    </row>
    <row r="77">
      <c r="A77" s="4">
        <v>12000.0</v>
      </c>
      <c r="B77" s="6">
        <v>1.79</v>
      </c>
      <c r="C77" s="11">
        <v>1.43</v>
      </c>
      <c r="D77" s="11">
        <v>1.6</v>
      </c>
    </row>
    <row r="78">
      <c r="A78" s="4">
        <v>15000.0</v>
      </c>
      <c r="B78" s="6">
        <v>0.98</v>
      </c>
      <c r="C78" s="11">
        <v>8.8</v>
      </c>
      <c r="D78" s="11">
        <v>14.66</v>
      </c>
    </row>
    <row r="79">
      <c r="A79" s="4">
        <v>15100.0</v>
      </c>
      <c r="B79" s="6">
        <v>0.95</v>
      </c>
      <c r="C79" s="11">
        <v>3.51</v>
      </c>
      <c r="D79" s="11">
        <v>15.1</v>
      </c>
    </row>
    <row r="80">
      <c r="A80" s="4">
        <v>15200.0</v>
      </c>
      <c r="B80" s="6">
        <v>0.92</v>
      </c>
      <c r="C80" s="8"/>
      <c r="D80" s="11">
        <v>142.0</v>
      </c>
    </row>
    <row r="81">
      <c r="A81" s="4">
        <v>15500.0</v>
      </c>
      <c r="B81" s="6">
        <v>0.842</v>
      </c>
      <c r="C81" s="8"/>
      <c r="D81" s="8"/>
    </row>
    <row r="82">
      <c r="A82" s="4">
        <v>15600.0</v>
      </c>
      <c r="B82" s="6">
        <v>2.76</v>
      </c>
      <c r="C82" s="8"/>
      <c r="D8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</cols>
  <sheetData>
    <row r="5">
      <c r="D5" s="1" t="s">
        <v>0</v>
      </c>
    </row>
    <row r="7">
      <c r="C7" s="2" t="s">
        <v>1</v>
      </c>
      <c r="D7" s="3" t="s">
        <v>2</v>
      </c>
      <c r="E7" s="3" t="s">
        <v>3</v>
      </c>
      <c r="F7" s="3" t="s">
        <v>4</v>
      </c>
    </row>
    <row r="8">
      <c r="C8" s="4">
        <v>1000.0</v>
      </c>
      <c r="D8" s="11">
        <v>10.4</v>
      </c>
      <c r="E8" s="11">
        <v>10.6</v>
      </c>
      <c r="F8" s="11">
        <v>9.29</v>
      </c>
    </row>
    <row r="9">
      <c r="C9" s="4">
        <v>2000.0</v>
      </c>
      <c r="D9" s="11">
        <v>8.39</v>
      </c>
      <c r="E9" s="11">
        <v>15.8</v>
      </c>
      <c r="F9" s="11">
        <v>13.6</v>
      </c>
    </row>
    <row r="10">
      <c r="C10" s="4">
        <v>4300.0</v>
      </c>
      <c r="D10" s="11">
        <v>9.72</v>
      </c>
      <c r="E10" s="11">
        <v>39.7</v>
      </c>
      <c r="F10" s="11">
        <v>27.4</v>
      </c>
    </row>
    <row r="11">
      <c r="C11" s="4">
        <v>4400.0</v>
      </c>
      <c r="D11" s="11">
        <v>10.2</v>
      </c>
      <c r="E11" s="11">
        <v>40.7</v>
      </c>
      <c r="F11" s="11">
        <v>28.0</v>
      </c>
    </row>
    <row r="12">
      <c r="C12" s="4">
        <v>5000.0</v>
      </c>
      <c r="D12" s="8"/>
      <c r="E12" s="11">
        <v>47.0</v>
      </c>
      <c r="F12" s="11">
        <v>31.6</v>
      </c>
    </row>
    <row r="13">
      <c r="C13" s="4">
        <v>10000.0</v>
      </c>
      <c r="D13" s="8"/>
      <c r="E13" s="11">
        <v>25.4</v>
      </c>
      <c r="F13" s="11">
        <v>43.9</v>
      </c>
    </row>
    <row r="14">
      <c r="C14" s="4">
        <v>11800.0</v>
      </c>
      <c r="D14" s="8"/>
      <c r="E14" s="11">
        <v>21.8</v>
      </c>
      <c r="F14" s="11">
        <v>51.6</v>
      </c>
    </row>
    <row r="15">
      <c r="C15" s="4">
        <v>11900.0</v>
      </c>
      <c r="D15" s="8"/>
      <c r="E15" s="11">
        <v>25.9</v>
      </c>
      <c r="F15" s="11">
        <v>52.0</v>
      </c>
    </row>
    <row r="16">
      <c r="C16" s="4">
        <v>12000.0</v>
      </c>
      <c r="D16" s="8"/>
      <c r="E16" s="8"/>
      <c r="F16" s="11">
        <v>52.4</v>
      </c>
    </row>
    <row r="17">
      <c r="C17" s="4">
        <v>12800.0</v>
      </c>
      <c r="D17" s="8"/>
      <c r="E17" s="8"/>
      <c r="F17" s="11">
        <v>28.9</v>
      </c>
    </row>
    <row r="18">
      <c r="C18" s="4">
        <v>12900.0</v>
      </c>
      <c r="D18" s="8"/>
      <c r="E18" s="8"/>
      <c r="F18" s="11">
        <v>57.1</v>
      </c>
    </row>
    <row r="23">
      <c r="C23" s="12" t="s">
        <v>11</v>
      </c>
      <c r="D23" s="13"/>
      <c r="E23" s="13"/>
      <c r="F23" s="13"/>
    </row>
    <row r="24">
      <c r="C24" s="2" t="s">
        <v>1</v>
      </c>
      <c r="D24" s="3" t="s">
        <v>2</v>
      </c>
      <c r="E24" s="3" t="s">
        <v>3</v>
      </c>
      <c r="F24" s="3" t="s">
        <v>4</v>
      </c>
    </row>
    <row r="25">
      <c r="C25" s="4">
        <v>1000.0</v>
      </c>
      <c r="D25" s="14">
        <v>20.0</v>
      </c>
      <c r="E25" s="14">
        <v>59.0</v>
      </c>
      <c r="F25" s="14">
        <v>61.0</v>
      </c>
    </row>
    <row r="26">
      <c r="C26" s="4">
        <v>2000.0</v>
      </c>
      <c r="D26" s="14">
        <v>20.0</v>
      </c>
      <c r="E26" s="14">
        <v>60.0</v>
      </c>
      <c r="F26" s="14">
        <v>61.0</v>
      </c>
    </row>
    <row r="27">
      <c r="C27" s="4">
        <v>4300.0</v>
      </c>
      <c r="D27" s="14">
        <v>20.0</v>
      </c>
      <c r="E27" s="14">
        <f>Round(E26+(((C27-C26)*(E29-E26))/(C29-C26)),0)</f>
        <v>59</v>
      </c>
      <c r="F27" s="14">
        <f>Round(F26+(((C27-C26)*(F29-F26))/(C29-C26)),0)</f>
        <v>62</v>
      </c>
    </row>
    <row r="28">
      <c r="C28" s="4">
        <v>4400.0</v>
      </c>
      <c r="D28" s="14">
        <v>23.0</v>
      </c>
      <c r="E28" s="14">
        <f>Round(E27+(((C28-C27)*(E29-E27))/(C29-C27)),0)</f>
        <v>59</v>
      </c>
      <c r="F28" s="14">
        <f>Round(F27+(((C28-C27)*(F29-F27))/(C29-C27)),0)</f>
        <v>62</v>
      </c>
    </row>
    <row r="29">
      <c r="C29" s="4">
        <v>5000.0</v>
      </c>
      <c r="D29" s="15"/>
      <c r="E29" s="14">
        <v>59.0</v>
      </c>
      <c r="F29" s="14">
        <v>62.0</v>
      </c>
    </row>
    <row r="30">
      <c r="C30" s="4">
        <v>10000.0</v>
      </c>
      <c r="D30" s="15"/>
      <c r="E30" s="14">
        <v>61.0</v>
      </c>
      <c r="F30" s="14">
        <v>60.0</v>
      </c>
    </row>
    <row r="31">
      <c r="C31" s="4">
        <v>11800.0</v>
      </c>
      <c r="D31" s="15"/>
      <c r="E31" s="14">
        <v>59.0</v>
      </c>
      <c r="F31" s="14">
        <f>Round(F30+(((C31-C30)*(F33-F30))/(C33-C30)),0)</f>
        <v>62</v>
      </c>
    </row>
    <row r="32">
      <c r="C32" s="4">
        <v>11900.0</v>
      </c>
      <c r="D32" s="15"/>
      <c r="E32" s="14">
        <v>58.0</v>
      </c>
      <c r="F32" s="14">
        <f>Round(F31+(((C32-C31)*(F33-F31))/(C33-C31)),0)</f>
        <v>62</v>
      </c>
    </row>
    <row r="33">
      <c r="C33" s="4">
        <v>12000.0</v>
      </c>
      <c r="D33" s="15"/>
      <c r="E33" s="15"/>
      <c r="F33" s="14">
        <v>62.0</v>
      </c>
    </row>
    <row r="34">
      <c r="C34" s="4">
        <v>12800.0</v>
      </c>
      <c r="D34" s="15"/>
      <c r="E34" s="15"/>
      <c r="F34" s="14">
        <v>60.0</v>
      </c>
    </row>
    <row r="35">
      <c r="C35" s="4">
        <v>12900.0</v>
      </c>
      <c r="D35" s="15"/>
      <c r="E35" s="15"/>
      <c r="F35" s="14">
        <v>78.0</v>
      </c>
    </row>
    <row r="36">
      <c r="C36" s="9"/>
      <c r="D36" s="9"/>
      <c r="E36" s="9"/>
      <c r="F36" s="9"/>
    </row>
    <row r="37">
      <c r="C37" s="9"/>
      <c r="D37" s="9"/>
      <c r="E37" s="9"/>
      <c r="F37" s="9"/>
    </row>
    <row r="38">
      <c r="C38" s="12" t="s">
        <v>12</v>
      </c>
      <c r="D38" s="13"/>
      <c r="E38" s="13"/>
      <c r="F38" s="13"/>
    </row>
    <row r="39">
      <c r="C39" s="2" t="s">
        <v>1</v>
      </c>
      <c r="D39" s="3" t="s">
        <v>2</v>
      </c>
      <c r="E39" s="3" t="s">
        <v>3</v>
      </c>
      <c r="F39" s="3" t="s">
        <v>4</v>
      </c>
    </row>
    <row r="40">
      <c r="C40" s="4">
        <v>1000.0</v>
      </c>
      <c r="D40" s="14">
        <v>32.3</v>
      </c>
      <c r="E40" s="14">
        <v>22.4</v>
      </c>
      <c r="F40" s="14">
        <v>23.0</v>
      </c>
    </row>
    <row r="41">
      <c r="C41" s="4">
        <v>2000.0</v>
      </c>
      <c r="D41" s="14">
        <v>32.6</v>
      </c>
      <c r="E41" s="14">
        <v>29.3</v>
      </c>
      <c r="F41" s="14">
        <v>29.5</v>
      </c>
    </row>
    <row r="42">
      <c r="C42" s="4">
        <v>4300.0</v>
      </c>
      <c r="D42" s="14">
        <v>34.4</v>
      </c>
      <c r="E42" s="14">
        <f>Round(E41+(((C42-C41)*(E44-E41))/(C44-C41)),1)</f>
        <v>32.3</v>
      </c>
      <c r="F42" s="14">
        <f>Round(F41+(((C42-C41)*(F44-F41))/(C44-C41)),1)</f>
        <v>30.3</v>
      </c>
    </row>
    <row r="43">
      <c r="C43" s="4">
        <v>4400.0</v>
      </c>
      <c r="D43" s="14">
        <v>34.4</v>
      </c>
      <c r="E43" s="14">
        <f>Round(E42+(((C43-C42)*(E44-E42))/(C44-C42)),1)</f>
        <v>32.4</v>
      </c>
      <c r="F43" s="14">
        <f>Round(F42+(((C43-C42)*(F44-F42))/(C44-C42)),1)</f>
        <v>30.3</v>
      </c>
    </row>
    <row r="44">
      <c r="C44" s="4">
        <v>5000.0</v>
      </c>
      <c r="D44" s="15"/>
      <c r="E44" s="14">
        <v>33.2</v>
      </c>
      <c r="F44" s="14">
        <v>30.5</v>
      </c>
    </row>
    <row r="45">
      <c r="C45" s="4">
        <v>10000.0</v>
      </c>
      <c r="D45" s="15"/>
      <c r="E45" s="14">
        <v>34.0</v>
      </c>
      <c r="F45" s="14">
        <v>35.1</v>
      </c>
    </row>
    <row r="46">
      <c r="C46" s="4">
        <v>11800.0</v>
      </c>
      <c r="D46" s="15"/>
      <c r="E46" s="14">
        <v>46.1</v>
      </c>
      <c r="F46" s="14">
        <f>Round(F45+(((C46-C45)*(F48-F45))/(C48-C45)),1)</f>
        <v>42.3</v>
      </c>
    </row>
    <row r="47">
      <c r="C47" s="4">
        <v>11900.0</v>
      </c>
      <c r="D47" s="15"/>
      <c r="E47" s="14">
        <v>54.2</v>
      </c>
      <c r="F47" s="14">
        <f>Round(F46+(((C47-C46)*(F48-F46))/(C48-C46)),1)</f>
        <v>42.7</v>
      </c>
    </row>
    <row r="48">
      <c r="C48" s="4">
        <v>12000.0</v>
      </c>
      <c r="D48" s="15"/>
      <c r="E48" s="15"/>
      <c r="F48" s="14">
        <v>43.1</v>
      </c>
    </row>
    <row r="49">
      <c r="C49" s="4">
        <v>12800.0</v>
      </c>
      <c r="D49" s="15"/>
      <c r="E49" s="15"/>
      <c r="F49" s="14">
        <v>87.7</v>
      </c>
    </row>
    <row r="50">
      <c r="C50" s="4">
        <v>12900.0</v>
      </c>
      <c r="D50" s="15"/>
      <c r="E50" s="15"/>
      <c r="F50" s="14">
        <v>74.3</v>
      </c>
    </row>
    <row r="51">
      <c r="C51" s="9"/>
      <c r="D51" s="9"/>
      <c r="E51" s="9"/>
      <c r="F51" s="9"/>
    </row>
    <row r="52">
      <c r="C52" s="9"/>
      <c r="D52" s="9"/>
      <c r="E52" s="9"/>
      <c r="F52" s="9"/>
    </row>
    <row r="53">
      <c r="C53" s="12" t="s">
        <v>13</v>
      </c>
      <c r="D53" s="13"/>
      <c r="E53" s="13"/>
      <c r="F53" s="13"/>
    </row>
    <row r="54">
      <c r="C54" s="2" t="s">
        <v>1</v>
      </c>
      <c r="D54" s="3" t="s">
        <v>2</v>
      </c>
      <c r="E54" s="3" t="s">
        <v>3</v>
      </c>
      <c r="F54" s="3" t="s">
        <v>4</v>
      </c>
    </row>
    <row r="55">
      <c r="C55" s="4">
        <v>1000.0</v>
      </c>
      <c r="D55" s="14">
        <v>10.2</v>
      </c>
      <c r="E55" s="14">
        <v>9.99</v>
      </c>
      <c r="F55" s="14">
        <v>9.88</v>
      </c>
    </row>
    <row r="56">
      <c r="C56" s="4">
        <v>2000.0</v>
      </c>
      <c r="D56" s="14">
        <v>20.8</v>
      </c>
      <c r="E56" s="14">
        <v>19.7</v>
      </c>
      <c r="F56" s="14">
        <v>21.3</v>
      </c>
    </row>
    <row r="57">
      <c r="C57" s="4">
        <v>4300.0</v>
      </c>
      <c r="D57" s="14">
        <v>47.1</v>
      </c>
      <c r="E57" s="14">
        <f>Round(E56+(((C57-C56)*(E59-E56))/(C59-C56)),1)</f>
        <v>43.2</v>
      </c>
      <c r="F57" s="14">
        <f>Round(F56+(((C57-C56)*(F59-F56))/(C59-C56)),1)</f>
        <v>44.9</v>
      </c>
    </row>
    <row r="58">
      <c r="C58" s="4">
        <v>4400.0</v>
      </c>
      <c r="D58" s="14">
        <v>9.0</v>
      </c>
      <c r="E58" s="14">
        <f>Round(E57+(((C58-C57)*(E59-E57))/(C59-C57)),1)</f>
        <v>44.2</v>
      </c>
      <c r="F58" s="14">
        <f>Round(F57+(((C58-C57)*(F59-F57))/(C59-C57)),1)</f>
        <v>45.9</v>
      </c>
    </row>
    <row r="59">
      <c r="C59" s="4">
        <v>5000.0</v>
      </c>
      <c r="D59" s="15"/>
      <c r="E59" s="14">
        <v>50.3</v>
      </c>
      <c r="F59" s="14">
        <v>52.1</v>
      </c>
    </row>
    <row r="60">
      <c r="C60" s="4">
        <v>10000.0</v>
      </c>
      <c r="D60" s="15"/>
      <c r="E60" s="14">
        <v>104.0</v>
      </c>
      <c r="F60" s="14">
        <v>123.0</v>
      </c>
    </row>
    <row r="61">
      <c r="C61" s="4">
        <v>11800.0</v>
      </c>
      <c r="D61" s="15"/>
      <c r="E61" s="14">
        <v>121.0</v>
      </c>
      <c r="F61" s="14">
        <f>Round(F60+(((C61-C60)*(F63-F60))/(C63-C60)),1)</f>
        <v>125.7</v>
      </c>
    </row>
    <row r="62">
      <c r="C62" s="4">
        <v>11900.0</v>
      </c>
      <c r="D62" s="15"/>
      <c r="E62" s="14">
        <v>135.0</v>
      </c>
      <c r="F62" s="14">
        <f>Round(F61+(((C62-C61)*(F63-F61))/(C63-C61)),1)</f>
        <v>125.9</v>
      </c>
    </row>
    <row r="63">
      <c r="C63" s="4">
        <v>12000.0</v>
      </c>
      <c r="D63" s="15"/>
      <c r="E63" s="15"/>
      <c r="F63" s="14">
        <v>126.0</v>
      </c>
    </row>
    <row r="64">
      <c r="C64" s="4">
        <v>12800.0</v>
      </c>
      <c r="D64" s="15"/>
      <c r="E64" s="15"/>
      <c r="F64" s="14">
        <v>134.0</v>
      </c>
    </row>
    <row r="65">
      <c r="C65" s="4">
        <v>12900.0</v>
      </c>
      <c r="D65" s="15"/>
      <c r="E65" s="15"/>
      <c r="F65" s="14">
        <v>84.3</v>
      </c>
    </row>
    <row r="66">
      <c r="C66" s="9"/>
      <c r="D66" s="9"/>
      <c r="E66" s="9"/>
      <c r="F66" s="9"/>
    </row>
    <row r="67">
      <c r="C67" s="9"/>
      <c r="D67" s="9"/>
      <c r="E67" s="9"/>
      <c r="F67" s="9"/>
    </row>
    <row r="68">
      <c r="C68" s="12" t="s">
        <v>14</v>
      </c>
      <c r="D68" s="13"/>
      <c r="E68" s="13"/>
      <c r="F68" s="13"/>
    </row>
    <row r="69">
      <c r="C69" s="2" t="s">
        <v>1</v>
      </c>
      <c r="D69" s="3" t="s">
        <v>2</v>
      </c>
      <c r="E69" s="3" t="s">
        <v>3</v>
      </c>
      <c r="F69" s="3" t="s">
        <v>4</v>
      </c>
    </row>
    <row r="70">
      <c r="C70" s="4">
        <v>1000.0</v>
      </c>
      <c r="D70" s="14">
        <v>40.2</v>
      </c>
      <c r="E70" s="14">
        <v>52.3</v>
      </c>
      <c r="F70" s="14">
        <v>43.5</v>
      </c>
    </row>
    <row r="71">
      <c r="C71" s="4">
        <v>2000.0</v>
      </c>
      <c r="D71" s="14">
        <v>32.4</v>
      </c>
      <c r="E71" s="14">
        <v>49.2</v>
      </c>
      <c r="F71" s="14">
        <v>230.0</v>
      </c>
    </row>
    <row r="72">
      <c r="C72" s="4">
        <v>4300.0</v>
      </c>
      <c r="D72" s="14">
        <v>43.1</v>
      </c>
      <c r="E72" s="14">
        <f>Round(E71+(((C72-C71)*(E74-E71))/(C74-C71)),0)</f>
        <v>3584</v>
      </c>
      <c r="F72" s="14">
        <f>Round(F71+(((C72-C71)*(F74-F71))/(C74-C71)),0)</f>
        <v>228</v>
      </c>
    </row>
    <row r="73">
      <c r="C73" s="4">
        <v>4400.0</v>
      </c>
      <c r="D73" s="14">
        <v>61200.0</v>
      </c>
      <c r="E73" s="14">
        <f>Round(E72+(((C73-C72)*(E74-E72))/(C74-C72)),0)</f>
        <v>3738</v>
      </c>
      <c r="F73" s="14">
        <f>Round(F72+(((C73-C72)*(F74-F72))/(C74-C72)),0)</f>
        <v>228</v>
      </c>
    </row>
    <row r="74">
      <c r="C74" s="4">
        <v>5000.0</v>
      </c>
      <c r="D74" s="15"/>
      <c r="E74" s="14">
        <v>4660.0</v>
      </c>
      <c r="F74" s="14">
        <v>228.0</v>
      </c>
    </row>
    <row r="75">
      <c r="C75" s="4">
        <v>10000.0</v>
      </c>
      <c r="D75" s="15"/>
      <c r="E75" s="14">
        <v>3940.0</v>
      </c>
      <c r="F75" s="14">
        <v>4580.0</v>
      </c>
    </row>
    <row r="76">
      <c r="C76" s="4">
        <v>11800.0</v>
      </c>
      <c r="D76" s="15"/>
      <c r="E76" s="14">
        <v>989.0</v>
      </c>
      <c r="F76" s="14">
        <f>Round(F75+(((C76-C75)*(F78-F75))/(C78-C75)),1)</f>
        <v>3662</v>
      </c>
    </row>
    <row r="77">
      <c r="C77" s="4">
        <v>11900.0</v>
      </c>
      <c r="D77" s="15"/>
      <c r="E77" s="14">
        <v>3340.0</v>
      </c>
      <c r="F77" s="14">
        <f>Round(F76+(((C77-C76)*(F78-F76))/(C78-C76)),1)</f>
        <v>3611</v>
      </c>
    </row>
    <row r="78">
      <c r="C78" s="4">
        <v>12000.0</v>
      </c>
      <c r="D78" s="15"/>
      <c r="E78" s="15"/>
      <c r="F78" s="14">
        <v>3560.0</v>
      </c>
    </row>
    <row r="79">
      <c r="C79" s="4">
        <v>12800.0</v>
      </c>
      <c r="D79" s="15"/>
      <c r="E79" s="15"/>
      <c r="F79" s="14">
        <v>1550.0</v>
      </c>
    </row>
    <row r="80">
      <c r="C80" s="4">
        <v>12900.0</v>
      </c>
      <c r="D80" s="15"/>
      <c r="E80" s="15"/>
      <c r="F80" s="14">
        <v>5970.0</v>
      </c>
    </row>
    <row r="81">
      <c r="C81" s="9"/>
      <c r="D81" s="9"/>
      <c r="E81" s="9"/>
      <c r="F81" s="9"/>
    </row>
    <row r="82">
      <c r="C82" s="9"/>
      <c r="D82" s="9"/>
      <c r="E82" s="9"/>
      <c r="F82" s="9"/>
    </row>
    <row r="83">
      <c r="C83" s="12" t="s">
        <v>15</v>
      </c>
      <c r="D83" s="13"/>
      <c r="E83" s="13"/>
      <c r="F83" s="13"/>
    </row>
    <row r="84">
      <c r="C84" s="2" t="s">
        <v>1</v>
      </c>
      <c r="D84" s="3" t="s">
        <v>2</v>
      </c>
      <c r="E84" s="3" t="s">
        <v>3</v>
      </c>
      <c r="F84" s="3" t="s">
        <v>4</v>
      </c>
    </row>
    <row r="85">
      <c r="C85" s="4">
        <v>1000.0</v>
      </c>
      <c r="D85" s="14">
        <v>11.8</v>
      </c>
      <c r="E85" s="14">
        <v>16.8</v>
      </c>
      <c r="F85" s="14">
        <v>9.63</v>
      </c>
    </row>
    <row r="86">
      <c r="C86" s="4">
        <v>2000.0</v>
      </c>
      <c r="D86" s="14">
        <v>8.73</v>
      </c>
      <c r="E86" s="14">
        <v>8.9</v>
      </c>
      <c r="F86" s="14">
        <v>6.99</v>
      </c>
    </row>
    <row r="87">
      <c r="C87" s="4">
        <v>4300.0</v>
      </c>
      <c r="D87" s="14">
        <v>7.64</v>
      </c>
      <c r="E87" s="14">
        <f>Round(E86+(((C87-C86)*(E89-E86))/(C89-C86)),1)</f>
        <v>65.3</v>
      </c>
      <c r="F87" s="14">
        <f>Round(F86+(((C87-C86)*(F89-F86))/(C89-C86)),1)</f>
        <v>6.2</v>
      </c>
    </row>
    <row r="88">
      <c r="C88" s="4">
        <v>4400.0</v>
      </c>
      <c r="D88" s="14">
        <v>13900.0</v>
      </c>
      <c r="E88" s="14">
        <f>Round(E87+(((C88-C87)*(E89-E87))/(C89-C87)),1)</f>
        <v>67.8</v>
      </c>
      <c r="F88" s="14">
        <f>Round(F87+(((C88-C87)*(F89-F87))/(C89-C87)),1)</f>
        <v>6.2</v>
      </c>
    </row>
    <row r="89">
      <c r="C89" s="4">
        <v>5000.0</v>
      </c>
      <c r="D89" s="15"/>
      <c r="E89" s="14">
        <v>82.5</v>
      </c>
      <c r="F89" s="14">
        <v>5.93</v>
      </c>
    </row>
    <row r="90">
      <c r="C90" s="4">
        <v>10000.0</v>
      </c>
      <c r="D90" s="15"/>
      <c r="E90" s="14">
        <v>6.46</v>
      </c>
      <c r="F90" s="14">
        <v>320.0</v>
      </c>
    </row>
    <row r="91">
      <c r="C91" s="4">
        <v>11800.0</v>
      </c>
      <c r="D91" s="15"/>
      <c r="E91" s="14">
        <v>7.27</v>
      </c>
      <c r="F91" s="14">
        <f>Round(F90+(((C91-C90)*(F93-F90))/(C93-C90)),1)</f>
        <v>185</v>
      </c>
    </row>
    <row r="92">
      <c r="C92" s="4">
        <v>11900.0</v>
      </c>
      <c r="D92" s="15"/>
      <c r="E92" s="14">
        <v>554.0</v>
      </c>
      <c r="F92" s="14">
        <f>Round(F91+(((C92-C91)*(F93-F91))/(C93-C91)),0)</f>
        <v>178</v>
      </c>
    </row>
    <row r="93">
      <c r="C93" s="4">
        <v>12000.0</v>
      </c>
      <c r="D93" s="15"/>
      <c r="E93" s="15"/>
      <c r="F93" s="14">
        <v>170.0</v>
      </c>
    </row>
    <row r="94">
      <c r="C94" s="4">
        <v>12800.0</v>
      </c>
      <c r="D94" s="15"/>
      <c r="E94" s="15"/>
      <c r="F94" s="14">
        <v>13.3</v>
      </c>
    </row>
    <row r="95">
      <c r="C95" s="4">
        <v>12900.0</v>
      </c>
      <c r="D95" s="15"/>
      <c r="E95" s="15"/>
      <c r="F95" s="14">
        <v>1540.0</v>
      </c>
    </row>
  </sheetData>
  <mergeCells count="5">
    <mergeCell ref="C23:F23"/>
    <mergeCell ref="C38:F38"/>
    <mergeCell ref="C53:F53"/>
    <mergeCell ref="C68:F68"/>
    <mergeCell ref="C83:F8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</row>
    <row r="3">
      <c r="B3" s="1" t="s">
        <v>17</v>
      </c>
      <c r="C3" s="1" t="s">
        <v>18</v>
      </c>
      <c r="D3" s="1" t="s">
        <v>19</v>
      </c>
    </row>
    <row r="4">
      <c r="A4" s="16" t="s">
        <v>0</v>
      </c>
      <c r="B4" s="17">
        <v>0.3898258478460128</v>
      </c>
      <c r="C4" s="17">
        <v>0.584854694476059</v>
      </c>
      <c r="D4" s="17">
        <v>0.8850998118196868</v>
      </c>
    </row>
    <row r="5">
      <c r="A5" s="16" t="s">
        <v>6</v>
      </c>
      <c r="B5" s="17">
        <v>0.3726215644820296</v>
      </c>
      <c r="C5" s="17">
        <v>0.0610557401255076</v>
      </c>
      <c r="D5" s="17">
        <v>0.016666666666666663</v>
      </c>
    </row>
    <row r="6">
      <c r="A6" s="16" t="s">
        <v>7</v>
      </c>
      <c r="B6" s="17">
        <v>0.017499999999999905</v>
      </c>
      <c r="C6" s="17">
        <v>0.455358462675536</v>
      </c>
      <c r="D6" s="17">
        <v>0.8065024000389853</v>
      </c>
    </row>
    <row r="7">
      <c r="A7" s="16" t="s">
        <v>8</v>
      </c>
      <c r="B7" s="17">
        <v>1.52651515151515</v>
      </c>
      <c r="C7" s="17">
        <v>0.7127063316087711</v>
      </c>
      <c r="D7" s="17">
        <v>1.5473751350275746</v>
      </c>
    </row>
    <row r="8">
      <c r="A8" s="16" t="s">
        <v>20</v>
      </c>
      <c r="B8" s="17">
        <v>0.75</v>
      </c>
      <c r="C8" s="17">
        <v>1.4607737795360858</v>
      </c>
      <c r="D8" s="17">
        <v>2.4770378218320923</v>
      </c>
    </row>
    <row r="9">
      <c r="A9" s="16" t="s">
        <v>21</v>
      </c>
      <c r="B9" s="17">
        <v>0.4478138751062859</v>
      </c>
      <c r="C9" s="17">
        <v>0.8669615581574877</v>
      </c>
      <c r="D9" s="17">
        <v>2.159180289672518</v>
      </c>
    </row>
    <row r="15">
      <c r="A15" s="1" t="s">
        <v>22</v>
      </c>
    </row>
    <row r="17">
      <c r="B17" s="1" t="s">
        <v>17</v>
      </c>
      <c r="C17" s="1" t="s">
        <v>18</v>
      </c>
      <c r="D17" s="1" t="s">
        <v>19</v>
      </c>
    </row>
    <row r="18">
      <c r="A18" s="16" t="s">
        <v>0</v>
      </c>
      <c r="B18" s="18">
        <v>0.963305000485419</v>
      </c>
      <c r="C18" s="18">
        <v>0.29130371583110837</v>
      </c>
      <c r="D18" s="18">
        <v>0.1592191567723575</v>
      </c>
    </row>
    <row r="19">
      <c r="A19" s="16" t="s">
        <v>6</v>
      </c>
      <c r="B19" s="18">
        <v>0.9999999999999999</v>
      </c>
      <c r="C19" s="18">
        <v>0.0</v>
      </c>
      <c r="D19" s="18">
        <v>0.09399876716289496</v>
      </c>
    </row>
    <row r="20">
      <c r="A20" s="16" t="s">
        <v>7</v>
      </c>
      <c r="B20" s="18">
        <v>0.9999999999999999</v>
      </c>
      <c r="C20" s="18">
        <v>0.21868512433069304</v>
      </c>
      <c r="D20" s="18">
        <v>0.0</v>
      </c>
    </row>
    <row r="21">
      <c r="A21" s="16" t="s">
        <v>8</v>
      </c>
      <c r="B21" s="18">
        <v>1.3258088235294117</v>
      </c>
      <c r="C21" s="18">
        <v>1.280208333333333</v>
      </c>
      <c r="D21" s="18">
        <v>0.7402431751921554</v>
      </c>
    </row>
    <row r="22">
      <c r="A22" s="16" t="s">
        <v>20</v>
      </c>
      <c r="B22" s="18">
        <v>1.9968156424581005</v>
      </c>
      <c r="C22" s="18">
        <v>1.482698865928561</v>
      </c>
      <c r="D22" s="18">
        <v>0.41972167177085185</v>
      </c>
    </row>
    <row r="23">
      <c r="A23" s="16" t="s">
        <v>21</v>
      </c>
      <c r="B23" s="18">
        <v>1.2909078865577424</v>
      </c>
      <c r="C23" s="18">
        <v>0.7057739472732419</v>
      </c>
      <c r="D23" s="18">
        <v>0.7055555555555556</v>
      </c>
    </row>
    <row r="24">
      <c r="B24" s="18"/>
      <c r="C24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23</v>
      </c>
    </row>
    <row r="4">
      <c r="A4" s="19" t="s">
        <v>24</v>
      </c>
      <c r="B4" s="3" t="s">
        <v>2</v>
      </c>
      <c r="C4" s="3" t="s">
        <v>3</v>
      </c>
      <c r="D4" s="3" t="s">
        <v>4</v>
      </c>
    </row>
    <row r="5">
      <c r="A5" s="4">
        <v>1000.0</v>
      </c>
      <c r="B5" s="20">
        <v>0.0</v>
      </c>
      <c r="C5" s="20">
        <v>0.0</v>
      </c>
      <c r="D5" s="20">
        <v>0.0</v>
      </c>
    </row>
    <row r="6">
      <c r="A6" s="4">
        <v>2000.0</v>
      </c>
      <c r="B6" s="17">
        <v>0.008296706188332283</v>
      </c>
      <c r="C6" s="17">
        <v>0.004295511850343696</v>
      </c>
      <c r="D6" s="17">
        <v>0.0074400648842590286</v>
      </c>
    </row>
    <row r="7">
      <c r="A7" s="4">
        <v>4300.0</v>
      </c>
      <c r="B7" s="17">
        <v>0.038312824665705424</v>
      </c>
      <c r="C7" s="17">
        <v>0.0024980002440380187</v>
      </c>
      <c r="D7" s="17">
        <v>0.029402405910171223</v>
      </c>
    </row>
    <row r="8">
      <c r="A8" s="4">
        <v>4400.0</v>
      </c>
      <c r="B8" s="17">
        <v>0.008819714656290532</v>
      </c>
      <c r="C8" s="17">
        <v>0.0321776970993198</v>
      </c>
      <c r="D8" s="17">
        <v>0.03711509429950458</v>
      </c>
    </row>
    <row r="9">
      <c r="A9" s="4">
        <v>5000.0</v>
      </c>
      <c r="B9" s="17">
        <v>0.0</v>
      </c>
      <c r="C9" s="17">
        <v>0.005188067444876784</v>
      </c>
      <c r="D9" s="17">
        <v>0.04669260700389105</v>
      </c>
    </row>
    <row r="10">
      <c r="A10" s="4">
        <v>10000.0</v>
      </c>
      <c r="B10" s="17">
        <v>0.0</v>
      </c>
      <c r="C10" s="17">
        <v>0.07587548638132297</v>
      </c>
      <c r="D10" s="17">
        <v>0.04085603112840467</v>
      </c>
    </row>
    <row r="11">
      <c r="A11" s="4">
        <v>11800.0</v>
      </c>
      <c r="B11" s="17">
        <v>0.0</v>
      </c>
      <c r="C11" s="17">
        <v>0.09105058365758756</v>
      </c>
      <c r="D11" s="17">
        <v>0.0490272373540856</v>
      </c>
    </row>
    <row r="12">
      <c r="A12" s="4">
        <v>11900.0</v>
      </c>
      <c r="B12" s="17">
        <v>0.0</v>
      </c>
      <c r="C12" s="17">
        <v>0.09896238651102464</v>
      </c>
      <c r="D12" s="17">
        <v>0.04241245136186771</v>
      </c>
    </row>
    <row r="13">
      <c r="A13" s="4">
        <v>12000.0</v>
      </c>
      <c r="B13" s="17">
        <v>0.0</v>
      </c>
      <c r="C13" s="17">
        <v>0.0</v>
      </c>
      <c r="D13" s="17">
        <v>0.14267185473411154</v>
      </c>
    </row>
    <row r="14">
      <c r="A14" s="4">
        <v>12800.0</v>
      </c>
      <c r="B14" s="17">
        <v>0.0</v>
      </c>
      <c r="C14" s="17">
        <v>0.0</v>
      </c>
      <c r="D14" s="17">
        <v>0.15304798962386512</v>
      </c>
    </row>
    <row r="15">
      <c r="A15" s="4">
        <v>12900.0</v>
      </c>
      <c r="B15" s="17">
        <v>0.0</v>
      </c>
      <c r="C15" s="17">
        <v>0.0</v>
      </c>
      <c r="D15" s="17">
        <v>0.1543450064850843</v>
      </c>
    </row>
    <row r="16">
      <c r="B16" s="17"/>
      <c r="C16" s="17"/>
      <c r="D16" s="17"/>
    </row>
    <row r="21">
      <c r="A21" s="1" t="s">
        <v>25</v>
      </c>
    </row>
    <row r="23">
      <c r="A23" s="19" t="s">
        <v>24</v>
      </c>
      <c r="B23" s="3" t="s">
        <v>2</v>
      </c>
      <c r="C23" s="3" t="s">
        <v>3</v>
      </c>
      <c r="D23" s="3" t="s">
        <v>4</v>
      </c>
    </row>
    <row r="24">
      <c r="A24" s="21">
        <v>1000.0</v>
      </c>
      <c r="B24" s="20">
        <v>0.0</v>
      </c>
      <c r="C24" s="20">
        <v>0.0</v>
      </c>
      <c r="D24" s="20">
        <v>0.0</v>
      </c>
    </row>
    <row r="25">
      <c r="A25" s="21">
        <v>2000.0</v>
      </c>
      <c r="B25" s="20">
        <v>0.01</v>
      </c>
      <c r="C25" s="20">
        <v>0.01</v>
      </c>
      <c r="D25" s="20">
        <v>0.0</v>
      </c>
    </row>
    <row r="26">
      <c r="A26" s="21">
        <v>5000.0</v>
      </c>
      <c r="B26" s="20">
        <v>0.02</v>
      </c>
      <c r="C26" s="20">
        <v>0.03</v>
      </c>
      <c r="D26" s="20">
        <v>0.02</v>
      </c>
    </row>
    <row r="27">
      <c r="A27" s="21">
        <v>10000.0</v>
      </c>
      <c r="B27" s="20">
        <v>0.06</v>
      </c>
      <c r="C27" s="20">
        <v>0.08</v>
      </c>
      <c r="D27" s="20">
        <v>0.01</v>
      </c>
    </row>
    <row r="28">
      <c r="A28" s="21">
        <v>12000.0</v>
      </c>
      <c r="B28" s="20">
        <v>0.06</v>
      </c>
      <c r="C28" s="20">
        <v>0.09</v>
      </c>
      <c r="D28" s="20">
        <v>0.02</v>
      </c>
    </row>
    <row r="29">
      <c r="A29" s="21">
        <v>15000.0</v>
      </c>
      <c r="B29" s="20">
        <v>0.11</v>
      </c>
      <c r="C29" s="20">
        <v>0.09</v>
      </c>
      <c r="D29" s="20">
        <v>0.03</v>
      </c>
    </row>
    <row r="30">
      <c r="A30" s="21">
        <v>15100.0</v>
      </c>
      <c r="B30" s="20">
        <v>0.14</v>
      </c>
      <c r="C30" s="20">
        <v>0.04</v>
      </c>
      <c r="D30" s="20">
        <v>0.05</v>
      </c>
    </row>
    <row r="31">
      <c r="A31" s="21">
        <v>15200.0</v>
      </c>
      <c r="B31" s="20">
        <v>0.15</v>
      </c>
      <c r="C31" s="20">
        <v>0.0</v>
      </c>
      <c r="D31" s="20">
        <v>0.0</v>
      </c>
    </row>
    <row r="32">
      <c r="A32" s="21">
        <v>15500.0</v>
      </c>
      <c r="B32" s="20">
        <v>0.15</v>
      </c>
      <c r="C32" s="20">
        <v>0.0</v>
      </c>
      <c r="D32" s="20">
        <v>0.0</v>
      </c>
    </row>
    <row r="33">
      <c r="A33" s="21">
        <v>15600.0</v>
      </c>
      <c r="B33" s="20">
        <v>0.15</v>
      </c>
      <c r="C33" s="20">
        <v>0.0</v>
      </c>
      <c r="D33" s="20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</cols>
  <sheetData>
    <row r="6">
      <c r="B6" s="22" t="s">
        <v>26</v>
      </c>
      <c r="C6" s="3" t="s">
        <v>2</v>
      </c>
      <c r="D6" s="3" t="s">
        <v>3</v>
      </c>
      <c r="E6" s="3" t="s">
        <v>4</v>
      </c>
    </row>
    <row r="7">
      <c r="B7" s="22" t="s">
        <v>27</v>
      </c>
      <c r="C7" s="23">
        <v>0.85</v>
      </c>
      <c r="D7" s="23">
        <v>0.34</v>
      </c>
      <c r="E7" s="23">
        <v>0.13</v>
      </c>
    </row>
    <row r="8">
      <c r="B8" s="22" t="s">
        <v>28</v>
      </c>
      <c r="C8" s="24">
        <v>0.06</v>
      </c>
      <c r="D8" s="24">
        <v>0.31</v>
      </c>
      <c r="E8" s="24">
        <v>0.7</v>
      </c>
    </row>
    <row r="9">
      <c r="B9" s="25"/>
      <c r="C9" s="26"/>
      <c r="D9" s="27"/>
      <c r="E9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5</v>
      </c>
    </row>
    <row r="18">
      <c r="A18" s="1" t="s">
        <v>29</v>
      </c>
    </row>
  </sheetData>
  <drawing r:id="rId1"/>
</worksheet>
</file>