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E1880" i="1" l="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l="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l="1"/>
  <c r="E2" i="1"/>
  <c r="A1890" i="2" l="1"/>
  <c r="A1889" i="2"/>
  <c r="A1888" i="2"/>
  <c r="A1887" i="2"/>
  <c r="A1886" i="2"/>
  <c r="A1885" i="2"/>
  <c r="A1884" i="2"/>
  <c r="A1883" i="2"/>
  <c r="A1882" i="2"/>
  <c r="A1881" i="2"/>
  <c r="A1880" i="2"/>
  <c r="A1879" i="2"/>
  <c r="A1878" i="2"/>
  <c r="A1877" i="2"/>
  <c r="A1876" i="2"/>
  <c r="A1875" i="2"/>
  <c r="A1874" i="2"/>
  <c r="A1873" i="2"/>
  <c r="A1872" i="2"/>
  <c r="A1871" i="2"/>
  <c r="A1870" i="2"/>
  <c r="A1869" i="2"/>
  <c r="A1868" i="2"/>
  <c r="A1867" i="2"/>
  <c r="A1866" i="2"/>
  <c r="A1865" i="2"/>
  <c r="A1864" i="2"/>
  <c r="A1863" i="2"/>
  <c r="A1862" i="2"/>
  <c r="A1861" i="2"/>
  <c r="A1860" i="2"/>
  <c r="A1859" i="2"/>
  <c r="A1858" i="2"/>
  <c r="A1857" i="2"/>
  <c r="A1856" i="2"/>
  <c r="A1855" i="2"/>
  <c r="A1854" i="2"/>
  <c r="A1853" i="2"/>
  <c r="A1852" i="2"/>
  <c r="A1851" i="2"/>
  <c r="A1850" i="2"/>
  <c r="A1849" i="2"/>
  <c r="A1848" i="2"/>
  <c r="A1847" i="2"/>
  <c r="A1846" i="2"/>
  <c r="A1845" i="2"/>
  <c r="A1844" i="2"/>
  <c r="A1843" i="2"/>
  <c r="A1842" i="2"/>
  <c r="A1841" i="2"/>
  <c r="A1840" i="2"/>
  <c r="A1839" i="2"/>
  <c r="A1838" i="2"/>
  <c r="A1837" i="2"/>
  <c r="A1836" i="2"/>
  <c r="A1835" i="2"/>
  <c r="A1834" i="2"/>
  <c r="A1833" i="2"/>
  <c r="A1832" i="2"/>
  <c r="A1831" i="2"/>
  <c r="A1830" i="2"/>
  <c r="A1829" i="2"/>
  <c r="A1828" i="2"/>
  <c r="A1827" i="2"/>
  <c r="A1826" i="2"/>
  <c r="A1825" i="2"/>
  <c r="A1824" i="2"/>
  <c r="A1823" i="2"/>
  <c r="A1822" i="2"/>
  <c r="A1821" i="2"/>
  <c r="A1820" i="2"/>
  <c r="A1819" i="2"/>
  <c r="A1818" i="2"/>
  <c r="A1817" i="2"/>
  <c r="A1816" i="2"/>
  <c r="A1815" i="2"/>
  <c r="A1814" i="2"/>
  <c r="A1813" i="2"/>
  <c r="A1812" i="2"/>
  <c r="A1811" i="2"/>
  <c r="A1810" i="2"/>
  <c r="A1809" i="2"/>
  <c r="A1808" i="2"/>
  <c r="A1807" i="2"/>
  <c r="A1806" i="2"/>
  <c r="A1805" i="2"/>
  <c r="A1804" i="2"/>
  <c r="A1803" i="2"/>
  <c r="A1802" i="2"/>
  <c r="A1801" i="2"/>
  <c r="A1800" i="2"/>
  <c r="A1799" i="2"/>
  <c r="A1798" i="2"/>
  <c r="A1797" i="2"/>
  <c r="A1796" i="2"/>
  <c r="A1795" i="2"/>
  <c r="A1794" i="2"/>
  <c r="A1793" i="2"/>
  <c r="A1792" i="2"/>
  <c r="A1791" i="2"/>
  <c r="A1790" i="2"/>
  <c r="A1789" i="2"/>
  <c r="A1788" i="2"/>
  <c r="A1787" i="2"/>
  <c r="A1786" i="2"/>
  <c r="A1785" i="2"/>
  <c r="A1784" i="2"/>
  <c r="A1783" i="2"/>
  <c r="A1782" i="2"/>
  <c r="A1781" i="2"/>
  <c r="A1780" i="2"/>
  <c r="A1779" i="2"/>
  <c r="A1778" i="2"/>
  <c r="A1777" i="2"/>
  <c r="A1776" i="2"/>
  <c r="A1775" i="2"/>
  <c r="A1774" i="2"/>
  <c r="A1773" i="2"/>
  <c r="A1772" i="2"/>
  <c r="A1771" i="2"/>
  <c r="A1770" i="2"/>
  <c r="A1769" i="2"/>
  <c r="A1768" i="2"/>
  <c r="A1767" i="2"/>
  <c r="A1766" i="2"/>
  <c r="A1765" i="2"/>
  <c r="A1764" i="2"/>
  <c r="A1763" i="2"/>
  <c r="A1762" i="2"/>
  <c r="A1761" i="2"/>
  <c r="A1760" i="2"/>
  <c r="A1759" i="2"/>
  <c r="A1758" i="2"/>
  <c r="A1757" i="2"/>
  <c r="A1756" i="2"/>
  <c r="A1755" i="2"/>
  <c r="A1754" i="2"/>
  <c r="A1753" i="2"/>
  <c r="A1752" i="2"/>
  <c r="A1751" i="2"/>
  <c r="A1750" i="2"/>
  <c r="A1749" i="2"/>
  <c r="A1748" i="2"/>
  <c r="A1747" i="2"/>
  <c r="A1746" i="2"/>
  <c r="A1745" i="2"/>
  <c r="A1744" i="2"/>
  <c r="A1743" i="2"/>
  <c r="A1742" i="2"/>
  <c r="A1741" i="2"/>
  <c r="A1740" i="2"/>
  <c r="A1739" i="2"/>
  <c r="A1738" i="2"/>
  <c r="A1737" i="2"/>
  <c r="A1736" i="2"/>
  <c r="A1735" i="2"/>
  <c r="A1734" i="2"/>
  <c r="A1733" i="2"/>
  <c r="A1732" i="2"/>
  <c r="A1731" i="2"/>
  <c r="A1730" i="2"/>
  <c r="A1729" i="2"/>
  <c r="A1728" i="2"/>
  <c r="A1727" i="2"/>
  <c r="A1726" i="2"/>
  <c r="A1725" i="2"/>
  <c r="A1724" i="2"/>
  <c r="A1723" i="2"/>
  <c r="A1722" i="2"/>
  <c r="A1721" i="2"/>
  <c r="A1720" i="2"/>
  <c r="A1719" i="2"/>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1" i="2"/>
  <c r="A1761" i="3" l="1"/>
  <c r="A1758" i="3"/>
  <c r="A1754" i="3"/>
  <c r="A1746" i="3"/>
  <c r="A1673" i="3"/>
  <c r="A1672" i="3"/>
  <c r="A1671" i="3"/>
  <c r="A1670" i="3"/>
  <c r="A1563" i="3"/>
  <c r="A1562" i="3"/>
  <c r="A1561" i="3"/>
  <c r="A1560" i="3"/>
  <c r="A1507" i="3"/>
  <c r="A1318" i="3"/>
  <c r="A1317" i="3"/>
  <c r="A1316" i="3"/>
  <c r="A1004" i="3"/>
  <c r="A1003" i="3"/>
  <c r="A1002" i="3"/>
  <c r="A988" i="3"/>
  <c r="A987" i="3"/>
  <c r="A986" i="3"/>
  <c r="A985" i="3"/>
  <c r="A984" i="3"/>
  <c r="A983" i="3"/>
  <c r="A982" i="3"/>
  <c r="A981" i="3"/>
  <c r="A980" i="3"/>
  <c r="A979" i="3"/>
  <c r="A978" i="3"/>
  <c r="A977" i="3"/>
  <c r="A976" i="3"/>
  <c r="A975" i="3"/>
  <c r="A974" i="3"/>
  <c r="A973" i="3"/>
  <c r="A972" i="3"/>
  <c r="A971" i="3"/>
  <c r="A970" i="3"/>
  <c r="A880" i="3"/>
  <c r="A879" i="3"/>
  <c r="A878" i="3"/>
  <c r="A877" i="3"/>
  <c r="A479" i="3"/>
  <c r="A478" i="3"/>
  <c r="A477" i="3"/>
  <c r="A476" i="3"/>
  <c r="A475" i="3"/>
  <c r="A474" i="3"/>
  <c r="A473" i="3"/>
  <c r="A472" i="3"/>
  <c r="A471" i="3"/>
  <c r="A470" i="3"/>
  <c r="A469" i="3"/>
  <c r="A468" i="3"/>
  <c r="A467" i="3"/>
  <c r="A466" i="3"/>
  <c r="A465" i="3"/>
  <c r="A464" i="3"/>
  <c r="A463" i="3"/>
  <c r="A462" i="3"/>
  <c r="A461" i="3"/>
  <c r="A460" i="3"/>
  <c r="A87" i="3"/>
  <c r="A30" i="3"/>
  <c r="A28" i="3"/>
  <c r="A25" i="3"/>
  <c r="A24" i="3"/>
  <c r="A23" i="3"/>
  <c r="A22" i="3"/>
  <c r="A21" i="3"/>
  <c r="A19" i="3"/>
  <c r="E2" i="2"/>
  <c r="D2" i="2"/>
</calcChain>
</file>

<file path=xl/sharedStrings.xml><?xml version="1.0" encoding="utf-8"?>
<sst xmlns="http://schemas.openxmlformats.org/spreadsheetml/2006/main" count="7396" uniqueCount="2577">
  <si>
    <t>NVDA NVDA_VERSION User Guide</t>
  </si>
  <si>
    <t>%!includeconf: ../userGuide.t2tconf</t>
  </si>
  <si>
    <t>%kc:title: NVDA NVDA_VERSION Commands Quick Reference</t>
  </si>
  <si>
    <t>= Table of Contents =[toc]</t>
  </si>
  <si>
    <t>%%toc</t>
  </si>
  <si>
    <t>NonVisual Desktop Access (NVDA) is a free and open source screen reader for the Microsoft Windows operating system.</t>
  </si>
  <si>
    <t>Providing feedback via synthetic speech and Braille, it enables blind or vision impaired people to access computers running Windows for no more cost than a sighted person.</t>
  </si>
  <si>
    <t>NVDA is developed by [NV Access http://www.nvaccess.org/], with contributions from the community.</t>
  </si>
  <si>
    <t>NVDA allows blind and vision impaired people to access and interact with the Windows operating system and many third party applications.</t>
  </si>
  <si>
    <t>Major highlights include:</t>
  </si>
  <si>
    <t>- Support for popular applications including web browsers, email clients, internet chat programs and office suites</t>
  </si>
  <si>
    <t>- Built-in speech synthesizer supporting over 43 languages</t>
  </si>
  <si>
    <t>- reporting of textual formatting where available such as font name and size, style and spelling errors</t>
  </si>
  <si>
    <t>- Automatic announcement of text under the mouse and optional audible indication of the mouse position</t>
  </si>
  <si>
    <t>- Support for many refreshable braille displays, including input of computer braille for braille displays which have a braille keyboard</t>
  </si>
  <si>
    <t>- Ability to run entirely from a USB stick or other portable media without the need for installation</t>
  </si>
  <si>
    <t>- Easy to use talking installer</t>
  </si>
  <si>
    <t>- Translated into 43 languages</t>
  </si>
  <si>
    <t>- Support for modern Windows Operating Systems including both 32 and 64 bit variants</t>
  </si>
  <si>
    <t>- Ability to run on Windows logon and other secure screens</t>
  </si>
  <si>
    <t>- Support for common accessibility interfaces such as Microsoft Active Accessibility, Java Access Bridge, IAccessible2 and UI Automation (UI Automation only supported in Windows 7 and later)</t>
  </si>
  <si>
    <t>- support for Windows Command Prompt and console applications</t>
  </si>
  <si>
    <t>-</t>
  </si>
  <si>
    <t>It is important that people anywhere in the world, no matter what language they speak, get equal access to technology.</t>
  </si>
  <si>
    <t>Besides English, NVDA has been translated into 43 languages including: Afrikaans, Albanian, Amharic, Arabic, Aragonese, Brazilian Portuguese, Bulgarian, Croatian, Czech, Danish, Dutch, Finnish, French, Galician, Greek, Georgian, German, Hebrew, Hindi, Hungarian, Icelandic, Irish, Italian, Japanese, Korean, Nepali, Norwegian, Polish, Portuguese, Romanian, Russian, Serbian, Slovak, Slovenian, Spanish, Swedish, Tamil, Thai, Traditional and Simplified Chinese, Turkish, Ukrainian and Vietnamese.</t>
  </si>
  <si>
    <t>Apart from providing its messages and interface in several languages, NVDA can also enable the user to read content in any language, as long as they have a speech synthesizer that can speak that language.</t>
  </si>
  <si>
    <t>NVDA is bundled with [eSpeak http://espeak.sourceforge.net/], a free, open-source, multi-lingual speech synthesizer.</t>
  </si>
  <si>
    <t>Information about other speech synthesizers that NVDA supports can be found in the [Supported Speech Synthesizers #SupportedSpeechSynths] section.</t>
  </si>
  <si>
    <t>For users that own a refreshable braille display, NVDA can output its information in Braille.</t>
  </si>
  <si>
    <t>Please see the [Supported Braille Displays #SupportedBrailleDisplays] section for information about the supported braille displays.</t>
  </si>
  <si>
    <t>NVDA supports braille codes for many languages, including contracted, uncontracted and computer braille codes for many languages.</t>
  </si>
  <si>
    <t>NVDA is copyright NVDA_COPYRIGHT_YEARS NVDA contributors.</t>
  </si>
  <si>
    <t>NVDA is covered by the GNU General Public License (Version 2).</t>
  </si>
  <si>
    <t>You are free to share or change this software in any way you like as long as it is accompanied by the license and you make all source code available to anyone who wants it.</t>
  </si>
  <si>
    <t>This applies to both original and modified copies of this software, plus any derivative works.</t>
  </si>
  <si>
    <t>For further details, you can [view the full licence. http://www.gnu.org/licenses/old-licenses/gpl-2.0.html]</t>
  </si>
  <si>
    <t>- Operating Systems: all 32-bit and 64-bit versions of Windows XP, Windows Vista, Windows 7 and Windows 8 (including Server operating Systems)</t>
  </si>
  <si>
    <t>- Memory: 256 mb or more of RAM</t>
  </si>
  <si>
    <t>- Processor speed: 1.0 ghz or above</t>
  </si>
  <si>
    <t>- About 50 MB of storage space.</t>
  </si>
  <si>
    <t>If you have not yet got a copy of NVDA, you can download it from [www.nvda-project.org NVDA_URL].</t>
  </si>
  <si>
    <t>Go to the download section and you will find a link to download the latest version of NVDA.</t>
  </si>
  <si>
    <t>Running the file you have just downloaded will start a temporary copy of NVDA.</t>
  </si>
  <si>
    <t>You will then be asked if you want to install NVDA, create a portable copy or just continue using the temporary copy.</t>
  </si>
  <si>
    <t>If you plan to  always use NVDA on this computer, you will want to choose to install NVDA.</t>
  </si>
  <si>
    <t>Installing NVDA will allow for additional functionality such as automatic starting after logon, the ability to read the Windows Logon and Windows security screens (which cannot be done with portable and temporary copies) and creation of Start Menu and desktop shortcuts.</t>
  </si>
  <si>
    <t>The installed copy is also able to create a portable copy itself at any time.</t>
  </si>
  <si>
    <t>If you want to take NVDA with you on a USB thum drive or other writable  media, then you  should choose to create a portable copy.</t>
  </si>
  <si>
    <t>The portable copy also has the ability to install itself on any computer at a later time.</t>
  </si>
  <si>
    <t>However, if you wish to copy NVDA onto read-only media such as a CD, you should just copy the download package.</t>
  </si>
  <si>
    <t>Running the portable version directly from read-only media is not supported at this time.</t>
  </si>
  <si>
    <t>Using the temporary copy of NVDA is also an option (e.g. for demonstration purposes), though  starting NVDA in this way each time can become very time consuming.</t>
  </si>
  <si>
    <t>Apart from the  inability to automatically start during and or after log-on, the portable and temporary copies of NVDA also have the following restrictions:</t>
  </si>
  <si>
    <t>- The inability to interact with applications running with administrative privileges, unless of course NVDA itself has been run also with these privileges (not recommended).</t>
  </si>
  <si>
    <t>- The inability to read User Account Control (UAC) screens when trying to start an application with administrative privileges.</t>
  </si>
  <si>
    <t>- Windows 8: the inability to support input from a touch screen.</t>
  </si>
  <si>
    <t>- Windows 8: the inability to provide features such as browse mode and speaking of typed characters in Windows Store apps.</t>
  </si>
  <si>
    <t>If installing NVDA directly from the NVDA download package, press the Install NVDA button.</t>
  </si>
  <si>
    <t>If you have already closed this dialog or are wanting to install from a portable copy, please choose the Install NVDA menu item found under Tools in the NVDA menu.</t>
  </si>
  <si>
    <t>The installation dialog that appears will confirm whether you wish to install NVDA and will also tell you whether  this installation will be updating a previous install.</t>
  </si>
  <si>
    <t>Pressing the Continue button will start installing NVDA.</t>
  </si>
  <si>
    <t>There are also a few options in this dialog which are explained below.</t>
  </si>
  <si>
    <t>Once the installation has completed, a message will appear telling you that it was successful.</t>
  </si>
  <si>
    <t>Pressing OK at this point will restart the newly installed copy of NVDA.</t>
  </si>
  <si>
    <t>This option allows you to choose whether or not NVDA should automatically start while on the Windows Logon screen, before you have entered a password.</t>
  </si>
  <si>
    <t>This also includes UAC control and other secure screens.</t>
  </si>
  <si>
    <t xml:space="preserve">This option allows you to choose whether or not NVDA should create a shortcut on the desktop to start NVDA. </t>
  </si>
  <si>
    <t xml:space="preserve">This option allows you to choose whether or not NVDA should copy the user configuration from the currently running NVDA into the configuration for the currently logged on  user, for the installed copy of NVDA. </t>
  </si>
  <si>
    <t>This will not  copy the configuration for   any other users  of this system nor to the system configuration for use at Windows Logon and other secure screens.</t>
  </si>
  <si>
    <t>This option is only available when installing from a portable copy, not when installing directly from the downloaded Launcher package.</t>
  </si>
  <si>
    <t>If creating a portable copy directly from the NVDA download  package, simply press the Create Portable Copy button.</t>
  </si>
  <si>
    <t>If you have already closed this dialog or you are running an installed copy of NVDA, choose the Create Portable copy menu item found under Tools in the NVDA menu.</t>
  </si>
  <si>
    <t>The Dialog that appears allows you to choose where the portable copy should be created.</t>
  </si>
  <si>
    <t>This can be a directory on your hard drive or a location on a USB thum drive or other portable media.</t>
  </si>
  <si>
    <t>There is also an option to choose whether NVDA should copy the logged on user's current NVDA configuration for use  with the newly created portable copy.</t>
  </si>
  <si>
    <t xml:space="preserve"> This option is only available when creating a portable copy from an installed copy, not when creating from the download package.</t>
  </si>
  <si>
    <t>Pressing Continue will create the portable copy.</t>
  </si>
  <si>
    <t>Once creation is complete, a message will appear telling you it was successfull.</t>
  </si>
  <si>
    <t>Press OK to dismiss this dialog.</t>
  </si>
  <si>
    <t>Additionally you can type NVDA into the Run dialog and press Enter.</t>
  </si>
  <si>
    <t>To start the portable version, go to the directory you unpacked NVDA to, and press enter or double click on nvda.exe.</t>
  </si>
  <si>
    <t>As NVDA starts, you will first hear an ascending set of tones (telling you that NVDA is loading).</t>
  </si>
  <si>
    <t>Depending on how fast your computer is, or if you are running NVDA off a USB key or other slower medium, it may take a little while to start.</t>
  </si>
  <si>
    <t>If it is taking an extra long time, NVDA should say "Loading NVDA. Please wait..."</t>
  </si>
  <si>
    <t>If you don't hear any of this, or you hear the Windows error sound, or a descending set of tones, then this means that NVDA has an error, and you will need to possibly report a bug to the developers.</t>
  </si>
  <si>
    <t>Please check out the NVDA website for how to do this.</t>
  </si>
  <si>
    <t>When NVDA starts for the first time, you will be greeted by a dialog box which provides you with some basic information about the NVDA modifier key and the NVDA menu.</t>
  </si>
  <si>
    <t>(Please see further sections about these topics.)</t>
  </si>
  <si>
    <t>The dialog box also contains two checkboxes.</t>
  </si>
  <si>
    <t>The first lets you control if NVDA should use the capslock as an NVDA modifier key, and the second lets you control if this Welcome dialog should appear each time NVDA starts.</t>
  </si>
  <si>
    <t>Most NVDA-specific keyboard commands usually consist of pressing a particular key called the NVDA modifier key, in conjunction with one or more other keys.</t>
  </si>
  <si>
    <t>An exception to this are the text review commands which just use the numpad keys by themselves.</t>
  </si>
  <si>
    <t>NVDA can be configured so that either the numpad Insert, Extended Insert, or capslock key can be used as the NVDA modifier key.</t>
  </si>
  <si>
    <t>By default, both the numpad Insert and Extended Insert keys are set as NVDA modifier keys.</t>
  </si>
  <si>
    <t>If you wish to cause one of the NVDA modifier keys to act like its original key (for instance you wish to turn capslock on when you have set capslock to be an NVDA modifier key) you can press the key twice in quick succession.</t>
  </si>
  <si>
    <t>NVDA currently comes with two sets of key commands.</t>
  </si>
  <si>
    <t>There is a layout for Desktops and a layout for Laptops.</t>
  </si>
  <si>
    <t>NVDA by default is set to use the Desktop layout, though you can switch to the Laptop layout in the Keyboard Settings, found under Preferences in the NVDA menu.</t>
  </si>
  <si>
    <t>The Desktop layout makes heavy use of the numberpad (with numlock off).</t>
  </si>
  <si>
    <t>Although most laptops do not have a physical numberpad, some laptops can emulate one by holding down the FN key and pressing letters and numbers on the right-hand side of the keyboard (7 8 9 u i o j k l etc).</t>
  </si>
  <si>
    <t>If your laptop can not do this, or does not allow you to turn numlock off, you may want to switch to the Laptop layout instead.</t>
  </si>
  <si>
    <t>If you are running NVDA on a device with a touch screen and running Windows 8 or higher, you can also control NVDA directly via the touch screen.</t>
  </si>
  <si>
    <t xml:space="preserve">While NVDA is running, all touch input will go directly to NVDA. </t>
  </si>
  <si>
    <t>Therefore, actions that can be performed normally without NVDA will not work.</t>
  </si>
  <si>
    <t>The most basic action you can perform with the touch screen is to announce the control or text at any point on the screen.</t>
  </si>
  <si>
    <t>To do this, place one finger anywhere on the screen.</t>
  </si>
  <si>
    <t>You can also keep your finger on the screen and move it around to read other controls and text that your finger moves over.</t>
  </si>
  <si>
    <t>When NVDA commands are described later in this user guide, they may list a touch gesture which can be used to activate that command with the touch screen.</t>
  </si>
  <si>
    <t>Following are some instructions on how to perform the various touch gestures.</t>
  </si>
  <si>
    <t>==== Taps ====</t>
  </si>
  <si>
    <t>Tap the screen quickly with one or more fingers.</t>
  </si>
  <si>
    <t>Tapping once with one  finger is simpley known as a tap.</t>
  </si>
  <si>
    <t>Tapping with 2 fingers at the same time is a 2-finger tap and so on.</t>
  </si>
  <si>
    <t>If the same tap is performed one or more times again in quick succession, NVDA will instead treat this as a multi-tap gesture.</t>
  </si>
  <si>
    <t>Tapping twice will result in a double tap.</t>
  </si>
  <si>
    <t>Tapping 3 times will result in a triple tap and so on.</t>
  </si>
  <si>
    <t xml:space="preserve">Of course, these multi-tap gestures also recognize how many fingers were used, so it's possible to have gestures like a 2-finger triple tap, a 4-finger tap, etc. </t>
  </si>
  <si>
    <t>==== Flicks ====</t>
  </si>
  <si>
    <t>Quickly swipe your finger across the screen.</t>
  </si>
  <si>
    <t>There are 4 possible flick gestures depending on the direction: flick left, flick right, flick up and flick down.</t>
  </si>
  <si>
    <t>Just like taps, more than one finger can be used to perform the gesture.</t>
  </si>
  <si>
    <t>Therefore, gestures such as 2-finger flick up and 4-finger flick left are all possible.</t>
  </si>
  <si>
    <t>As there are many more NVDA commands than possible touch gestures, NVDA has several touch modes you can switch between which make certain subsets of commands available.</t>
  </si>
  <si>
    <t xml:space="preserve">The two modes are text mode and object mode. </t>
  </si>
  <si>
    <t>Certain NVDA commands listed in this document may have a touch mode listed in brackets after the touch gesture.</t>
  </si>
  <si>
    <t>For example, flick up (text mode) means that the command will be performed if you flick up, but only while in text mode.</t>
  </si>
  <si>
    <t>If the command does not have a mode listed, it will work in any mode.</t>
  </si>
  <si>
    <t>%kc:beginInclude</t>
  </si>
  <si>
    <t>To toggle touch modes, perform a 3-finger tap.</t>
  </si>
  <si>
    <t>%kc:endInclude</t>
  </si>
  <si>
    <t>Many NVDA commands are mentioned throughout the rest of this user guide, but an easy way to explore all the different commands is to turn on input help.</t>
  </si>
  <si>
    <t>While in input help, performing any input gesture (such as pressing a key or performing a touch gesture) will report the action and describe what it does (if anything).</t>
  </si>
  <si>
    <t>The actual  commands will not execute while in input help mode.</t>
  </si>
  <si>
    <t>The NVDA menu allows you to control NVDA's settings, access help, save/revert your configuration, Modify speech dictionaries, access additional tools and exit NVDA.</t>
  </si>
  <si>
    <t>You can also get to the NVDA menu via the windows system tray.</t>
  </si>
  <si>
    <t>When the menu comes up, You can use the arrow keys to navigate the menu, and the enter key to activate an item.</t>
  </si>
  <si>
    <t>|| Name | Desktop key | Laptop key | Touch | Description |</t>
  </si>
  <si>
    <t>| Stop speech | Control | control | 2-finger tap | Instantly stops speaking |</t>
  </si>
  <si>
    <t>| Pause Speech | shift | shift | none | Instantly pauses speech. Pressing it again will continue speaking where it left off (if pausing is supported by the current synthesizer) |</t>
  </si>
  <si>
    <t>|| Name | key | Description |</t>
  </si>
  <si>
    <t>NVDA allows you to explore and navigate the system in several ways, including both normal interaction and review.</t>
  </si>
  <si>
    <t>Each Application and the operating system itself consist of many objects.</t>
  </si>
  <si>
    <t>An object is a single item such as a piece of text, button, checkbox, slider, list or editable text field.</t>
  </si>
  <si>
    <t>The system focus, also known simply as the focus, is the [object #Objects] which receives keys typed on the keyboard.</t>
  </si>
  <si>
    <t>For example, if you are typing into an editable text field, the editable text field has the focus.</t>
  </si>
  <si>
    <t>As you do this, NVDA will report information about the object with focus, such as its name, type, value, state, description, keyboard shortcut and positional information.</t>
  </si>
  <si>
    <t>There are some key commands that are useful when moving with the System focus:</t>
  </si>
  <si>
    <t>|| Name | Desktop key | Laptop key | Description |</t>
  </si>
  <si>
    <t>When an [object #Objects] that allows navigation and/or editing of text is [focused #SystemFocus], you can move through the text using the system caret, also known as the edit cursor.</t>
  </si>
  <si>
    <t>When the focus is on an object that has the system caret, you can use the arrow keys, page up, page down, home, end, etc. to move through the text.</t>
  </si>
  <si>
    <t>You can also change the text if the control supports editing.</t>
  </si>
  <si>
    <t>NVDA will announce as you move by character, word and line, and will also announce as you select and unselect text.</t>
  </si>
  <si>
    <t>NVDA provides the following key commands in relation to the system caret:</t>
  </si>
  <si>
    <t>When within a table, the following key commands are also available:</t>
  </si>
  <si>
    <t>|| Name | Key | Description |</t>
  </si>
  <si>
    <t>Most of the time, you will work with applications using commands which move the [focus #SystemFocus] and the [caret #SystemCaret].</t>
  </si>
  <si>
    <t>However, sometimes, you may wish to explore the current application or the Operating System without moving the focus or caret.</t>
  </si>
  <si>
    <t>You may also wish to work with [objects #Objects] that cannot be accessed normally using the keyboard.</t>
  </si>
  <si>
    <t>In these cases, you can use object navigation.</t>
  </si>
  <si>
    <t>Object navigation allows you to move between and obtain information about individual [objects #Objects].</t>
  </si>
  <si>
    <t>When you move to an object, NVDA will report it similarly to the way it reports the system focus.</t>
  </si>
  <si>
    <t>For a way to review all text as it appears on the screen, you can instead use [flat review #FlatReview].</t>
  </si>
  <si>
    <t>Rather than having to move back and forth between every single object on the system, the objects are organized hierarchically.</t>
  </si>
  <si>
    <t>This means that some objects contain other objects and you must move inside them to access the objects they contain.</t>
  </si>
  <si>
    <t>For example, a list contains list items, so you must move inside the list in order to access its items.</t>
  </si>
  <si>
    <t>If you have moved to a list item, moving next and previous will take you to other list items in the same list.</t>
  </si>
  <si>
    <t>Moving to a list item's containing object will take you back to the list.</t>
  </si>
  <si>
    <t>You can then move past the list if you wish to access other objects.</t>
  </si>
  <si>
    <t>Similarly, a toolbar contains controls, so you must move inside the toolbar to access the controls in the toolbar.</t>
  </si>
  <si>
    <t>The object currently being reviewed is called the navigator object.</t>
  </si>
  <si>
    <t>Once you navigate to an object, you can review it using the [text review commands #ReviewingText].</t>
  </si>
  <si>
    <t>By default, the navigator object moves along with the System focus, though this behaviour can be toggled on and off.</t>
  </si>
  <si>
    <t>Note that braille follows the [focus #SystemFocus] and [caret #SystemCaret] by default, rather than object navigation and text review.</t>
  </si>
  <si>
    <t>If you want it to follow object navigation and text review instead, you need to [configure braille to be tethered to #BrailleTether] review.</t>
  </si>
  <si>
    <t>To navigate by object, use the following commands:</t>
  </si>
  <si>
    <t>Note: numpad keys require numlock key to be turned off to work properly.</t>
  </si>
  <si>
    <t>NVDA allows you to read the contents of the current [navigator object #ObjectNavigation] (including [flat review #FlatReview]) by character, word or line.</t>
  </si>
  <si>
    <t>This is mostly useful in places (including Windows command consoles) where there is no [system caret #SystemCaret].</t>
  </si>
  <si>
    <t>For example, you might use it to review the text of a long information message in a dialog.</t>
  </si>
  <si>
    <t>When moving the review cursor, the System caret does not follow along, so you can review text without losing your editing position.</t>
  </si>
  <si>
    <t>However, by default, when the System caret moves, the review cursor follows along.</t>
  </si>
  <si>
    <t>This can be toggled on and off.</t>
  </si>
  <si>
    <t>The following commands are available for reviewing text:</t>
  </si>
  <si>
    <t>A good way to remember the basic text review commands  when using the Desktop layout  is to think of them as being in a grid of three by three, with top to bottom being line, word and character and left to right being previous, current and next.</t>
  </si>
  <si>
    <t>The layout is illustrated as follows:</t>
  </si>
  <si>
    <t>| Previous line | Current line | Next line |</t>
  </si>
  <si>
    <t>| Previous word | Current word | Next word |</t>
  </si>
  <si>
    <t>| Previous character | Current character | Next character |</t>
  </si>
  <si>
    <t>While you can generally only review the content of a single [object #Objects], some objects allow you to review the content of objects inside them.</t>
  </si>
  <si>
    <t>Complex documents allow you to review their entire content and application windows allow you to review the text of the screen as it appears visually.</t>
  </si>
  <si>
    <t>This is called flat review.</t>
  </si>
  <si>
    <t>This is similar to the screen review or mouse cursor functionality in many other Windows screen readers.</t>
  </si>
  <si>
    <t>When you move to flat review, you will be positioned at the location of the current [navigator object #ObjectNavigation].</t>
  </si>
  <si>
    <t>If you haven't used object navigation, this will usually be the object that has the [focus #SystemFocus].</t>
  </si>
  <si>
    <t>For example, if the navigator object was a button, you will usually be positioned on the text of the button in flat review.</t>
  </si>
  <si>
    <t>You can then review the text using the [text review commands #ReviewingText].</t>
  </si>
  <si>
    <t>You can also navigate directly to the object encompassing the current position of the review cursor, allowing you to use [object navigation #ObjectNavigation] from there.</t>
  </si>
  <si>
    <t>The following two commands are used for switching to/from flat review:</t>
  </si>
  <si>
    <t>When you move the Mouse, NVDA by default reports the text that is directly under the mouse pointer as the pointer moves over it.</t>
  </si>
  <si>
    <t>Where supported, NVDA will read the surrounding paragraph of text, though some controls may only read by line.</t>
  </si>
  <si>
    <t>NVDA can be configured to also announce the type of [object #Objects] under the mouse as it moves (e.g. list, button, etc.).</t>
  </si>
  <si>
    <t>This may be useful for totally blind users, as sometimes, the text isn't enough.</t>
  </si>
  <si>
    <t>NVDA provides a way for users to understand where the mouse is located relative to the dimensions of the screen by playing the current mouse coordinates as audio beeps.</t>
  </si>
  <si>
    <t>The higher the mouse is on the screen, the higher the pitch of the beeps.</t>
  </si>
  <si>
    <t>The further left or right the mouse is located on the screen, the further left or right the sound will be played (assuming the user has stereo speakers or headphones).</t>
  </si>
  <si>
    <t>These extra mouse features are not turned on by default in NVDA.</t>
  </si>
  <si>
    <t>If you wish to take advantage of them, you can configure them from the [Mouse settings #MouseSettings] dialog, found in the NVDA Preferences menu.</t>
  </si>
  <si>
    <t>Although a physical mouse or trackpad should be used to navigate with the mouse, NVDA has a few key commands related to the mouse:</t>
  </si>
  <si>
    <t>Complex read-only documents such as web pages are browsed in NVDA using browse mode.</t>
  </si>
  <si>
    <t>This includes documents in Mozilla Firefox, Microsoft Internet Explorer, Google Chrome, Adobe Reader and Adobe Flash.</t>
  </si>
  <si>
    <t>In browse mode, the content of the document is made available in a flat representation that can be navigated with the cursor keys as if it were a normal text document.</t>
  </si>
  <si>
    <t>All of NVDA's [system caret #SystemCaret] key commands will work in this mode; e.g. say all, report formatting, table navigation commands, etc.</t>
  </si>
  <si>
    <t>Information such as whether text is a link, heading, etc. is reported along with the text as you move.</t>
  </si>
  <si>
    <t>Sometimes, you will need to interact directly with controls in these documents.</t>
  </si>
  <si>
    <t>For example, you will need to do this for editable text fields and lists so that you can type characters and use the cursor keys to work with the control.</t>
  </si>
  <si>
    <t>You do this by switching to focus mode, where almost all keys are passed to the control.</t>
  </si>
  <si>
    <t>When in Browse mode, by default, NVDA will automatically switch to focus mode if you tab to or click on a particular control that requires it.</t>
  </si>
  <si>
    <t>Conversely, tabbing to or clicking on a control that does not require focus mode will switch back to browse mode.</t>
  </si>
  <si>
    <t>You can also press enter or space to switch to focus mode on controls that require it.</t>
  </si>
  <si>
    <t>Pressing escape will switch back to browse mode.</t>
  </si>
  <si>
    <t>In addition, you can manually force focus mode, after which it will remain in effect until you choose to disable it.</t>
  </si>
  <si>
    <t>| Exit focus mode | escape | switches back to browse mode if focus mode was previously switched to automatically |</t>
  </si>
  <si>
    <t>While in browse mode, For quicker navigation, NVDA also provides single character keys to jump to certain fields in the document.</t>
  </si>
  <si>
    <t>The following keys by themselves jump to the next available element, while adding the shift key causes them to jump to the previous element:</t>
  </si>
  <si>
    <t>- h: heading</t>
  </si>
  <si>
    <t>- l: list</t>
  </si>
  <si>
    <t>- i: list item</t>
  </si>
  <si>
    <t>- t: table</t>
  </si>
  <si>
    <t>- k: link</t>
  </si>
  <si>
    <t>- n: nonLinked text</t>
  </si>
  <si>
    <t>- f: form field</t>
  </si>
  <si>
    <t>- u: unvisited link</t>
  </si>
  <si>
    <t>- v: visited link</t>
  </si>
  <si>
    <t>- e: edit field</t>
  </si>
  <si>
    <t>- b: button</t>
  </si>
  <si>
    <t>- x: checkbox</t>
  </si>
  <si>
    <t>- c: combo box</t>
  </si>
  <si>
    <t>- r: radio button</t>
  </si>
  <si>
    <t>- q: block quote</t>
  </si>
  <si>
    <t>- s: separator</t>
  </si>
  <si>
    <t>- m: frame</t>
  </si>
  <si>
    <t>- g: graphic</t>
  </si>
  <si>
    <t>- d: landmark</t>
  </si>
  <si>
    <t>- o: embedded object</t>
  </si>
  <si>
    <t>- 1 to 6: headings at levels 1 to 6 respectively</t>
  </si>
  <si>
    <t>To move to the beginning or end of containing elements such as lists and tables:</t>
  </si>
  <si>
    <t>| Move past end of container | comma | Moves past the end of the container (list, table, etc.) where the caret is positioned |</t>
  </si>
  <si>
    <t>The elements list provides access to a list of either links, headings or landmarks in the document.</t>
  </si>
  <si>
    <t>Radio buttons allow you to switch between these three types of information.</t>
  </si>
  <si>
    <t>An edit field is also provided in the dialog which allows you to filter the list to help you search for a particular item on the page.</t>
  </si>
  <si>
    <t>Once you have chosen an item, you can use the provided buttons in the dialog to move to or activate that item.</t>
  </si>
  <si>
    <t>Pages can include rich content using technologies such as Adobe Flash and Sun Java, as well as applications and dialogs.</t>
  </si>
  <si>
    <t>Where these are encountered in browse mode, NVDA will report "embedded object", "application" or "dialog", respectively.</t>
  </si>
  <si>
    <t>You can press enter on these objects to interact with them.</t>
  </si>
  <si>
    <t>If it is accessible, you can then tab around it and interact with it like any other application.</t>
  </si>
  <si>
    <t>A key command is provided to return to the original page containing the embedded object:</t>
  </si>
  <si>
    <t>NVDA provides its own extra commands for some applications to make certain tasks easier or to provide access to functionality which is not otherwise accessible to screen reader users.</t>
  </si>
  <si>
    <t>Note: The report remaining time shortcut works only with the default formatting string for foobar's status line.</t>
  </si>
  <si>
    <t>%kc:settingsSection: || Name | Desktop key | Laptop key | Description |</t>
  </si>
  <si>
    <t>Most NVDA settings can be changed using dialog boxes accessed through the Preferences sub-menu of the NVDA menu.</t>
  </si>
  <si>
    <t>In all NVDA settings dialog boxes, press the OK button to accept any changes you have made.</t>
  </si>
  <si>
    <t>To cancel any changes, press the Cancel button or the escape key.</t>
  </si>
  <si>
    <t>Some settings can also be changed using shortcut keys, which are listed where relevant in the sections below.</t>
  </si>
  <si>
    <t>The General settings dialog box is found in the Preferences menu.</t>
  </si>
  <si>
    <t>It contains the following options:</t>
  </si>
  <si>
    <t>==== Language ====</t>
  </si>
  <si>
    <t>A combo box which allows you to select the language that NVDA's user interface and messages should be shown in.</t>
  </si>
  <si>
    <t>There are many languages, however the default option is "User Default, Windows".</t>
  </si>
  <si>
    <t>This option tells NVDA to use the language that Windows is currently set to.</t>
  </si>
  <si>
    <t>Please note that NVDA must be restarted when changing the language.</t>
  </si>
  <si>
    <t>NVDA will ask you if you wish to restart if you do change the selection.</t>
  </si>
  <si>
    <t>Press OK, and NVDA will restart.</t>
  </si>
  <si>
    <t>==== Save Configuration on Exit ====</t>
  </si>
  <si>
    <t>This option is a checkbox that, when checked, tells NVDA to automatically save the current configuration when you exit NVDA.</t>
  </si>
  <si>
    <t>==== Warn before exiting NVDA ====</t>
  </si>
  <si>
    <t>This option is a checkbox that allows you to choose whether or not a dialog appears when you exit NVDA that asks whether or not you would like to exit.</t>
  </si>
  <si>
    <t>When checked, a dialog will appear when you attempt to exit NVDA asking whether or not you want to exit.</t>
  </si>
  <si>
    <t>==== Logging level ====</t>
  </si>
  <si>
    <t>This is a combo box that permits you to choose how much NVDA will log as it's running.</t>
  </si>
  <si>
    <t>Generally users should not need to touch this as not too much is logged.</t>
  </si>
  <si>
    <t>However if you are wanting to provide information in a bug report, then it may be a useful option.</t>
  </si>
  <si>
    <t>==== Automatically start NVDA after I log on to Windows ====</t>
  </si>
  <si>
    <t>If this option is enabled, NVDA will start automatically as soon as you log on to Windows.</t>
  </si>
  <si>
    <t>This option is only available for installed copies of NVDA.</t>
  </si>
  <si>
    <t>==== Use NVDA on the windows Logon screen (requires administrative privileges) ====</t>
  </si>
  <si>
    <t>If you log on to Windows by providing a user name and password, then enabling this option will make NVDA start automatically at the logon screen when Windows starts.</t>
  </si>
  <si>
    <t>==== Use currently saved settings on the logon and other secure screens ====</t>
  </si>
  <si>
    <t>Pressing this button copies your currently saved NVDA user configuration to NVDA's system configuration directory, so that NVDA will use it when running on the logon, User Account Control (UAC) and other secure Windows screens.</t>
  </si>
  <si>
    <t>==== Automatically check for updates to NVDA ====</t>
  </si>
  <si>
    <t>If this is enabled, NVDA will automatically check for updated versions of NVDA and inform you when an update is available.</t>
  </si>
  <si>
    <t>You can also manually check for updates by selecting Check for updates under Help in the NVDA menu.</t>
  </si>
  <si>
    <t>The Synthesizer dialog, which is found under "Synthesizer..." in the Preferences menu, allows you to select which Synthesizer NVDA should use to speak with.</t>
  </si>
  <si>
    <t>Once you have selected your synthesizer of choice, you can press Ok and NVDA will load the selected Synthesizer.</t>
  </si>
  <si>
    <t>If there is an error loading the synthesizer, NVDA will notify you with a message, and continue using the previous synthesizer.</t>
  </si>
  <si>
    <t>==== Synthesizer ====</t>
  </si>
  <si>
    <t>This option allows you to choose the synthesizer you wish NVDA to use for speech output.</t>
  </si>
  <si>
    <t>For a list of the Synthesizers that NVDA supports, please see the [Supported Speech Synthesizers #SupportedSpeechSynths] section.</t>
  </si>
  <si>
    <t>One special item that will always appear in this list is "No speech", which allows you to use NVDA with no speech output what so ever.</t>
  </si>
  <si>
    <t>This may be useful for someone who wishes to only use NVDA with Braille, or perhaps to sighted developers who only wish to use the Speech Viewer.</t>
  </si>
  <si>
    <t>==== Output device ====</t>
  </si>
  <si>
    <t>This option allows you to choose the sound card that NVDA should instruct the selected synthesizer to speak through.</t>
  </si>
  <si>
    <t>The Voice Settings dialog, found in the Preferences menu, contains options that let you change the sound of the speech.</t>
  </si>
  <si>
    <t>For a quicker alternative way of controlling speech parameters from anywhere, please see the [Synth Settings Ring #SynthSettingsRing] section.</t>
  </si>
  <si>
    <t>The Voice Settings dialog box contains the following options:</t>
  </si>
  <si>
    <t>==== Voice ====</t>
  </si>
  <si>
    <t>The first option that you land on in this dialog is a combo box listing all the voices of the current synthesizer that you have installed.</t>
  </si>
  <si>
    <t>You can use the arrow keys to listen to all the various choices.</t>
  </si>
  <si>
    <t>Left and Up arrow take you up in the list, while right and down arrow moves you down in the list.</t>
  </si>
  <si>
    <t>==== Variant ====</t>
  </si>
  <si>
    <t>If you are using the Espeak synthesizer that is packaged with NVDA, this is a combo box that lets you select the Variant the synthesizer should speak with.</t>
  </si>
  <si>
    <t>ESpeak's Variants are rather like voices, as they provide slightly different attributes to the eSpeak voice.</t>
  </si>
  <si>
    <t>Some variants will sound like a male, some like a female, and some even like a frog.</t>
  </si>
  <si>
    <t>==== Rate ====</t>
  </si>
  <si>
    <t>This option allows you to change the rate of your voice.</t>
  </si>
  <si>
    <t>This is a slider that goes from 0 to 100, (0 being the slowest, 100 being the fastest).</t>
  </si>
  <si>
    <t>==== Pitch ====</t>
  </si>
  <si>
    <t>This option allows you to change the pitch of the current voice.</t>
  </si>
  <si>
    <t>It is a slider which goes from 0 to 100, (0 being the lowest pitch and 100 being the highest).</t>
  </si>
  <si>
    <t>==== Volume ====</t>
  </si>
  <si>
    <t>This option is a slider which goes from 0 to 100, (0 being the lowest volume and 100 being the highest).</t>
  </si>
  <si>
    <t>==== Inflection ====</t>
  </si>
  <si>
    <t>This option is a slider that lets you choose how much inflection (rise and fall in pitch) the synthesizer should use to speak with. (The only synthesizer that provides this option at the present time is eSpeak).</t>
  </si>
  <si>
    <t>==== Automatic Language switching ====</t>
  </si>
  <si>
    <t>This checkbox allows you to toggle whether or not NVDA should switch speech synthesizer languages on the fly, if language markup is available in the text being read.</t>
  </si>
  <si>
    <t>This option is enabled by default.</t>
  </si>
  <si>
    <t>Currently only the eSpeak synthesizer supports automatic language switching.</t>
  </si>
  <si>
    <t>==== Automatic Dialect switching ====</t>
  </si>
  <si>
    <t>If automatic language switching is turned on, this checkbox allows you to toggle whether or not dialect changes should be made, rather than just actual language changes. E.g. If reading in an English U.S. voice but a document states some text is in English U.K. then if this feature is enabled the synthesizer will switch accents.</t>
  </si>
  <si>
    <t>This option is disabled by default.</t>
  </si>
  <si>
    <t>%kc:setting</t>
  </si>
  <si>
    <t>==== Punctuation/Symbol Level ====</t>
  </si>
  <si>
    <t>This allows you to choose the amount of punctuation and other symbols that should be spoken as words.</t>
  </si>
  <si>
    <t>For example, when set to all, all symbols will be spoken as words.</t>
  </si>
  <si>
    <t>This option applies to all synthesizers, not just the currently active synthesizer.</t>
  </si>
  <si>
    <t>==== Capital pitch change percentage ====</t>
  </si>
  <si>
    <t>This edit field allows you to type the amount that the pitch of the voice will change when speaking a capital letter.</t>
  </si>
  <si>
    <t>This value is a percentage, where a negative value lowers the pitch and a positive value raises it.</t>
  </si>
  <si>
    <t>For no pitch change you would use 0.</t>
  </si>
  <si>
    <t>==== Say "cap" before capitals ====</t>
  </si>
  <si>
    <t>This setting is a checkbox that, when checked, tells NVDA to say the word "cap" before any capital letter when spoken as an individual character such as when spelling.</t>
  </si>
  <si>
    <t>Usually, NVDA raises the pitch slightly for any capital letter, but some synthesizers may not support this well, so perhaps this option may be of use.</t>
  </si>
  <si>
    <t>==== Beep for capitals ====</t>
  </si>
  <si>
    <t>If this checkbox is checked, NVDA will make a small beep each time it encounters a capitalized character by itself.</t>
  </si>
  <si>
    <t>Like the "say cap for capitals" checkbox, this is useful for Synthesizers that can't change their pitch for capital letters.</t>
  </si>
  <si>
    <t>==== Use spelling functionality if supported ====[VoiceSpellingFunctionality]</t>
  </si>
  <si>
    <t>Some words consist of only one character, but the pronunciation is different depending on whether the character is being spoken as an individual character (such as when spelling) or a word.</t>
  </si>
  <si>
    <t>For example, in English, "a" is both a letter and a word.</t>
  </si>
  <si>
    <t>This option allows the synthesizer to differentiate between these two cases if the synthesizer supports this.</t>
  </si>
  <si>
    <t>Most synthesizers do support it.</t>
  </si>
  <si>
    <t>This option should generally be enabled.</t>
  </si>
  <si>
    <t>However, some Microsoft Speech API synthesizers do not implement this correctly and behave strangely when it is enabled.</t>
  </si>
  <si>
    <t>If you are having problems with the pronunciation of individual characters, try disabling this option.</t>
  </si>
  <si>
    <t>If you wish to quickly change speech settings without going to the Voice settings dialog, there are some NVDA key commands that allow you to move through the most common speech settings from anywhere while running NVDA:</t>
  </si>
  <si>
    <t>The braille settings dialog box can be invoked by going to the preferences menu and then to the braille settings option.</t>
  </si>
  <si>
    <t>==== Braille Display ====</t>
  </si>
  <si>
    <t>The first option you will come upon in the braille settings dialog is a combo box that says "braille display".</t>
  </si>
  <si>
    <t>You will be presented with several options depending on what braille display drivers are available on your system.</t>
  </si>
  <si>
    <t>Move between these options with the arrow keys.</t>
  </si>
  <si>
    <t>No braille means that you are not using braille.</t>
  </si>
  <si>
    <t>Please see the [Supported Braille Displays #SupportedBrailleDisplays] section for more information about supported braille displays.</t>
  </si>
  <si>
    <t>==== Port ====</t>
  </si>
  <si>
    <t>This option, if available, allows you to choose what port or type of connection will be used to communicate with the braille display you have selected.</t>
  </si>
  <si>
    <t>It is a combo box containing the possible choices for your braille display.</t>
  </si>
  <si>
    <t>By default, NVDA employs automatic port detection, which means the connection with the braille device will be established automatically by scanning for available USB and bluetooth devices on your system.</t>
  </si>
  <si>
    <t>However, for some braille displays, you may be able to explicitly choose what port should be used.</t>
  </si>
  <si>
    <t>Common options are "Automatic" (which tells NVDA to employ the default automatic port selection procedure), "USB", "Bluetooth" and legacy serial communication ports if your braille display supports this type of communication.</t>
  </si>
  <si>
    <t>This option won't be available if your braille display only supports automatic port detection.</t>
  </si>
  <si>
    <t>You may consult the documentation for your braille display in the section [Supported Braille Displays #SupportedBrailleDisplays] to check for more details on the supported types of communication and available ports.</t>
  </si>
  <si>
    <t>==== Output Table ====</t>
  </si>
  <si>
    <t>The next option you will come to in this dialog is the braille output table combo box.</t>
  </si>
  <si>
    <t>In this combo box, you will find braille tables for different languages, braille standards and grades.</t>
  </si>
  <si>
    <t>The chosen table will be used to translate text into braille to be presented on your braille display.</t>
  </si>
  <si>
    <t>You can move from braille table to braille table in the list by using the arrow keys.</t>
  </si>
  <si>
    <t>==== Input Table ====</t>
  </si>
  <si>
    <t>Complementary to the previous option, the next setting you will find is the braille input table combo box.</t>
  </si>
  <si>
    <t>The chosen table will be used to translate braille entered on your braille display's Perkins-style keyboard into text.</t>
  </si>
  <si>
    <t>NVDA currently only supports computer braille input, so only 8 dot computer braille tables will be shown.</t>
  </si>
  <si>
    <t>Note that this option is only useful if your braille display has a Perkins-style keyboard and this feature is supported by the braille display driver.</t>
  </si>
  <si>
    <t>If input is not supported on a display which does have a braille keyboard, this will be noted in the [Supported Braille Displays #SupportedBrailleDisplays] section.</t>
  </si>
  <si>
    <t>==== Expand to computer braille for the word at the cursor ====</t>
  </si>
  <si>
    <t>This option allows the word that is under the cursor to be displayed in non-contracted computer braille.</t>
  </si>
  <si>
    <t>==== Cursor Blink Rate ====</t>
  </si>
  <si>
    <t>This option is a numerical field that allows you to change the blink rate of the cursor in milliseconds.</t>
  </si>
  <si>
    <t>==== Message Timeout (sec) ====</t>
  </si>
  <si>
    <t>This option is a numerical field that controls how long system messages are displayed on the braille display.</t>
  </si>
  <si>
    <t>==== Braille Tethered to ====[BrailleTether]</t>
  </si>
  <si>
    <t>This option allows you to choose whether the braille display will follow the system focus, or whether it follows the navigator object / review cursor.</t>
  </si>
  <si>
    <t>==== Read by Paragraph ====</t>
  </si>
  <si>
    <t>If enabled, braille will be displayed by paragraphs instead of lines.</t>
  </si>
  <si>
    <t>Also, the next and previous line commands will move by paragraph accordingly.</t>
  </si>
  <si>
    <t>This means that you do not have to scroll the display at the end of each line even where more text would fit on the display.</t>
  </si>
  <si>
    <t>This may allow for more fluent reading of large amounts of text.</t>
  </si>
  <si>
    <t>It is disabled by default.</t>
  </si>
  <si>
    <t>This dialog box is found in the Preferences menu, under "Keyboard settings...".</t>
  </si>
  <si>
    <t>==== Keyboard layout ====</t>
  </si>
  <si>
    <t>This combo box lets you choose what type of keyboard layout NVDA should use. Currently the two that come with NVDA are Desktop and Laptop.</t>
  </si>
  <si>
    <t>==== Use capslock as an NVDA modifier key ====</t>
  </si>
  <si>
    <t>If this checkbox is checked, capslock can be used as an NVDA modifier key.</t>
  </si>
  <si>
    <t>==== Use extended insert as an NVDA modifier key ====</t>
  </si>
  <si>
    <t>If this checkbox is checked, the extended insert key (usually found above the arrow keys, near home and end) can be used as an NVDA modifier key.</t>
  </si>
  <si>
    <t>==== Use numpad insert as an NVDA modifier key ====</t>
  </si>
  <si>
    <t>If this checkbox is checked, the insert key on the number pad can be used as an NVDA modifier key.</t>
  </si>
  <si>
    <t>==== Speak Typed Characters ====</t>
  </si>
  <si>
    <t>When enabled, NVDA will announce all characters you type on the keyboard.</t>
  </si>
  <si>
    <t>==== Speak Typed Words ====</t>
  </si>
  <si>
    <t>When enabled, NVDA will announce all words you type on the keyboard.</t>
  </si>
  <si>
    <t>==== Speech interrupt for typed characters ====</t>
  </si>
  <si>
    <t>If on, this option will cause speech to be interrupted each time a character is typed. This is on by default.</t>
  </si>
  <si>
    <t>==== Speech interrupt for Enter key ====</t>
  </si>
  <si>
    <t>If on, this option will cause speech to be interrupted each time the Enter key is pressed. This is on by default.</t>
  </si>
  <si>
    <t>==== Beep if Typing Lowercase Letters when Caps Lock is On ====</t>
  </si>
  <si>
    <t>When enabled, a warning beep will be heard if a letter is typed with the shift key while caps lock is on.</t>
  </si>
  <si>
    <t>Generally, typing shifted letters with caps lock is unintentional and is usually due to not realising that caps lock is enabled.</t>
  </si>
  <si>
    <t>Therefore, it can be quite helpful to be warned about this.</t>
  </si>
  <si>
    <t>==== Speak Command Keys ====</t>
  </si>
  <si>
    <t>When enabled, NVDA will announce all non-character keys you type on the keyboard. This includes key combinations such as control plus another letter.</t>
  </si>
  <si>
    <t>The Mouse Settings dialog is found in the Preferences Menu, under "Mouse settings...".</t>
  </si>
  <si>
    <t>==== Report Mouse Shape Changes ====</t>
  </si>
  <si>
    <t>A checkbox, that when checked means that NVDA will announce the shape of the mouse pointer each time it changes.</t>
  </si>
  <si>
    <t>The mouse pointer in Windows changes shape to convey certain information such as when something is editable, or when something is loading etc.</t>
  </si>
  <si>
    <t>==== Enable mouse tracking ====</t>
  </si>
  <si>
    <t>When enabled, NVDA will announce the text currently under the mouse pointer, as you move it around the screen. This allows you to find things on the screen, by physically moving the mouse, rather than trying to find them through object navigation.</t>
  </si>
  <si>
    <t>==== Text unit resolution ====</t>
  </si>
  <si>
    <t>If NVDA is set to announce the text under the mouse as you move it, this option allows you to choose exactly how much text will be spoken.</t>
  </si>
  <si>
    <t>The options are character, word, line and paragraph.</t>
  </si>
  <si>
    <t>==== Report role when mouse enters object ====</t>
  </si>
  <si>
    <t>If this checkbox is checked, NVDA will announce the role (type) of object as the mouse moves in side it.</t>
  </si>
  <si>
    <t>==== Play audio coordinates when mouse moves ====</t>
  </si>
  <si>
    <t>Checking this checkbox makes NVDA play beeps as the mouse moves, so that the user can work out where the mouse is in regards to the dimensions of the screen.</t>
  </si>
  <si>
    <t>==== Brightness controls audio coordinates volume ====</t>
  </si>
  <si>
    <t>If the "play audio coordinates when mouse moves" checkbox is checked, then checking this checkbox means that the volume of the audio coordinates beeps is controled by how bright the screen is under the mouse.</t>
  </si>
  <si>
    <t>This setting is unchecked by default.</t>
  </si>
  <si>
    <t>Found in the Preferences menu under "Review Cursor...".</t>
  </si>
  <si>
    <t>This dialog contains the following options:</t>
  </si>
  <si>
    <t>==== Follow System Focus ====</t>
  </si>
  <si>
    <t>When enabled, The review cursor will always be placed in the same object as the current system focus as it changes.</t>
  </si>
  <si>
    <t>==== Follow System Caret ====</t>
  </si>
  <si>
    <t>When enabled, the review cursor will automatically be moved to the position of the System caret each time it moves.</t>
  </si>
  <si>
    <t>==== Follow mouse ====</t>
  </si>
  <si>
    <t>When enabled, the review cursor will follow the mouse as it moves.</t>
  </si>
  <si>
    <t>==== Simple Review mode ====</t>
  </si>
  <si>
    <t>When enabled, NVDA will filter the hierarchy of objects that can be navigated to exclude objects that aren't of interest to the user; e.g. invisible objects and objects used only for layout purposes.</t>
  </si>
  <si>
    <t>Found in the Preferences menu under "Object Presentation...".</t>
  </si>
  <si>
    <t>This dialog box contains the following options:</t>
  </si>
  <si>
    <t>==== Report Tool Tips ====</t>
  </si>
  <si>
    <t>A checkbox that when checked tells NVDA to report tool tips as they appear.</t>
  </si>
  <si>
    <t>Many Windows and controls show a small message (or tool tip) when you move the mouse pointer over them, or sometimes when you move the focus to them.</t>
  </si>
  <si>
    <t>==== Report Help Balloons ====</t>
  </si>
  <si>
    <t>This checkbox when checked tells NVDA to report help balloons as they appear.</t>
  </si>
  <si>
    <t>Help Balloons are like tool tips, but are usually larger in size, and are associated with system events such as a network cable being unplugged, or perhaps to alert you about Windows security issues.</t>
  </si>
  <si>
    <t>==== Report Object Shortcut Keys ====</t>
  </si>
  <si>
    <t>When this checkbox is checked, NVDA will include the shortcut key that is associated with a certain object or control when it is reported.</t>
  </si>
  <si>
    <t>==== Report object position information ====</t>
  </si>
  <si>
    <t>This option lets you choose whether you wish to have an object's position (e.g. 1 of 4) reported when moving to the object with the focus or object navigation.</t>
  </si>
  <si>
    <t>==== Guess Object Position Information when unavailable ====</t>
  </si>
  <si>
    <t>If reporting of object position information is turned on, this option allows NVDA to guess object position information when it is otherwise unavailable for a particular control.</t>
  </si>
  <si>
    <t>When on, NVDA will report position information for more controls such as menus and toolbars, however this information may be slightly inaccurate.</t>
  </si>
  <si>
    <t>==== Report Object descriptions ====</t>
  </si>
  <si>
    <t>Uncheck this checkbox if you don't wish to have the description reported along with objects.</t>
  </si>
  <si>
    <t>==== Progress bar output ====</t>
  </si>
  <si>
    <t>This option controls how NVDA reports progress bar updates to you.</t>
  </si>
  <si>
    <t>It has the following options:</t>
  </si>
  <si>
    <t>- Off: Progress bars will not be reported as they change.</t>
  </si>
  <si>
    <t>- Speak: This option tells NVDA to speak the progress bar in percentages. Each time the progress bar changes, NVDA will speak the new value.</t>
  </si>
  <si>
    <t>- Beep: This tells NVDA to beep each time the progress bar changes. The higher the beep, the closer the progress bar is to completion.</t>
  </si>
  <si>
    <t>- Beep and speak: This option tells NVDA to both beep and speak when a progress bar updates.</t>
  </si>
  <si>
    <t>==== Report background progress bars ====</t>
  </si>
  <si>
    <t>This is an option that, when checked, tells NVDA to keep reporting a progress bar, even if it is not physically in the foreground.</t>
  </si>
  <si>
    <t>If you minimize or switch away from a window that contains a progress bar, NVDA will keep track of it, allowing you to do other things while NVDA tracks the progress bar.</t>
  </si>
  <si>
    <t>==== Report dynamic content changes ====</t>
  </si>
  <si>
    <t>Toggles the announcement of new content in particular objects such as terminals and the history control in chat programs.</t>
  </si>
  <si>
    <t>The Input Composition Settings dialog can be found under the Preferences menu.</t>
  </si>
  <si>
    <t>This dialog allows you to control how NVDA reports the input of Asian characters, such as with IME or Text Service input methods.</t>
  </si>
  <si>
    <t>Note that due to the fact that input methods vary greatly by available features and by how they convey information, it will most likely be necessary to configure these options differently for each input method to get the most efficient typing experience.</t>
  </si>
  <si>
    <t xml:space="preserve"> </t>
  </si>
  <si>
    <t>==== Automatically report all available candidates ====</t>
  </si>
  <si>
    <t>This option, which is on by default,  allows you to choose whether or not all visible candidates should be reported automatically when a candidate list appears or its page is changed.</t>
  </si>
  <si>
    <t>Having this option on for pictographic input methods such as chinese New ChangJie or Boshiami is useful, as you can automatically hear all symbols and their numbers and you can choose one right away.</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</si>
  <si>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</si>
  <si>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Announce Selected Candidate ====</t>
  </si>
  <si>
    <t>This option, which is on by default, allows you to choose whether NVDA should announce the selected candidate when a candidate list appears or when the selection is changed.</t>
  </si>
  <si>
    <t>For input methods where the selection can be changed with the arrow keys  (such as Chinese New Phonetic) this is necessary, but for some input methods it may be more efficient typing with this option turned off.</t>
  </si>
  <si>
    <t>Note that even with this option off, the review cursor will still be placed on the selected candidate allowing you to use object navigation / review to manually read this or other candidates.</t>
  </si>
  <si>
    <t>==== Always include short character descriptions for candidates ====</t>
  </si>
  <si>
    <t>This option, which is on by default, allows you to choose whether or not NVDA should provide a short description for each character in a candidate, either when its selected or when its automatically read when the candidate list appears.</t>
  </si>
  <si>
    <t>Note that for locales such as Chinese, the announcement of extra character descriptions for the selected candidate is not affected by this option.</t>
  </si>
  <si>
    <t>This option may be useful for Korean and japanese input methods.</t>
  </si>
  <si>
    <t>==== Report changes to the reading string ====</t>
  </si>
  <si>
    <t>Some input methods such as Chinese New Phonetic and New ChangJie have a reading string (sometimes known as a precomposition string).</t>
  </si>
  <si>
    <t>You can choose whether or not NVDA should announce new characters being typed into this reading string with this option.</t>
  </si>
  <si>
    <t>This option is on by default.</t>
  </si>
  <si>
    <t>Note some older input methods such as Chinese ChangJie may not use the reading string to hold precomposition characters, but instead use the composition string directly. Please see the next option for configuring reporting of the composition string.</t>
  </si>
  <si>
    <t>==== Report changes to the composition string ====</t>
  </si>
  <si>
    <t>After reading or precomposition data has been combined into a valid pictographic symbol, most input methods place this symbol into a composition string for temporary storage along with other combined symbols before they are finally inserted into the document.</t>
  </si>
  <si>
    <t>This option allows you to choose whether or not NVDA should report new symbols as they appear  in the composition string.</t>
  </si>
  <si>
    <t>The Browse Mode settings dialog can be found in the Preferences menu, under "Browse mode...".</t>
  </si>
  <si>
    <t>The dialog contains the following options:</t>
  </si>
  <si>
    <t>==== Maximum Number of Characters on One Line ====</t>
  </si>
  <si>
    <t>This field sets the maximum length of a line in browse mode (in characters).</t>
  </si>
  <si>
    <t>==== Maximum Lines Per Page ====</t>
  </si>
  <si>
    <t>This field sets the amount of lines you will move by when pressing page up or page down while in browse mode.</t>
  </si>
  <si>
    <t>==== Use screen layout ====</t>
  </si>
  <si>
    <t>This option allows you to specify whether content in browse mode should place content such as links and other fields on their own line, or if it should keep them in the flow of text as it is visually shown. If the option is enabled then things will stay as they are visually shown, but if it is disabled then fields will be placed on their own line.</t>
  </si>
  <si>
    <t>==== Automatic Say All on page load ====</t>
  </si>
  <si>
    <t>This checkbox toggles the automatic reading of a page after it loads in browse mode.</t>
  </si>
  <si>
    <t>==== Report layout tables ====</t>
  </si>
  <si>
    <t>When disabled this option makes NVDA only report tables that contain tabular data (where it makes sense to know that this is a table).</t>
  </si>
  <si>
    <t>But if enabled, NVDA will also report tables used purely for visual presentation.</t>
  </si>
  <si>
    <t>==== Configuring reporting of fields such as links and headings ====</t>
  </si>
  <si>
    <t>Please see the options in the [Document Formatting Settings dialog #DocumentFormattingSettings] to configure the fields that are reported when navigating, such as links, headings and tables.</t>
  </si>
  <si>
    <t>==== Automatic focus mode for focus changes ====</t>
  </si>
  <si>
    <t>This option allows focus mode to be invoked if focus changes.</t>
  </si>
  <si>
    <t>For example, when on a web page, if you press tab and you land on a form, if this option is checked, focus mode will automatically be invoked.</t>
  </si>
  <si>
    <t>==== Automatic focus mode for caret movement ====</t>
  </si>
  <si>
    <t>This option, when checked, allows NVDA to enter and leave focus mode when using arrow keys.</t>
  </si>
  <si>
    <t>For example, if arrowing down a webpage and you land on an edit box, NVDA will automatically bring you into focus mode. If you arrow out of the edit box, NVDA will put you back in browse mode.</t>
  </si>
  <si>
    <t>==== Audio indication of Focus and Browse modes ====</t>
  </si>
  <si>
    <t>If this option is enabled, NVDA will play special sounds when it switches between browse mode and focus mode, rather than speaking the change.</t>
  </si>
  <si>
    <t>This dialog box is found in the Preferences menu, under "Document Formatting...".</t>
  </si>
  <si>
    <t>Most of the checkboxes in this dialog are for configuring what type of formatting you wish to have reported as you move the cursor around documents.</t>
  </si>
  <si>
    <t>For example, if you check the report font name checkbox, each time you arrow onto text with a different font, the name of the font will be announced.</t>
  </si>
  <si>
    <t>You can configure reporting of:</t>
  </si>
  <si>
    <t>- Font name</t>
  </si>
  <si>
    <t>- Font size</t>
  </si>
  <si>
    <t>- Font attributes</t>
  </si>
  <si>
    <t>- Text alignment</t>
  </si>
  <si>
    <t>- Colors</t>
  </si>
  <si>
    <t>- Text style</t>
  </si>
  <si>
    <t>- Spelling errors</t>
  </si>
  <si>
    <t>- Page numbers</t>
  </si>
  <si>
    <t>- Line numbers</t>
  </si>
  <si>
    <t>- Line indentation</t>
  </si>
  <si>
    <t>- Tables</t>
  </si>
  <si>
    <t>- Table row/column headers</t>
  </si>
  <si>
    <t>- Table cell coordinates</t>
  </si>
  <si>
    <t>- Links</t>
  </si>
  <si>
    <t>- Headings</t>
  </si>
  <si>
    <t>- Lists</t>
  </si>
  <si>
    <t>- Block quotes</t>
  </si>
  <si>
    <t>- Landmarks</t>
  </si>
  <si>
    <t>- Frames</t>
  </si>
  <si>
    <t>==== Announce formatting changes after the cursor ====</t>
  </si>
  <si>
    <t>If enabled, this setting tells NVDA to try and detect all the formatting changes on a line as it speaks it, even if doing this may slow down NVDA's performance.</t>
  </si>
  <si>
    <t>By default, NVDA will detect the formatting at the position of the System caret / Review Cursor, and in some instances may detect formatting on the rest of the line, only if it is not going to cause a performance decrease.</t>
  </si>
  <si>
    <t>Enable this option while proof reading documents in applications such as Microsoft Word, where formatting is important.</t>
  </si>
  <si>
    <t>The speech dictionaries menu (found in the Preferences menu) contains dialogs that allow you to manage the way NVDA pronounces particular words or phrases.</t>
  </si>
  <si>
    <t>There are currently three different types of speech dictionaries.</t>
  </si>
  <si>
    <t>They are:</t>
  </si>
  <si>
    <t>- Default: rules in this dictionary affect all speech in NVDA.</t>
  </si>
  <si>
    <t>- Voice: rules in this dictionary affect speech for the synthesizer voice currently being used.</t>
  </si>
  <si>
    <t>- Temporary: rules in this dictionary affect all speech in NVDA, but only for the current session. These rules are temporary and will be lost if NVDA is restarted.</t>
  </si>
  <si>
    <t>All dictionary dialogs contain a list of rules which will be used for processing the speech.</t>
  </si>
  <si>
    <t>The dialog also contains Add, Edit and remove buttons.</t>
  </si>
  <si>
    <t>To add a new rule to the dictionary, press the Add button, and fill in the fields in the dialog box that appears and then press Ok.</t>
  </si>
  <si>
    <t>You will then see your new rule in the list of rules.</t>
  </si>
  <si>
    <t>However to make sure your rule is actually saved, make sure to press Ok to exit the dictionary dialog all together once you have finished adding/editing rules.</t>
  </si>
  <si>
    <t>The rules for NVDA's speech dictionaries allow you to change one string of characters into another.</t>
  </si>
  <si>
    <t>A simple example would be that you want to have NVDA say the word frog each time it is supposed to say the word bird.</t>
  </si>
  <si>
    <t>In the Add rule dialog, the easiest way to do this is to type the word bird in the Pattern field, and the word frog in the Replacement field.</t>
  </si>
  <si>
    <t>You may also want to type a description of the rule in the Comment field (something like: changes bird to frog).</t>
  </si>
  <si>
    <t>NVDA's speech dictionaries however are much more powerful than simple word replacement.</t>
  </si>
  <si>
    <t>The Add rule dialog also contains a checkbox to say whether or not you want the rule to be case sensitive (meaning that NVDA should care whether the characters are uppercase or lowercase.</t>
  </si>
  <si>
    <t>NVDA ignores case by default).</t>
  </si>
  <si>
    <t>Another checkbox allows you to state whether your pattern is a "Regular expression".</t>
  </si>
  <si>
    <t>A regular expression is a pattern containing special symbols that allow you to match on more than one character at a time, or match on just numbers, or just letters, as a few examples.</t>
  </si>
  <si>
    <t>Regular expressions are not covered in this user guide, but there are many tutorials on the web which can provide you with more information.</t>
  </si>
  <si>
    <t>This dialog allows you to change the way punctuation and other symbols are pronounced, as well as the symbol level at which they are spoken.</t>
  </si>
  <si>
    <t>To change a symbol, first select it in the Symbols list.</t>
  </si>
  <si>
    <t>The Replacement field allows you to change the text that should be spoken in place of this symbol.</t>
  </si>
  <si>
    <t>Using the Level field, you can adjust the lowest symbol level at which this symbol should be spoken.</t>
  </si>
  <si>
    <t>When you are finished, press the OK button to save your changes or the Cancel button to discard them.</t>
  </si>
  <si>
    <t>By default NVDA will automatically save your settings on exit.</t>
  </si>
  <si>
    <t>Note, however, that this option can be changed under the general options in the preferences menu.</t>
  </si>
  <si>
    <t>To save the settings manually at any time, choose the Save configuration item in the NVDA menu.</t>
  </si>
  <si>
    <t>If you ever make a mistake with your settings and need to revert back to the saved settings, choose the "revert to saved configuration" item in the NVDA menu.</t>
  </si>
  <si>
    <t>You can also reset your settings to their original factory defaults by choosing Reset Configuration To Factory Defaults, which is also found in the NVDA menu.</t>
  </si>
  <si>
    <t>The following NVDA key commands are also useful:</t>
  </si>
  <si>
    <t>Portable versions of NVDA store all settings, custom appModules and custom drivers in a directory called userConfig, found in the NVDA directory.</t>
  </si>
  <si>
    <t>Installed versions of NVDA store all settings, custom appModules and custom drivers in a special NVDA directory located in your Windows user profile.</t>
  </si>
  <si>
    <t>This means that each user on the system can have their own NVDA settings.</t>
  </si>
  <si>
    <t>To get to your settings directory for an installed version of NVDA, on the start menu you can go to programs -&gt; NVDA -&gt; explore user configuration directory.</t>
  </si>
  <si>
    <t>Settings for NVDA when running on the logon or UAC screens is stored in the systemConfig directory in NVDA's installation directory.</t>
  </si>
  <si>
    <t>Usually this configuration should not be touched.</t>
  </si>
  <si>
    <t>To change how NVDA is configured on the logon/UAC screens, configure NVDA to how you wish while logged into Windows, and then instruct NVDA to copy the configuration to the logon screen by using the button in the General settings dialog.</t>
  </si>
  <si>
    <t>The log viewer, found under Tools in the NVDA menu, allows you to view all the logging output that has occured up until now from when you last started NVDA.</t>
  </si>
  <si>
    <t>Apart from reading the content, you can also Save a copy of the log file, or refresh the viewer so that it shows the most recent output since the Log viewer was opened.</t>
  </si>
  <si>
    <t>These actions are available under the viewer's Log menu.</t>
  </si>
  <si>
    <t>For sighted software developers or people demoing NVDA to sighted audiences, a floating window is available that allows you to view all the text that NVDA is currently speaking.</t>
  </si>
  <si>
    <t>To enable the speech viewer, check the "Speech Viewer" menu item under Tools in the NVDA menu.</t>
  </si>
  <si>
    <t>Uncheck the menu item to disable it.</t>
  </si>
  <si>
    <t>While the speech viewer is enabled, it constantly updates to show you the most current text being spoken.</t>
  </si>
  <si>
    <t>However, if you click or focus inside the viewer, NVDA will temporarily stop updating the text, so that you are able to easily select or copy the existing content.</t>
  </si>
  <si>
    <t>The Add-ons Manager, accessed by selecting Manage add-ons under Tools in the NVDA menu, allows you to install and uninstall add-on packages for NVDA.</t>
  </si>
  <si>
    <t>These packages are provided by the community and contain custom code that may add or change features in NVDA or even provide support for extra Braille displays or speech synthesizers.</t>
  </si>
  <si>
    <t xml:space="preserve">The Add-ons Manager contains a list that displays all the add-ons currently installed in your NVDA user configuration. </t>
  </si>
  <si>
    <t>A package name, version and author are shown for each add-on, though further information such as a description and URL can be viewed by selecting the add-on and pressing the About add-on button.</t>
  </si>
  <si>
    <t>To install an Add-on, press the Install button.</t>
  </si>
  <si>
    <t>This will allow you to browse for an add-on package (.nvda-addon file) somewhere on your computer or on a network.</t>
  </si>
  <si>
    <t>Once you press Open, NVDA will ask if you really wish to install the add-on.</t>
  </si>
  <si>
    <t>As the functionality of add-ons is unrestricted inside NVDA, which in theory could include accessing your personal data or even the entire system if NVDA is an installed copy, it is very important to only install add-ons from sources you trust.</t>
  </si>
  <si>
    <t xml:space="preserve">Once the add-on is installed, NVDA must be restarted for the add-on to start running. </t>
  </si>
  <si>
    <t>Until you do, a status of "install" will show for that add-on in the list.</t>
  </si>
  <si>
    <t>To remove an add-on, select the add-on from the list and press the Remove button.</t>
  </si>
  <si>
    <t>NVDA will ask if you really wish to do this.</t>
  </si>
  <si>
    <t>As with installing, NVDA must be restarted for the add-on to be fully  removed.</t>
  </si>
  <si>
    <t>Until you do, a status of "remove" will be shown for that add-on in the list.</t>
  </si>
  <si>
    <t>The manager also has a Close button to close the dialog.</t>
  </si>
  <si>
    <t>If you have installed or removed add-ons, NVDA will first ask you if you wish to restart so that your changes can take effect.</t>
  </si>
  <si>
    <t>In the past it has been possible to extend NVDA's functionality by copying individual plugins and drivers in to your NVDA user Configuration directory.</t>
  </si>
  <si>
    <t>Although this version of NVDA  may still   load them, they will not be shown in the Add-on Manager.</t>
  </si>
  <si>
    <t>It is best to remove these files from your configuration and install  the appropriate add-on if one is available.</t>
  </si>
  <si>
    <t>The NVDA Python console, found under Tools in the NVDA menu, is a development tool which is useful for debugging, general inspection of NVDA internals or inspection of the accessibility hierarchy of an application.</t>
  </si>
  <si>
    <t>For more information, please see the Developer Guide available from [the Development section of the NVDA web site NVDA_URLwiki/Development].</t>
  </si>
  <si>
    <t>This item, once activated, reloads app modules and global plugins without restarting NVDA, which can be useful for developers.</t>
  </si>
  <si>
    <t>This section contains information about the speech synthesizers supported by NVDA.</t>
  </si>
  <si>
    <t>For an even more extensive list of  free and commercial synthesizers that you can purchase and download for use with NVDA, please see the page at [http://www.nvda-project.org/wiki/ExtraVoices http://www.nvda-project.org/wiki/ExtraVoices].</t>
  </si>
  <si>
    <t>The [eSpeak http://espeak.sourceforge.net/] synthesizer is built directly into NVDA and does not require any other special drivers or components to be installed.</t>
  </si>
  <si>
    <t>NVDA starts using eSpeak by default.</t>
  </si>
  <si>
    <t>As this synthesizer is built into NVDA, this is a great choice for when running NVDA off a USB thumb drive on other systems.</t>
  </si>
  <si>
    <t>Each voice that comes with eSpeak speaks a different language.</t>
  </si>
  <si>
    <t>There are over 43 different languages supported by eSpeak.</t>
  </si>
  <si>
    <t>There are also many variants which can be chosen to alter the sound of the voice.</t>
  </si>
  <si>
    <t>SAPI 4 is an older Microsoft standard for software speech synthesizers.</t>
  </si>
  <si>
    <t>Many speech synthesizers that comply with this standard may be purchased or downloaded for free from various companies and websites.</t>
  </si>
  <si>
    <t>When using this synthesizer with NVDA, the available voices (accessed from the [Voice Settings dialog #VoiceSettings] or by the [Synth Settings Ring #SynthSettingsRing]) will contain all the voices from all the installed SAPI 4 engines found on your system.</t>
  </si>
  <si>
    <t>If you have SAPI 4 voices installed but the synthesizer does not appear in NVDA's list of synthesizers, please install the SAPI 4.0 runtime binaries, available at http://activex.microsoft.com/activex/controls/sapi/spchapi.exe.</t>
  </si>
  <si>
    <t>SAPI 5 is a Microsoft standard for software speech synthesizers.</t>
  </si>
  <si>
    <t>Many speech synthesizers that comply with this standard may be purchased or downloaded for free from various companies and websites, though your system will probably already come with at least one SAPI 5 voice preinstalled.</t>
  </si>
  <si>
    <t>When using this synthesizer with NVDA, the available voices (accessed from the [Voice Settings dialog #VoiceSettings] or by the [Synth Settings Ring #SynthSettingsRing]) will contain all the voices from all the installed SAPI 5 engines found on your system.</t>
  </si>
  <si>
    <t>The Microsoft Speech Platform provides voices for many languages which are normally used in the development of server-based speech applications.</t>
  </si>
  <si>
    <t>These voices can also be used with NVDA.</t>
  </si>
  <si>
    <t>To use these voices, you will need to install two components:</t>
  </si>
  <si>
    <t>- Microsoft Speech Platform - Runtime (Version 11) , x86: http://www.microsoft.com/download/en/details.aspx?id=27225</t>
  </si>
  <si>
    <t>- Microsoft Speech Platform - Runtime Languages (Version 11): http://www.microsoft.com/download/en/details.aspx?id=27224</t>
  </si>
  <si>
    <t xml:space="preserve"> - This page includes many files for both speech recognition and text-to-speech.</t>
  </si>
  <si>
    <t xml:space="preserve"> Choose the files containing the TTS data for the desired languages/voices.</t>
  </si>
  <si>
    <t xml:space="preserve"> For example, the file MSSpeech_TTS_en-US_ZiraPro.msi is a U.S. English voice.</t>
  </si>
  <si>
    <t xml:space="preserve"> -</t>
  </si>
  <si>
    <t>This is a commercial speech synthesizer specifically for the Italian language.</t>
  </si>
  <si>
    <t>You must have the synthesizer installed on your system in order for it to be used with NVDA.</t>
  </si>
  <si>
    <t>For more information, please visit the Audiologic website at www.audiologic.it.</t>
  </si>
  <si>
    <t>This synthesizer does not support [spelling functionality #VoiceSpellingFunctionality].</t>
  </si>
  <si>
    <t>Newfon is a free commercial synthesizer by Sergey Shishmintzev which supports the Russian and Ukrainian languages.</t>
  </si>
  <si>
    <t>To download this synthesizer, please visit the downloads section of the Russian NVDA community site: http://ru.nvda-community.org/?page_id=10</t>
  </si>
  <si>
    <t>Nuance Vocalizer is a commercial, high quality voice synthesizer developed by Nuance Communications, Inc. and packaged specifically for NVDA by Tiflotecnia, Lda.</t>
  </si>
  <si>
    <t>It contains over 50 different voices you can install, speaking over 30 languages.</t>
  </si>
  <si>
    <t>All synthesizer components and voices are bundled in add-on packages, which allows for full usage in portable copies of NVDA.</t>
  </si>
  <si>
    <t>You can get more information about Nuance Vocalizer for NVDA and how to buy it on its web site at [www.vocalizer-nvda.com http://www.vocalizer-nvda.com/].</t>
  </si>
  <si>
    <t>A percentage of sales of this product is donated to NV Access to fund further development of the NVDA Screen Reader.</t>
  </si>
  <si>
    <t>This section contains information about the Braille displays supported by NVDA.</t>
  </si>
  <si>
    <t>All Focus and PAC Mate displays from [Freedom Scientific http://www.freedomscientific.com/] are supported when connected via USB or bluetooth.</t>
  </si>
  <si>
    <t>You will need the Freedom Scientific braille display drivers installed on your system.</t>
  </si>
  <si>
    <t>If you do not have them already, you can obtain them from http://www.freedomscientific.com/downloads/focus-40-blue/focus-40-blue-downloads.asp.</t>
  </si>
  <si>
    <t>Although this page only mentions the Focus 40 Blue display, the drivers support all Freedom Scientific displays.</t>
  </si>
  <si>
    <t>If your system is running 64 bit Windows and the drivers were already installed by another screen reader, you will probably still need to install the drivers from this link, as the files required by NVDA were probably not installed by the other screen reader.</t>
  </si>
  <si>
    <t>By default, NVDA can automatically detect and connect to these displays either via USB or bluetooth.</t>
  </si>
  <si>
    <t>However, when configuring the display, you can explicitly select "USB" or "Bluetooth" ports to restrict the connection type to be used.</t>
  </si>
  <si>
    <t>This might be useful if you want to connect the focus display to NVDA using bluetooth, but still be able to charge it using USB power from your computer.</t>
  </si>
  <si>
    <t>Following are the key assignments for this display with NVDA.</t>
  </si>
  <si>
    <t>Please see the display's documentation for descriptions of where these keys can be found.</t>
  </si>
  <si>
    <t>|| Name | Key |</t>
  </si>
  <si>
    <t>| Scroll braille display back | topRouting1 (first cell on display) |</t>
  </si>
  <si>
    <t>| Scroll braille display forward | topRouting20/40/80 (last cell on display) |</t>
  </si>
  <si>
    <t>| Scroll braille display back | leftAdvanceBar |</t>
  </si>
  <si>
    <t>| Scroll braille display forward | rightAdvanceBar |</t>
  </si>
  <si>
    <t>| Toggle braille tethered to | leftGDFButton+rightGDFButton |</t>
  </si>
  <si>
    <t>| Toggle left wiz wheel action | leftWizWheelPress |</t>
  </si>
  <si>
    <t>| Move back using left wiz wheel action | leftWizWheelUp |</t>
  </si>
  <si>
    <t>| Move forward using left wiz wheel action | leftWizWheelDown |</t>
  </si>
  <si>
    <t>| Toggle right wiz wheel action | rightWizWheelPress |</t>
  </si>
  <si>
    <t>| Move back using right wiz wheel action | rightWizWheelUp |</t>
  </si>
  <si>
    <t>| Move forward using right wiz wheel action | rightWizWheelDown |</t>
  </si>
  <si>
    <t>| Route to braille cell | routing |</t>
  </si>
  <si>
    <t>| backspace key | dot7 |</t>
  </si>
  <si>
    <t>| enter key | dot8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</si>
  <si>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</si>
  <si>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</si>
  <si>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</si>
  <si>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</si>
  <si>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</si>
  <si>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</si>
  <si>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</si>
  <si>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</si>
  <si>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</si>
  <si>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</si>
  <si>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</si>
  <si>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</si>
  <si>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</si>
  <si>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</si>
  <si>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</si>
  <si>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</si>
  <si>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space key | brailleSpaceBar |</t>
  </si>
  <si>
    <t>| windows+d key (minimize all applications) | brailleSpaceBar+dot1+dot2+dot3+dot4+dot5+dot6 |</t>
  </si>
  <si>
    <t>| Report Current Line | brailleSpaceBar+dot1+dot4 |</t>
  </si>
  <si>
    <t>| NVDA menu | brailleSpaceBar+dot1+dot3+dot4+dot5 |</t>
  </si>
  <si>
    <t>For newer Focus models that contain rocker bar keys (focus 40, focus 80 and focus blue):</t>
  </si>
  <si>
    <t>| Move braille display to previous line | leftRockerBarUp, rightRockerBarUp |</t>
  </si>
  <si>
    <t>| Move braille display to next line | leftRockerBarDown, rightRockerBarDown |</t>
  </si>
  <si>
    <t>For Focus 80 only:</t>
  </si>
  <si>
    <t>| Scroll braille display back | leftBumperBarUp, rightBumperBarUp |</t>
  </si>
  <si>
    <t>| Scroll braille display forward | leftBumperBarDown, rightBumperBarDown |</t>
  </si>
  <si>
    <t>Both the ALVA BC640 and BC680 displays from [Optelec http://www.optelec.com/] are supported when connected via USB or bluetooth.</t>
  </si>
  <si>
    <t>You do not need any specific drivers to be installed to use these displays.</t>
  </si>
  <si>
    <t>Just plug in the display and configure NVDA to use it.</t>
  </si>
  <si>
    <t>While these displays do have a braille keyboard, they handle translation from braille to text themselves.</t>
  </si>
  <si>
    <t>Therefore, NVDA's braille input table setting is not relevant.</t>
  </si>
  <si>
    <t>| Scroll braille display back | t1 |</t>
  </si>
  <si>
    <t>| Move braille display to previous line | t2 |</t>
  </si>
  <si>
    <t>| Move braille display to next line | t4 |</t>
  </si>
  <si>
    <t>| Scroll braille display forward | t5 |</t>
  </si>
  <si>
    <t>| shift+tab key | sp1 |</t>
  </si>
  <si>
    <t>| alt key | sp2 |</t>
  </si>
  <si>
    <t>| escape key | sp3 |</t>
  </si>
  <si>
    <t>| tab key | sp4 |</t>
  </si>
  <si>
    <t>| upArrow key | spUp |</t>
  </si>
  <si>
    <t>| downArrow key | spDown |</t>
  </si>
  <si>
    <t>| leftArrow key | spLeft |</t>
  </si>
  <si>
    <t>| rightArrow key | spRight |</t>
  </si>
  <si>
    <t>| enter key | spEnter |</t>
  </si>
  <si>
    <t>| NVDA Menu | sp1+sp3 |</t>
  </si>
  <si>
    <t>| windows+d key (minimize all applications) | sp1+sp4 |</t>
  </si>
  <si>
    <t>| windows key | sp2+sp3 |</t>
  </si>
  <si>
    <t>| alt+tab key | sp2+sp4 |</t>
  </si>
  <si>
    <t>NVDA supports all displays from [Handy Tech http://www.handytech.de/] when connected via USB or bluetooth.</t>
  </si>
  <si>
    <t>For older USB displays, you will need to install the USB drivers from Handy Tech on your system.</t>
  </si>
  <si>
    <t>Braille input is not yet supported.</t>
  </si>
  <si>
    <t>| Scroll braille display back | left, up |</t>
  </si>
  <si>
    <t>| Scroll braille display forward | right, down |</t>
  </si>
  <si>
    <t>| Move braille display to previous line | b4 |</t>
  </si>
  <si>
    <t>| Move braille display to next line | b5 |</t>
  </si>
  <si>
    <t>| shift+tab key | esc |</t>
  </si>
  <si>
    <t>| alt key | b2+b4+b5 |</t>
  </si>
  <si>
    <t>| escape key | b4+b6 |</t>
  </si>
  <si>
    <t>| tab key | enter |</t>
  </si>
  <si>
    <t>| enter key | esc+enter |</t>
  </si>
  <si>
    <t>| upArrow key | leftSpace |</t>
  </si>
  <si>
    <t>| downArrow key | rightSpace |</t>
  </si>
  <si>
    <t>| NVDA Menu | b2+b4+b5+b6 |</t>
  </si>
  <si>
    <t>| Handy Tech configuration | b4+b8 |</t>
  </si>
  <si>
    <t>The Lilli braille display available from [MDV http://www.mdvbologna.it/] is supported.</t>
  </si>
  <si>
    <t>You do not need any specific drivers to be installed to use this display.</t>
  </si>
  <si>
    <t>| Scroll braille display backward | LF |</t>
  </si>
  <si>
    <t>| Scroll braille display forward | RG |</t>
  </si>
  <si>
    <t>| Move braille display to previous line | UP |</t>
  </si>
  <si>
    <t>| Move braille display to next line | DN |</t>
  </si>
  <si>
    <t>| Route to braille cell | route |</t>
  </si>
  <si>
    <t>| shift+tab key | SLF |</t>
  </si>
  <si>
    <t>| tab key | SRG |</t>
  </si>
  <si>
    <t>| alt+tab key | SDN |</t>
  </si>
  <si>
    <t>| alt+shift+tab key | SUP |</t>
  </si>
  <si>
    <t>Several [Baum http://www.baum.de/cms/en/], [HumanWare http://www.humanware.com/] and [APH http://www.aph.org/] displays are supported when connected via USB or bluetooth.</t>
  </si>
  <si>
    <t>These include:</t>
  </si>
  <si>
    <t>- Baum: SuperVario, PocketVario</t>
  </si>
  <si>
    <t>- HumanWare: Brailliant, BrailleConnect</t>
  </si>
  <si>
    <t>- APH: Refreshabraille</t>
  </si>
  <si>
    <t>Some other displays manufactured by Baum may also work, though this has not been tested.</t>
  </si>
  <si>
    <t>If connecting via USB, you must first install the USB drivers provided by the manufacturer.</t>
  </si>
  <si>
    <t>For the APH Refreshabraille, the USB mode must be set to serial.</t>
  </si>
  <si>
    <t>| Scroll braille display back | d2 |</t>
  </si>
  <si>
    <t>| Scroll braille display forward | d5 |</t>
  </si>
  <si>
    <t>| Move braille display to previous line | d1 |</t>
  </si>
  <si>
    <t>| Move braille display to next line | d3 |</t>
  </si>
  <si>
    <t>For displays which have a joystick:</t>
  </si>
  <si>
    <t>| upArrow key | up |</t>
  </si>
  <si>
    <t>| downArrow key | down |</t>
  </si>
  <si>
    <t>| leftArrow key | left |</t>
  </si>
  <si>
    <t>| rightArrow key | right |</t>
  </si>
  <si>
    <t>| enter key | select |</t>
  </si>
  <si>
    <t>The hedo ProfiLine USB from [hedo Reha-Technik http://www.hedo.de/] is supported.</t>
  </si>
  <si>
    <t>You must first install the USB drivers provided by the manufacturer.</t>
  </si>
  <si>
    <t>| Scroll braille display back | K1 |</t>
  </si>
  <si>
    <t>| Scroll braille display forward | K3 |</t>
  </si>
  <si>
    <t>| Move braille display to previous line | B2 |</t>
  </si>
  <si>
    <t>| Move braille display to next line | B5 |</t>
  </si>
  <si>
    <t>| Toggle braille tethered to | K2 |</t>
  </si>
  <si>
    <t>| Say all | B6 |</t>
  </si>
  <si>
    <t>The hedo MobilLine USB from [hedo Reha-Technik http://www.hedo.de/] is supported.</t>
  </si>
  <si>
    <t>The Brailliant BI and B series of displays from [HumanWare http://www.humanware.com/], including the BI 32, BI 40 and B 80, are supported when connected via USB or bluetooth.</t>
  </si>
  <si>
    <t>| Scroll braille display back | left |</t>
  </si>
  <si>
    <t>| Scroll braille display forward | right |</t>
  </si>
  <si>
    <t>| Move braille display to previous line | up |</t>
  </si>
  <si>
    <t>| Move braille display to next line | down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</si>
  <si>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</si>
  <si>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</si>
  <si>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</si>
  <si>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</si>
  <si>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</si>
  <si>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</si>
  <si>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</si>
  <si>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</si>
  <si>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</si>
  <si>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</si>
  <si>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</si>
  <si>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</si>
  <si>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</si>
  <si>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</si>
  <si>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xml:space="preserve">NVDA supports Braille Sense and Braille EDGE displays from [Hims http://www.hims-inc.com/] when connected via USB or bluetooth. </t>
  </si>
  <si>
    <t>If connecting via USB, you will need to install the USB drivers from HIMS on your system.</t>
  </si>
  <si>
    <t>Following are the key assignments for these displays with NVDA.</t>
  </si>
  <si>
    <t>| Scroll braille display back | left side scroll down |</t>
  </si>
  <si>
    <t>| Scroll braille display forward | right side scroll down |</t>
  </si>
  <si>
    <t>| Move braille display to previous line | left side scroll up |</t>
  </si>
  <si>
    <t>| Move braille display to next line | right side scroll up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</si>
  <si>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</si>
  <si>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</si>
  <si>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</si>
  <si>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</si>
  <si>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</si>
  <si>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</si>
  <si>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</si>
  <si>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</si>
  <si>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</si>
  <si>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</si>
  <si>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</si>
  <si>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</si>
  <si>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</si>
  <si>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</si>
  <si>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</si>
  <si>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</si>
  <si>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</si>
  <si>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</si>
  <si>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</si>
  <si>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</si>
  <si>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</si>
  <si>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</si>
  <si>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</si>
  <si>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</si>
  <si>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</si>
  <si>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</si>
  <si>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</si>
  <si>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</si>
  <si>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</si>
  <si>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</si>
  <si>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</si>
  <si>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</si>
  <si>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</si>
  <si>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</si>
  <si>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</si>
  <si>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delete key | dot1+dot3+dot5+space |</t>
  </si>
  <si>
    <t>| f1 key | dot1+dot2+dot5+space |</t>
  </si>
  <si>
    <t>| f3 key | dot1+dot2+dot4+dot8 |</t>
  </si>
  <si>
    <t>| f4 key | dot7+advance3 |</t>
  </si>
  <si>
    <t>| windows+b key | dot1+dot2+advance1 |</t>
  </si>
  <si>
    <t>| windows+d key | dot1+dot4+dot5+advance1 |</t>
  </si>
  <si>
    <t>NVDA supports the SyncBraille Display from [HIMS http://www.hims-inc.com/].</t>
  </si>
  <si>
    <t>You will need to install the USB drivers from HIMS on your system.</t>
  </si>
  <si>
    <t>The Seika Version 3, 4 and 5 (40 cells) and Seika80 (80 cells) braille displays from [Nippon Telesoft http://www.nippontelesoft.com/] are supported.</t>
  </si>
  <si>
    <t>You can find more information about these displays at http://www.seika-braille.com/.</t>
  </si>
  <si>
    <t>| Move braille display to previous line | b3 |</t>
  </si>
  <si>
    <t>| Move braille display to next line | b4 |</t>
  </si>
  <si>
    <t>| Toggle braille tethered to | b5 |</t>
  </si>
  <si>
    <t>| Say all | b6 |</t>
  </si>
  <si>
    <t>| tab | b1 |</t>
  </si>
  <si>
    <t>| shift+tab | b2 |</t>
  </si>
  <si>
    <t>| alt+tab | b1+b2 |</t>
  </si>
  <si>
    <t>| NVDA Menu | left+right |</t>
  </si>
  <si>
    <t xml:space="preserve">The following Braille displays are supported: </t>
  </si>
  <si>
    <t>- BRAILLEX EL 40c, EL 80c, EL 20c, EL 60c (USB)</t>
  </si>
  <si>
    <t>- BRAILLEX EL 40s, EL 80s, EL 2d80s, EL 70s, EL 66s (USB)</t>
  </si>
  <si>
    <t>- BRAILLEX Trio (USB and bluetooth)</t>
  </si>
  <si>
    <t>If BrxCom is installed, NVDA will use BrxCom.</t>
  </si>
  <si>
    <t>BrxCom is a tool that allows you to use the Braille input independently from a screen reader.</t>
  </si>
  <si>
    <t xml:space="preserve">A new version of BrxCom which works with NVDA will be released by Papenmeier soon.  </t>
  </si>
  <si>
    <t>However, braille input is possible with the Trio device without BrxCom.</t>
  </si>
  <si>
    <t>Most devices have an Easy Access Bar (EAB) that allows intuitive and fast operation.</t>
  </si>
  <si>
    <t>The EAB can be moved in four directions where generally each direction has two switches.</t>
  </si>
  <si>
    <t>The c-series is the only exception to this rule.</t>
  </si>
  <si>
    <t>The c-series and some other displays have two routing rows whereby the upper row is used to report formatting information.</t>
  </si>
  <si>
    <t>Holding one of the upper routing keys and pressing the EAB on c-series devices emulates the second switch state.</t>
  </si>
  <si>
    <t>Pressing and holding the up, down, right and left keys (or EAB) causes the corresponding action to be repeated.</t>
  </si>
  <si>
    <t>Generally, the following keys are available on these braille displays:</t>
  </si>
  <si>
    <t>| l1 | Left front key |</t>
  </si>
  <si>
    <t>| l2 | Left rear key |</t>
  </si>
  <si>
    <t>| r1 | Right front key |</t>
  </si>
  <si>
    <t>| r2 | Right rear key |</t>
  </si>
  <si>
    <t>| up | 1 Step up |</t>
  </si>
  <si>
    <t>| up2 | 2 Steps up |</t>
  </si>
  <si>
    <t>| left | 1 Step left |</t>
  </si>
  <si>
    <t>| left2 | 2 Steps left |</t>
  </si>
  <si>
    <t>| right | 1 Step right |</t>
  </si>
  <si>
    <t>| right2 | 2 Steps right |</t>
  </si>
  <si>
    <t>| dn | 1 Step down |</t>
  </si>
  <si>
    <t>| dn2 | 2 Steps down |</t>
  </si>
  <si>
    <t>Following are the Papenmeier command assignments for NVDA:</t>
  </si>
  <si>
    <t>| Move braille display to next line | dn |</t>
  </si>
  <si>
    <t>| Report current character in review | l1 |</t>
  </si>
  <si>
    <t>| Activate current navigator object | l2 |</t>
  </si>
  <si>
    <t>| Move to flat review/focus | r1 |</t>
  </si>
  <si>
    <t>| Report title | l1+up |</t>
  </si>
  <si>
    <t>| Report Status Bar | l2+down |</t>
  </si>
  <si>
    <t>| Move to containing object | up2 |</t>
  </si>
  <si>
    <t>| Move to first contained object | dn2 |</t>
  </si>
  <si>
    <t>| Move to previous object | left2 |</t>
  </si>
  <si>
    <t>| Move to next object | right2 |</t>
  </si>
  <si>
    <t>| Report text formatting | upper routing row |</t>
  </si>
  <si>
    <t>The Trio model has four additional keys which are in front of the braille keyboard.</t>
  </si>
  <si>
    <t>These are (ordered from left to right):</t>
  </si>
  <si>
    <t>- left thumb key (lt)</t>
  </si>
  <si>
    <t>- space</t>
  </si>
  <si>
    <t>- right thumb key (rt)</t>
  </si>
  <si>
    <t>Currently, the right thumb key is not in use.</t>
  </si>
  <si>
    <t>The inner keys are both mapped to space.</t>
  </si>
  <si>
    <t>| backspace key | dot 7 |</t>
  </si>
  <si>
    <t>| enter key | dot 8 |</t>
  </si>
  <si>
    <t>| escape key | space with dot 7 |</t>
  </si>
  <si>
    <t>| upArrow key | space with dot 2 |</t>
  </si>
  <si>
    <t>| leftArrow key | space with dot 1 |</t>
  </si>
  <si>
    <t>| rightArrow key | space with dot 4 |</t>
  </si>
  <si>
    <t>| downArrow | space with dot 5 |</t>
  </si>
  <si>
    <t>| control key | lt+dot2 |</t>
  </si>
  <si>
    <t>| alt key | lt+dot3 |</t>
  </si>
  <si>
    <t>| control+escape key | space with dot 1 2 3 4 5 6 |</t>
  </si>
  <si>
    <t>| tab key | space with dot 3 7 |</t>
  </si>
  <si>
    <t xml:space="preserve">%kc:endInclude </t>
  </si>
  <si>
    <t>- BRAILLEX EL 80, EL 2D-80, EL 40 P</t>
  </si>
  <si>
    <t>- BRAILLEX Tiny, 2D Screen</t>
  </si>
  <si>
    <t>Note that these displays can only be connected via a serial port.</t>
  </si>
  <si>
    <t>Therefore, you should select the port to which the display is connected after you have chosen this driver in the Braille Settings dialogue.</t>
  </si>
  <si>
    <t>Some of these devices have an Easy Access Bar (EAB) that allows intuitive and fast operation.</t>
  </si>
  <si>
    <t>Older devices do not have an EAB; front keys are used instead.</t>
  </si>
  <si>
    <t>Generally, the following keys are available on braille displays:</t>
  </si>
  <si>
    <t>Devices with EAB:</t>
  </si>
  <si>
    <t>| Move to flat review / focus | r1 |</t>
  </si>
  <si>
    <t>| Report title | l1up |</t>
  </si>
  <si>
    <t>| Report Status Bar | l2down |</t>
  </si>
  <si>
    <t>| Report text formatting | Upper routing strip |</t>
  </si>
  <si>
    <t>BRAILLEX Tiny:</t>
  </si>
  <si>
    <t>| Toggle braille tethered to | r2 |</t>
  </si>
  <si>
    <t>| Move to containing object | r1+up |</t>
  </si>
  <si>
    <t>| Move to first contained object | r1+dn |</t>
  </si>
  <si>
    <t>| Move to previous object | r1+left |</t>
  </si>
  <si>
    <t>| Move to next object | r1+right |</t>
  </si>
  <si>
    <t>| Report text formatting | reportf |</t>
  </si>
  <si>
    <t>BRAILLEX 2D Screen:</t>
  </si>
  <si>
    <t>| Move to next object | left2 |</t>
  </si>
  <si>
    <t>| Move to previous object | right2 |</t>
  </si>
  <si>
    <t>NVDA supports the BrailleNote notetakers from [Humanware http://www.humanware.com] when acting as a display terminal for a screen reader.</t>
  </si>
  <si>
    <t>The following models are supported:</t>
  </si>
  <si>
    <t>- BrailleNote Classic (serial connection only)</t>
  </si>
  <si>
    <t>- BrailleNote PK (Serial and bluetooth connections)</t>
  </si>
  <si>
    <t>- BrailleNote MPower (Serial and bluetooth connections)</t>
  </si>
  <si>
    <t>- BrailleNote Apex (USB and Bluetooth connections)</t>
  </si>
  <si>
    <t>If your device supports more than one type of connection, when connecting your BrailleNote to NVDA, you must set the braille terminal port in braille terminal options.</t>
  </si>
  <si>
    <t>Please check the BrailleNote manual for details.</t>
  </si>
  <si>
    <t>In NVDA, you may also need to set the port in the Braille Settings dialog.</t>
  </si>
  <si>
    <t>If you are connecting via USB or bluetooth, you can set the port to "Automatic", "USB" or "Bluetooth", depending on the available choices.</t>
  </si>
  <si>
    <t>If connecting using a legacy serial port (or a USB to serial converter) or if none of the previous options appear, you must explicitly choose the communication port to be used from the list of hardware ports.</t>
  </si>
  <si>
    <t>Before connecting your BrailleNote Apex using its USB client interface, you must install the drivers provided by HumanWare.</t>
  </si>
  <si>
    <t>Following are the BrailleNote command assignments for NVDA.</t>
  </si>
  <si>
    <t>Please check your BrailleNote's documentation to find where these keys are located.</t>
  </si>
  <si>
    <t>| Scroll braille display back | back |</t>
  </si>
  <si>
    <t>| Scroll braille display forward | advance |</t>
  </si>
  <si>
    <t>| Move braille display to previous line | previous |</t>
  </si>
  <si>
    <t>| Move braille display to next line | next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</si>
  <si>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</si>
  <si>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</si>
  <si>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</si>
  <si>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</si>
  <si>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</si>
  <si>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</si>
  <si>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</si>
  <si>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</si>
  <si>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</si>
  <si>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</si>
  <si>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</si>
  <si>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Space key | space |</t>
  </si>
  <si>
    <t>| Enter key | space+dot8 |</t>
  </si>
  <si>
    <t>| Backspace key | space+dot7 |</t>
  </si>
  <si>
    <t>| Tab key | space+dot2+dot3+dot4+dot5 (space+t) |</t>
  </si>
  <si>
    <t>| Shift+tab keys | space+dot1+dot2+dot5+dot6 |</t>
  </si>
  <si>
    <t>| Windows key | space+dot2+dot4+dot5+dot6 (space+w) |</t>
  </si>
  <si>
    <t>| Alt key | space+dot1+dot3+dot4 (space+m) |</t>
  </si>
  <si>
    <t>[BRLTTY http://mielke.cc/brltty/] is a separate program which can be used to support many more braille displays.</t>
  </si>
  <si>
    <t>In order to use this, you need to install [BRLTTY for Windows http://brl.thefreecat.org/brltty/].</t>
  </si>
  <si>
    <t>You should download and install the latest installer package, which will be named, for example, brltty-win-4.2-2.exe.</t>
  </si>
  <si>
    <t>When configuring the display and port to use, be sure to pay close attention to the instructions, especially if you are using a USB display and already have the manufacturer's drivers installed.</t>
  </si>
  <si>
    <t>For displays which have a braille keyboard, BRLTTY currently handles braille input itself.</t>
  </si>
  <si>
    <t>Following are the BRLTTY command assignments for NVDA.</t>
  </si>
  <si>
    <t>Please see the [BRLTTY key tables documentation http://mielke.cc/brltty/doc/drivers/] for information about how BRLTTY commands are mapped to controls on braille displays.</t>
  </si>
  <si>
    <t>|| Name | BRLTTY command |</t>
  </si>
  <si>
    <t>| Scroll braille display back | fwinlt (go left one window) |</t>
  </si>
  <si>
    <t>| Scroll braille display forward | fwinrt (go right one window) |</t>
  </si>
  <si>
    <t>| Move braille display to previous line | lnup (go up one line) |</t>
  </si>
  <si>
    <t>| Move braille display to next line | lndn (go down one line) |</t>
  </si>
  <si>
    <t>| Route to braille cell | route (bring cursor to character) |</t>
  </si>
  <si>
    <t>Users are able to provide or override mappings of input gestures (such as key presses) to scripts in a special file in the user's NVDA configuration directory.</t>
  </si>
  <si>
    <t>This file is called gestures.ini.</t>
  </si>
  <si>
    <t>This file uses standard ini syntax.</t>
  </si>
  <si>
    <t>The file may contain multiple sections and each section may have one or more entries.</t>
  </si>
  <si>
    <t>Each section provides mappings for scripts in a particular Python module and class inside NVDA.</t>
  </si>
  <si>
    <t>- The section name should be the Python module and class separated by a dot (.).</t>
  </si>
  <si>
    <t>Alternatively, you can use None to unbind input gestures from a script to which they were previously bound.</t>
  </si>
  <si>
    <t>Each entry key can only be listed once per section, including None.</t>
  </si>
  <si>
    <t>- The entry value is a comma (,) separated list of gesture identifiers for the input gestures that should be bound.</t>
  </si>
  <si>
    <t>Gesture identifiers ending in a comma must be enclosed in quotes (" or ').</t>
  </si>
  <si>
    <t>Gesture identifiers consist of a two letter device code; a sub-device, layout or mode in brackets; a colon; and then a type-specific string identifying the actual input, such as key or touch gesture names.</t>
  </si>
  <si>
    <t>The part in brackets is the keyboard layout and is optional.</t>
  </si>
  <si>
    <t>If not specified, the gesture will apply to all keyboard layouts.</t>
  </si>
  <si>
    <t>The part in brackets identifies the specific braille display and is mandatory.</t>
  </si>
  <si>
    <t>The part in brackets is the touch mode and is optional.</t>
  </si>
  <si>
    <t>The string after the colon is a touch gesture; e.g. double_tap, 2fingerflickUp or 3finger_tap.</t>
  </si>
  <si>
    <t>In order to discover gesture identifiers, script names and the class and module in which they are contained, you can:</t>
  </si>
  <si>
    <t>One of these should provide information about the input gesture you sent, including the module.class and script if it is bound to one.</t>
  </si>
  <si>
    <t>You would then turn off Input Help and examine the log viewer.</t>
  </si>
  <si>
    <t>Towards the bottom, you would see:</t>
  </si>
  <si>
    <t>```</t>
  </si>
  <si>
    <t>INFO - inputCore.InputManager._handleInputHelp (13:17:22):</t>
  </si>
  <si>
    <t>From this, you can see that the script name is dateTime and the module.class is globalCommands.GlobalCommands.</t>
  </si>
  <si>
    <t>If the file does not yet exist, you would create a text file called gestures.ini in the user configuration directory and add the following content:</t>
  </si>
  <si>
    <t>[globalCommands.GlobalCommands]</t>
  </si>
  <si>
    <t>If you wanted to remove this binding, you would add the following line:</t>
  </si>
  <si>
    <t>Although you are free to have scripts bound to any available key, it may be problematic to use the alt key on the keyboard.</t>
  </si>
  <si>
    <t>NVDA still sends modifier keys (such as shift, control and alt) to the Operating System, even if they eventuate in a script.</t>
  </si>
  <si>
    <t>Thus, if you do use alt in a gesture, pressing this key combination may activate the menu bar, as well as executing the script.</t>
  </si>
  <si>
    <t>Therefore, it is probably best to just use Shift, control and the NVDA modifier key as modifiers.</t>
  </si>
  <si>
    <t>It is possible to customize the pronunciation of punctuation and other symbols beyond what can be done using the [Punctuation/symbol pronunciation #SymbolPronunciation] dialog.</t>
  </si>
  <si>
    <t>For example, you can specify whether the raw symbol should be sent to the synthesizer (e.g. to cause a pause or change in inflection) and you can add custom symbols.</t>
  </si>
  <si>
    <t>To do this, you must edit the symbol pronunciation information file in your NVDA user configuration directory.</t>
  </si>
  <si>
    <t>The file is called symbols-xx.dic, where xx is the language code.</t>
  </si>
  <si>
    <t>The format of this file is documented in the Symbol Pronunciation section of the NVDA Developer Guide, which is available from [the Development section of the NVDA web site NVDA_URLwiki/Development].</t>
  </si>
  <si>
    <t>However, it is not possible for users to define complex symbols.</t>
  </si>
  <si>
    <t>If you require further information or assistance regarding NVDA, please visit the NVDA web site at NVDA_URL.</t>
  </si>
  <si>
    <t>Here, you can find additional documentation, as well as technical support and community resources.</t>
  </si>
  <si>
    <t>This site also provides information and resources concerning NVDA development.</t>
  </si>
  <si>
    <t>णेत्रवाणी NVDA_VERSION उपभोक्ता निर्देशिका</t>
  </si>
  <si>
    <t>%kc:title: नेत्रवाणी नेत्रवाणी_संस्करण कुञ्जीपाटी आदेशको छरितो सन्दर्भ</t>
  </si>
  <si>
    <t>कतिपय अनुप्रयोगहरू समेतका पाठहरूलाई वाचन गर्छ । यसले दृश्य विहीन र अल्प दृष्यक व्यक्तिहरूलाई देख्ने व्यक्तिहरू सरह नै (कुनै थप लागत बिना) कल्पयन्त्रको माध्यमले आधुनिक सूचना प्रविधिमा पहुँच पुर्याउँछ ।</t>
  </si>
  <si>
    <t>नेत्रवाणीले दृश्य हीन र अल्प दृष्यक व्यक्तिहरूलाई कल्पयन्त्रमा विन्डो सञ्चालन प्रणाली र अरू धेरै तेस्रो पक्षका अनुप्रयोगहरूमा पहुँच र अन्तरक्रिया को सुविधा पुर्याउँछ</t>
  </si>
  <si>
    <t>प्रमुख विशेषताहरू:</t>
  </si>
  <si>
    <t>- अफिस प्याकेज, ईमेल, ईन्टरनेट र वेभ खोल्ने जस्ता लोकप्रिय अनुप्रयोगहरूलाई समर्थन गर्ने</t>
  </si>
  <si>
    <t>- शंस्लेषित आवाजको माध्यमले ४३ भाषाहरूमा पहुँच पुर्याउन सकिने ।</t>
  </si>
  <si>
    <t>- वर्णाकृतिको आकार, नाम, शैली र हिज्जे गल्ती जस्ता पाठहरूको स्वरूपको जानकारी दिने ।</t>
  </si>
  <si>
    <t>- सुलसुलेको मुनि पर्ने पाठहरूलाई स्वतः वाचन गर्ने र ऐच्छिक रूपमा यसको स्थानको जानकारी लीन सकिने ।</t>
  </si>
  <si>
    <t>- अधिकांश ब्रेल पटलहरूलाई समर्थन गर्ने ।</t>
  </si>
  <si>
    <t>- स्थापकको अनिवार्य आवश्यकता नपर्ने । सबै कार्य छेस्को भकारीबाटै अथवा अन्य फिरन्ते माध्यमको पनि प्रयोग गरी चलाउन सकिने ।</t>
  </si>
  <si>
    <t>- सहजै प्रयोग गर्न सकिने वाचक स्थापकको उपलब्धता ।</t>
  </si>
  <si>
    <t>- आधुनिक ३२ वीट वा ६४ वीटको सन्झ्याल सञ्चालन प्रणालीलाई समर्थन गर्ने ।</t>
  </si>
  <si>
    <t>- सन्झ्याल आरम्भ र अरू सुरक्षित पर्दामा पनि उपलब्ध हुने ।</t>
  </si>
  <si>
    <t>- माइक्रोसफ्ट सक्रिय पहुँच ता, जाभा पहुँच पुल र UI स्वचालित जस्ता सामान्य पहुँच ता प्रदर्शक लाई समर्थन गर्ने सन्झ्याल ७ र अरू प्रणालीमा समर्थन गर्ने ।</t>
  </si>
  <si>
    <t>- सन्झ्याल आदेश Prompt र console अनुप्रयोगहरू लाई समर्थन गर्ने ।</t>
  </si>
  <si>
    <t>नेत्रवाणीले धेरै भाषाहरूमा सन्देश, निर्देशन र अन्तराकृति का मेनुहरू, देखाउन वा बताउनका अतिरिक्त, यसले उपभोक्ताले चाहेको अरू धेरै भाषामा लेखिएका पाठहरू पढ्न सक्छ । तर यसका लागी उक्त भाषाका अक्षरहरूलाई पहिचान गरी पढ्न सक्ने शंश्लेषक वाचक भने राखेको हुनु पर्छ ।</t>
  </si>
  <si>
    <t>नेत्रवाणी [eSpeak http://espeak.sourceforge.net/] नामक एउटा निःशुल्क, खुल्ला श्रोत युक्त बहु भाषिक संश्लेषित वाचक सहित उपलब्ध हुन्छ ।</t>
  </si>
  <si>
    <t>नेत्रवाणीले समर्थन गर्ने अरू संश्लेषित वाचकहरूको बारेमा 'समर्थित संश्लेषक वाचक खण्डमा हेर्नु होला ।</t>
  </si>
  <si>
    <t>नेत्रवाणीले ताजकि योग्य ब्रेल पटलमा पाठ वा सूचनाहरू ब्रेल लिपिमा उपलब्ध गराउँछ ।</t>
  </si>
  <si>
    <t>नेत्रवाणीले नेपालीका अतिरिक्त विभिन्न भाषाका खुम्चिएका अथवा नखुम्चिएका ब्रेल संहिता र कल्पयन्त्र ब्रेल संहिता लाई समर्थन गर्छ ।</t>
  </si>
  <si>
    <t>NVDA प्रतिलिपि अधिकार NVDA योगदान कर्ताहरू ।</t>
  </si>
  <si>
    <t>तपाइ यही इजाजतका “ “सर्तहरू लागू हुने र चाहना गर्ने लाई उपलब्ध हुने गरी सबै श्रोत कोड खुल्ला राखेर यो “ “यन्त्र प्राणलाई आफूले चाहे अनुसार हेरफेर वा बाँडचुँड गर्न स्वतन्त्र हुनु हुन्छ । यो नियम यस यन्त्र “</t>
  </si>
  <si>
    <t>“प्राणको सुरुको वा परिवर्तित दुबै प्रतिमा एवम् यसका कुनै पनि सह-उत्पादनमा उतिकै रूपमा लागू ““हुन्छ ।”</t>
  </si>
  <si>
    <t>यो इजाजतको पूर्ण पाठ र “विस्तृत जानकारीका लागि http://www.gnu.org/licenses/old-licenses/gpl-2.0.html] मा भ्रमण गर्नु होला ।</t>
  </si>
  <si>
    <t>- सञ्चालन प्रणाली 32-bit र 64-bit सन्झ्याल संस्करण, XP, Vista र सन्झ्याल ७ (सर्बर प्रणाली सहित) ।</t>
  </si>
  <si>
    <t>- Processor को गति1.0 ghz अथवा तीव्र</t>
  </si>
  <si>
    <t>- कम्तीमा ५० MB को भकारी ।</t>
  </si>
  <si>
    <t>स्थायी रूपमा भित्र्याएको प्रतिबाट आफैले जुनसुकै समयमा फिरन्ते प्रति पनि सिर्जना गर्न सकिन्छ ।</t>
  </si>
  <si>
    <t>यदी तपाइ नेत्रवाणीलाई आफूसित छेस्को भण्डार वा अरू बोक्न मिल्ने भण्डारमा राख्न चाहनु हुन्छ भने फिरन्ते प्रति जन्माउ भन्ने विकल्पको चयन गर्नु होला ।</t>
  </si>
  <si>
    <t>तर तपाइ यदी पढ्न मात्र मिल्ने CD जस्ता भण्डारमा यसलाई राख्न चाहनु हुन्छ भने तपाइले डाउनलोड गरेको 'भित्र्याउने प्रति' नै राख्नु पर्ने हुन्छ ।</t>
  </si>
  <si>
    <t>हालसम्म पढ् नमात्र मिल्ने भण्डारमा राखेर फिरन्ते प्रति बनाएर यसलाई चलाउन सकिँदैन ।</t>
  </si>
  <si>
    <t>नेत्रवाणीको सुरुवात हुन समय लाग्ने भए पनि प्रदर्शनी जस्ता कार्यहरू गर्दा यसलाई अस्थायी रूपमा नै चलाउने विकल्प रोज्नु राम्रै हुन्छ ।</t>
  </si>
  <si>
    <t>सन्झ्याल आरम्भ हुनु अगावै वा पछि स्वचालित रूपमा सुरुवात हुन असक्षमता बाहेक, नेत्रवाणीका अस्ताई र फिरन्ते प्रतिहरूमा निम्न सीमितहरू पनि छन्:</t>
  </si>
  <si>
    <t>- प्रशासकीय हैसियतमा सञ्चालित अनुप्रयोगहरू सित अन्तरक्रिया गर्न नसक्नू, यदि नेत्रवाणी आफैँ यही हैसियतमा (यस्तो सिफारिस गरिँदैन) छैन भने ।</t>
  </si>
  <si>
    <t>- उपभोक्ता खाता नियन्त्रण (UAC) पर्दा पढ्न नसक्नू, यदि कुनै अनुप्रयोग प्रशासकीय हैसियतमा सुरु गर्न चाहेको खण्डमा ।</t>
  </si>
  <si>
    <t>- सन्झ्याल 8: स्पर्श पर्दाबाट प्राप्त हुने लगानी बुझ्ने असक्षमता ।</t>
  </si>
  <si>
    <t>- सन्झ्याल 8: सन्झ्याल भण्डार apps मा उघारने मुद्रा र टङ्कण गरेका वर्णहरू बताउने अनुप्रयोगहरूका गुणहरू उपलब्ध गराउने असक्षमता ।</t>
  </si>
  <si>
    <t>स्थापनाको लागि देखा पर्ने पातोमा तपाइसित नेत्रवाणीलाई भित्र्याउन चाहनु भएको कुरा यकिन गर्न भनिने छ र तपाइलाई पहिले स्थापित गरिएको नेत्रवाणीको पुरानो संस्करणलाई अद्यावधिक गर्ने हो कि होइन भनि सोधिने छ ।</t>
  </si>
  <si>
    <t>कार्य जारी राख भन्ने टाँकलाई दबाएमा नेत्रवाणीलाई भित्र्याउने कार्य सुरु हुनेछ ।</t>
  </si>
  <si>
    <t>यो पातोमा अरू थप विकल्पहरू पनि रहने छन् जसलाई तल व्याख्या गरिएको छ ।</t>
  </si>
  <si>
    <t>यस पछि 'ठीक' टाँकलाई दबाउन साथ नयाँ नेत्रवाणीले कार्य सुरु गर्न थाल्ने छ ।</t>
  </si>
  <si>
    <t>यो विकल्पले तपाइलाई सन्झ्याल आरम्भ गर्नका लागी राखिएको गोप्य शब्द लेख्नु अगावै नेत्रवाणी स्वतः सुरुवात होस् कि नहोस् भनि रोज्ने विकल्प प्रदान गर्दछ ।</t>
  </si>
  <si>
    <t>यसले उपभोक्ता खाताको नियन्त्रण र अरू सुरक्षित पर्दाको अवस्थालाई पनि समावेश गर्दछ ।</t>
  </si>
  <si>
    <t>यो विकल्पले नेत्रवाणीले आफ्नो प्रयोगको लागी डेस्कटपमा द्रुतमार्ग सिर्जना गर्ने कि नगर्ने भनि उपभोक्तालाई रोज्ने अवस्था प्रदान गर्दछ ।</t>
  </si>
  <si>
    <t>यदि यस्तो द्रुतमार्ग सिर्जना गरियो भने यसले स्वतः control+alt+n कुञ्जी दबाउँदा कुनै पनि समयमा नेत्रवाणीको सुरुवात हुनेछ ।</t>
  </si>
  <si>
    <t>यो विकल्पले तपाइलाई नेत्रवाणीले चालू फिरन्ते प्रतिमा तय गरिएको अभियोजन उपभोक्ताको भित्रिन लागेको प्रतिमा पनि सार्ने कि नसार्ने भनि रोज्ने अवसर प्रदान गर्ने छ ।</t>
  </si>
  <si>
    <t>यो विकल्प केवल फिरन्ते नेत्रवाणीमा मात्र लागू हुने छ तर सोझै डाउनलोड गरेको पोको बाट स्थापित नेत्रवाणीमा उपलब्ध हुने छैन ।</t>
  </si>
  <si>
    <t>यदि भित्र्याउने सम्बन्धी पातो पहिले नै बन्द गरिएको छ अथवा पहिले नै भित्र्याएको नेत्रवाणीको प्रयोग भई रहेको छ भने नेत्रवाणी औजार menu भित्रको 'फिरन्ते प्रति बनाउ' भन्ने उप मेनुमा गएर किटिक्क पार्नु होला ।</t>
  </si>
  <si>
    <t>जारी राख भन्ने टाँकलाई दबाएमा फिरन्ते प्रति जन्माउने काम सुरु हुन्छ ।</t>
  </si>
  <si>
    <t>यो सन्देश वाहक पातो हटाउन 'ठीक' भन्ने टाँकलाई दबाउनु होला ।</t>
  </si>
  <si>
    <t>सुरुवात टाँकलाई दबाएर कार्यक्रम भित्र गएर nvda.exe नामको फाइललाई किटिक्क गर्नु होला । यसका अतिरिक्त तपाइले Run आदेश पातोमा nvda टङ्कण गरेर Enter कुञ्जी दबाउन पनि सक्नु हुन्छ ।</t>
  </si>
  <si>
    <t>फिरन्ते प्रतिलाई सुरु गर्न, यो राखिएको घर्रा भित्र पसेर नेत्रवाणी.exe नामको फाइललाई किटिक्क गर्नु पर्ने हुन्छ ।</t>
  </si>
  <si>
    <t>तपाइको कल्पयन्त्रको गतिमा आधारित भएर, अथवा तपाइ USB कुञ्जी वा अरू सुस्त माध्यमहरूको प्रयोग गर्नु भएको भए, यसका आधारमा सुरुवातका लागि केही समय लाग्न सक्छ ।</t>
  </si>
  <si>
    <t>केही समय लाग्ने भएमा 'पर्खनु होस् है, नेत्रवाणी सुरु हुँदैछ' भनेर सन्देश दिइनेछ ।</t>
  </si>
  <si>
    <t>यदी तपाइले यस्तो सन्देश पाउनु भएन अथवा सन्झ्यालको त्रुटि ध्वनि सुनियो अथवा मलिन स्वर बन्द भयो र कुनै पनि सन्देश आएन भने निश्चय नै तपाइको कल्पयन्त्रमा समस्या आएको हुन्छ । यसो भएमा तपाइले तुरुन्तै यो समस्या विकास कर्तालाई जानकारी गराउनु होला ।</t>
  </si>
  <si>
    <t>यस प्रकृतिका समस्याहरू विकास कर्ताहरूलाई कसरी पठाउने भनेर जान्नका लागी नेत्रवाणीको वेभ साईट भ्रमण गर्नु होला ।</t>
  </si>
  <si>
    <t>नेत्रवाणी पहिलो पटक सुरुवात हुँदा यसले परिवर्तक कुञ्जी र नेत्रवाणीको मेनु जस्ता आधारभूत जानकारी दिँदै तपाइलाई स्वागत गर्ने छ ।</t>
  </si>
  <si>
    <t>(कृपया सन्दर्भित विषयहरू सम्बन्धित खण्डमा हेर्नु होला )</t>
  </si>
  <si>
    <t>numpad Insert र Extended Insert दुबै कुञ्जीलाई नेत्रवाणी परिवर्तक कुञ्जीको रूपमा निर्धारित गरिएको छ ।</t>
  </si>
  <si>
    <t>नेत्रवाणी परिवर्तक कुञ्जीको रूपमा कुनै कुञ्जी लाई तय गरिएको छ भने पनि लगातार चाँडो चाँडो दुई पटक यसलाई दबाएमा यसले परिवर्तकको रूपमा नभइ आफ्नै प्रकृतिको काम गर्ने छ ।</t>
  </si>
  <si>
    <t>नेत्रवाणी हाललाई दुई वटा कुञ्जी आदेश समूहमा उपलब्ध छ ।</t>
  </si>
  <si>
    <t>डेस्कटपको लागि एउटा रूपरेखा र ल्यापटपका लागी अर्कै रूपरेखा उपलब्ध छ ।</t>
  </si>
  <si>
    <t>नेत्रवाणीलाई हामीहरूले डेस्कटप रूपरेखामा निर्धारित गरेका छौं तर तपाइले यसलाई ल्यापटप रूपरेखामा लैजान सक्नु हुन्छ । यसका लागी तपाइले प्राथमिकताहरू मेनु भित्र राखिएको कुञ्जीपाटीको अनुकूलता भन्ने उप मेनुमा गएर ल्यापटप विकल्प रोज्नु पर्ने हुन्छ ।</t>
  </si>
  <si>
    <t>डेस्कटप रूपरेखामा numlock कुञ्जीलाई बन्द मुद्रामा राखेर numpad कुञ्जीलाई ल्यापटप रूपमा प्रयोग गर्न सकिन्छ ।</t>
  </si>
  <si>
    <t>यदि तपाई नेत्रवाणीलाई कुनै स्पर्श पर्दा प्रकृतिका उपकरण द्वारा चलाउँदै हुनु हुन्छ र सन्झ्याल८ वा यस पछिका संस्करण चलाउनु हुन्छ भने, नेत्रवाणीलाई प्रत्यक्ष रूपमा स्पर्श पर्दा मार्फत नियन्त्रण गर्न सक्नु हुन्छ ।</t>
  </si>
  <si>
    <t>यस कारण, नेत्रवाणी बिना नै हुने कार्यहरू पनि सम्पादित हुने छैनन् ।</t>
  </si>
  <si>
    <t>तपाइले आधारभूत रूपमा स्पर्श पर्दा द्वारा सम्पादन गर्न सक्ने कार्य भनेको पर्दाको कुनै विन्दुमा रहेको पाठ वा नियन्त्रकको जानकारी हासिल गर्नु नै हो ।</t>
  </si>
  <si>
    <t>यसो गर्नका लागि, पर्दाको कुनै भागमा कुनै औँला राख्नु होस् ।</t>
  </si>
  <si>
    <t>तपाइ आफ्नो औँला पर्दाको कुनै ठाउँमा राख्न सक्नु हुन्छ र औँला घुमाएर यसको मुनि पर्ने नियन्त्रक वा पाठहरू थाहा पाउन सक्नु हुन्छ ।</t>
  </si>
  <si>
    <t>जब यो उपभोक्ता निर्देशिकामा नेत्रवाणी कुञ्जी आदेशको बारेमा बताइन्छ, त्यहाँ स्पर्श पर्दामा यी आदेशहरूलाई सक्रिय बनाउने स्पर्श सङ्केत हुनेछन् ।</t>
  </si>
  <si>
    <t>विभिन्न स्पर्श सङ्केतहरू कसरी चलाउने भनेर जान्ने तरीका निम्न अनुसार छन् ।</t>
  </si>
  <si>
    <t>==== पकड ====</t>
  </si>
  <si>
    <t>पर्दालाई एक वा दुई औँलाले पक्डनु होस् ।</t>
  </si>
  <si>
    <t>एउटा औँलाले पर्दामा दबाउनु लाई साधारणतया 'पकड' भनिन्छ ।</t>
  </si>
  <si>
    <t>यदि उही पकड एक वा अधिक पटक चाँडो चाँडो सम्पादन गरिन्छ भने, नेत्रवाणीले यसलाई बहु स्वरिक स्पर्श सङ्केत ठान्ने छ ।</t>
  </si>
  <si>
    <t>दुई पटकको पकडले दोब्बर पकडको काम गर्नेछ ।</t>
  </si>
  <si>
    <t>तिन पटकको पकडले तेब्बर पकडको काम गर्ने छ र यस्तै अरू पनि...</t>
  </si>
  <si>
    <t>निश्चय नै, यी बहु पकड सङ्केतले कति वटा औँलाहरू भनेर पहिचान गर्ने छन् , यस कारण २-औले तेब्बर पकड, ४-औले पकड जस्ता कुरा जान्न सम्भव छ ।</t>
  </si>
  <si>
    <t>==== घर्षण ====</t>
  </si>
  <si>
    <t>दिशाका आधारमा ४ प्रकारका घर्षण सम्भव छन्: बायाँ तिरको घर्षण, दायाँ तिरको घर्षण, उँभो तिरको घर्षण र उँधो तिरको घर्षण ।</t>
  </si>
  <si>
    <t>पकडमा जस्तै एक भन्दा बढी सङ्केतहरू पनि सम्भव छन् ।</t>
  </si>
  <si>
    <t>त्यस कारण, २-औले उँभो घर्षण र ४-औले बायाँ घर्षण जस्ता सङ्केतहरू सबै सम्भव छन् ।</t>
  </si>
  <si>
    <t>नेत्रवाणीका आदेशहरू सम्भावित स्पर्श सङ्केत भन्दा निकै बढि भएकोले, नेत्रवाणीका धेरै स्पर्श मुद्राहरूमा तपाई हेरफेर गर्न सक्नु हुन्छ र कतिपय उप-समूह आदेशहरू उपलब्ध छन् ।</t>
  </si>
  <si>
    <t>यी दुई मुद्राहरू पाठ मुद्रा र वस्तु मुद्रा हुन् ।</t>
  </si>
  <si>
    <t>यो कागजातमा सूचीकृत नेत्रवाणीका केही स्पर्श मुद्रा आदेशहरू स्पर्श सङ्केत पछि कोष्ठमा राखिएका हुन सक्छन् ।</t>
  </si>
  <si>
    <t>उदाहरणका लागि, उँभो घर्षण (पाठ मुद्रा) को मतलब त्यो आदेश तपाइले उँभो घिसार्नु भयो भने सम्पादित हुन्छ, तर केवल पाठ मुद्रामा मात्रै</t>
  </si>
  <si>
    <t>यदि आदेश मुद्रा कुनै पनि मुद्रामा सुची बद्ध छैन भने यो जुन सुकै मुद्रामा काम गर्छ ।</t>
  </si>
  <si>
    <t>स्पर्श मुद्रालाई साटो फेरो गर्न, ३-औले पकडको प्रयोग गर्नु होस् ।</t>
  </si>
  <si>
    <t>यो उपभोक्ता निर्देशिकामा धेरै कुञ्जी आदेश बारेमा बताएको छ । 'लगानी सहयोग को प्रयोग गर्दा यी सबै कुञ्जीहरूको बारेमा जानकारी हुनेछ ।'</t>
  </si>
  <si>
    <t>'लगानी सहयोग ' हेर्न नेत्रवाणी+1 कुञ्जी दबाउनु होला ।</t>
  </si>
  <si>
    <t>यसलाई बन्द गर्नका लागी फेरी नेत्रवाणी+1 कुञ्जीलाई नै दबाउनु होला ।</t>
  </si>
  <si>
    <t>'लगानी सहयोग खुलेको बेला कुनै पनि कुञ्जी दबाउँदा यो कुञ्जीले के सन्देश दिन्छ अथवा के काम गर्छ भनेर बताउने छ तर साधारण अवस्थामा गर्ने कुनै पनि काम भने गर्ने छैन ।</t>
  </si>
  <si>
    <t>नेत्रवाणी मेनु ले तपाइलाई यसको अनुकूलता मिलाउन, सहयोग लीन, अभियोजनलाई बचत गर्न वा उल्टाउन, आवाज परिवर्तन गर्न, ढुकुटीमा पहुँच, अतिरिक्त औजारको प्रयोग गर्न र यसलाई बन्द गर्न अनुमति प्रदान गर्दछ ।</t>
  </si>
  <si>
    <t>तपाइले सन्झ्यालमा कुनै पनि अनुप्रयोग चलाई रहेको बेला नेत्रवाणी मेनुमा जान नेत्रवाणी+n कुञ्जी दबाउनु होला ।</t>
  </si>
  <si>
    <t>तपाइ नेत्रवाणी मेनुमा जानका लागी प्रणाली थालि सुचीमा पनि जान सक्नु हुन्छ ।</t>
  </si>
  <si>
    <t>जब उक्त मेनु देखा पर्छ , तपाइले तल, माथि, दायाँ र बायाँ गर्ने वाणहरू र Enter कुञ्जी दबाएर लक्षित सामाग्रीमा जान सक्नु हुन्छ ।</t>
  </si>
  <si>
    <t>प्रत्येक अनुप्रयोगहरू र सञ्चालन प्रणाली दुबैले आ-आफ्नै खालका वस्तुहरू समावेश गरेका हुन्छन् ।</t>
  </si>
  <si>
    <t>वस्तु भनेको एउटा एकल सामाग्री हो जस्तै पाठको एक टुक्रा,टाँक, चेक बाकस, सू लुली, सुची, अथवा सम्पादन योग्य क्षेत्रहरू ।</t>
  </si>
  <si>
    <t>उदाहरणका लागी यदि तपाइ एउटा सम्पादन योग्य क्षेत्रमा टङ्कण गर्दै हुनु हुन्छ भने यतिखेर ‘सम्पादन योग्य पाठ क्षेत्र’ केन्द्रीयता भएको हुन्छ ।</t>
  </si>
  <si>
    <t>नेत्रवाणी मार्फत सन्झ्यालमा विचरण गर्नका लागि सबै भन्दा सरल तरीका प्रणाली केन्द्री यतामा स्तरीय सन्झ्यालमा उपलब्ध कुञ्जी आदेशबाट जानु हो । जस्तै tab र shift+tab दबाएर अगाडिको कन्ट्रोल वा पछाडिको कन्ट्रोलमा जाने अथवा alt दबाएर वाण मार्फत दायाँ बायाँ मेनुमा भ्रमण गर्ने कार्य ।</t>
  </si>
  <si>
    <t>तपाइले यसरी वस्तुमा विचरण गर्दा नेत्रवाणीले केन्द्रित हुन पुगेका वस्तुको नाम, किसिम, मान, अवस्था, विवरण, द्रुतमार्ग कुञ्जी र स्थान विशेषको सूचना र जानकारी दिने छ ।</t>
  </si>
  <si>
    <t>प्रणाली केन्द्री यताद्वारा विचरण गर्न केही कुञ्जी आदेश उपलब्ध छन् ।</t>
  </si>
  <si>
    <t>जब विचरण वा/र सम्पादन समर्थन गर्ने एउटा [वस्तु #Objects] पाठमा [केन्द्रित #SystemFocus] हुन जान्छ, तपाइ यो पाठ प्रणाली caret, जसलाई सम्पादन कर्सर पनि भनिन्छ को माध्यम बाट विचरण गर्न सक्नु हुन्छ ।</t>
  </si>
  <si>
    <t>यदि उक्त नियन्त्रकले समर्थन गर्छ भने तपाइ उक्त पाठलाई सम्पादन पनि गर्न सक्नु हुन्छ ।</t>
  </si>
  <si>
    <t>नेत्रवाणीले तपाइले विचरण गरेको एक एक वर्ण, शब्द वा पङ्ति बताउने छ र चयन गरेका वा चयन हटाएका पाठहरू पनि बताउने छ ।</t>
  </si>
  <si>
    <t>नेत्रवाणीले निम्न कुञ्जीलाई प्रणाली caret सित सम्बन्धित भएर समर्थन गर्छ:</t>
  </si>
  <si>
    <t>तालिकामा रहेको बेला निम्न कुञ्जीहरू पनि प्रयोग गर्न सकिन्छ</t>
  </si>
  <si>
    <t>धेरै जसो समय तपाइले [केन्द्रीयता #SystemFocus] र [caret #SystemCaret] लाई सार्न अनुप्रयोगका आदेशहरूको प्रयोग गर्नु हुन्छ ।</t>
  </si>
  <si>
    <t>तपाइले साधारणतया कुञ्जीपाटीको माध्यमबाट पहुँच नहुने [वस्तुहरू #Objects] मा पनि विचरण गर्ने चाहना राख्न सक्नु हुन्छ ।</t>
  </si>
  <si>
    <t>यस्तो अवस्थामा तपाइले वस्तुको विचरणलाई प्रयोग गर्न सक्नु हुन्छ ।</t>
  </si>
  <si>
    <t>वस्तुको विचरणले तपाइलाई प्रत्येक [वस्तुहरूको #Objects] बीचमा जान र यसको बारेमा जानकारी लीन अनुमति दिनेछ ।</t>
  </si>
  <si>
    <t>जब तपाइ कुनै वस्तुमा जानु हुन्छ, नेत्रवाणीले प्रणाली केन्द्री यतामा जस्तै यसको बारेमा जानकारी दिनेछ ।</t>
  </si>
  <si>
    <t>वस्तुको भित्र पसेर अर्को वस्तुमा जानु पर्ने हुन्छ ।</t>
  </si>
  <si>
    <t>उदाहरणका लागी एउटा पटल सुचीमा धेरै सामग्रीहरू हुन्छन् र कुनै सामाग्रीमा जान पटल सुचीमा पहिले जानु पर्ने हुन्छ ।</t>
  </si>
  <si>
    <t>यदी तपाइ एउटा सुची सामाग्रीमा हुनु हुन्छ भने अगाडि वा पछाडिको सुची सामाग्रीमा जानु भनेको अर्को वस्तुमा जानु हो ।</t>
  </si>
  <si>
    <t>सुची सामाग्रीमा जानु भनेको उक्त सामाग्री भएको स्थानमा जानु हो ।</t>
  </si>
  <si>
    <t>तपाइ चाहनु हुन्छ भने यस पछि उक्त सुची छोडेर अर्को वस्तुमा जान सक्नु हुन्छ ।</t>
  </si>
  <si>
    <t>यसै गरी एउटा औजार पट्टीमा रहेका नियन्त्रकहरूमा जान तपाइले औजार पट्टी भित्र पस्न पर्ने हुन्छ ।</t>
  </si>
  <si>
    <t>हाल समीक्षामा रहेको वस्तुलाई नै विचरण वस्तु भनिन्छ ।</t>
  </si>
  <si>
    <t>हुन त प्रणाली केन्द्रीयता सित विचरण वस्तु सर्ने प्रक्रियालाई पूर्व निर्धारित गरिएको हुन्छ तर यो प्रक्रियालाई चालू राख्ने वा नराख्ने भनेर आफैले तय पनि गर्न सकिन्छ ।</t>
  </si>
  <si>
    <t>विचरण वस्तुलाई र पाठ समीक्षालाई नै प्रयोग गर्ने हो भने ब्रेलको [अभियोजन #BrailleTether] फेर्नका लागी समीक्षा गर्ने पर्ने हुन्छ ।</t>
  </si>
  <si>
    <t>वस्तुबाट विचरण गर्नका लागी निम्न कुञ्जीको प्रयोग गर्नु होला ।</t>
  </si>
  <si>
    <t>टिप्पणी: यहाँ उल्लिखित numpad कुञ्जीले कार्य गर्न numlock कुञ्जी बन्द गरेको हुनु पर्दछ ।</t>
  </si>
  <si>
    <t>विचरणको निर्दिष्ट पद्धति नभएका सन्झ्याल आदेश कन्सोल जस्ता अनुप्रयोगहरू [caret #SystemCaret] का लागि धेरै नै महत् पूर्ण छ ।</t>
  </si>
  <si>
    <t>उदाहरणका लागि तपाइले कुनै पनि पातोमा भएको लामो सन्देशहरू सजिलै समीक्षा गर्न सक्नु हुन्छ ।</t>
  </si>
  <si>
    <t>समीक्षा कर्सरलाई हिँडाउँदा प्रणाली caret न हिँड्ने भएकोले तपाइले सम्पादन गर्ने अवस्थालाई यथावत् राखेर पाठलाई समीक्षा गर्न सक्नु हुन्छ ।</t>
  </si>
  <si>
    <t>यो अनुकूलतालाई उल्टाउन भने सकिन्छ ।</t>
  </si>
  <si>
    <t>स्मरणीय छ कि ब्रेलमा भने [केन्द्रीयता #SystemFocus] र [caret #SystemCaret] लाई क्रमशः पाठ समीक्षा र वस्तुको विचरण मा निर्धारित गरेको हुन्छ ।</t>
  </si>
  <si>
    <t>यदि तपाइ यसको सट्टा वस्तुको विचरण र पाठको समीक्षा चाहनु हुन्छ भने ब्रेललाई [ब्रेलको मिलावट #BrailleTether] मा अभियोजन गर्नु होला ।</t>
  </si>
  <si>
    <t>पाठ समीक्षाको लागि निम्न अनुसारका कुञ्जीहरू उपलब्ध छन् ।</t>
  </si>
  <si>
    <t>डेस्कटप रूपरेखाको प्रयोग गर्दा आधारभूत पाठ समीक्षा आदेशहरूलाई सम्झने सरल तरीका यीनैहरू तीन हरफ र तीन महल भएको तालिकामा छन् भनेर ठान्नु पर्छ । तल देखि माथि पङ्ति, शब्द र वर्ण र दायाँ देखि बायाँ पछिल्लो, चालू र अघिल्लो रूपमा ।</t>
  </si>
  <si>
    <t>==== पढिरहेको पदावलीमा आएको परिवर्तन बताउ ====</t>
  </si>
  <si>
    <t>==== बनावट पदावलीको परिवर्तन बताउ ====</t>
  </si>
  <si>
    <t>This option allows you to choose whether or not NVDA should report new symbols as they appear in the composition string.</t>
  </si>
  <si>
    <t>उघारने मुद्रा अनुकूलताको पातो प्राथमिकता मेनु भित्र उघारने मुद्रा नामबाट राखिएको छ ।</t>
  </si>
  <si>
    <t>उक्त पातोमा निम्न विकल्पहरू छन्:</t>
  </si>
  <si>
    <t>==== एक पङ्तिमा अधिकतम वर्णहरूको सङ्ख्या ====</t>
  </si>
  <si>
    <t>यो भूमि विकल्पले उघारने मुद्रामा अधिकतम (वर्णहरूको सङ्ख्या) उल्लेख गर्ने अवसर प्रदान गर्ने छ ।</t>
  </si>
  <si>
    <t>==== प्रति पृष्ठ अधिकतम पङ्ति ====</t>
  </si>
  <si>
    <t>उघारने मुद्रामा हुँदा यो भूमिले माथिल्लो पृष्ठ वा तल्लो पृष्ठमा जाँदा कति वटा पङ्ति देखाउने भनि तय गर्ने छ ।</t>
  </si>
  <si>
    <t>==== पर्दाको रूपरेखाको प्रयोग गर ====</t>
  </si>
  <si>
    <t>कुञ्जी: नेत्रवाणी+v</t>
  </si>
  <si>
    <t>यो विकल्पले तपाइलाई उघारने मुद्राका सामाग्रीहरू जस्तै लिङ्कहरू र अरू भूमिहरूलाई उनीहरूकै पङ्तिमा अथवा यीनैहरू आँखाले देख्दा जहाँ छन् त्यही रहने सुचीको रूपमा राख्ने कि नराख्ने भनि यकिन गर्ने अनुमति प्रदान गर्ने छ । यदि यो विकल्पलाई योग्य बनाइयो भने चीजहरू देखिएकै रूपमा रहने छन्, तर यसलाई अयोग्य बनाइयो भने भूमिलाई उनीहरूकै पङ्ति अनुसार राखिनेछ ।</t>
  </si>
  <si>
    <t>==== सुरु हुन साथ सबै पृष्ठ खुरुखुरु बताउ ====</t>
  </si>
  <si>
    <t>यो चेक बाकसले कुनै पृष्ठलाई उघारने मुद्रामा बहन गरे पछिको स्वचालित पठनलाई उल्टाइ दिन्छ ।</t>
  </si>
  <si>
    <t>यो विकल्पलाई योग्य अवस्थामा निर्धारित गरिएको छ ।</t>
  </si>
  <si>
    <t>==== भूमि जानकारी जस्तै लिङ्क वा शीर्षकको अभियोजन ====</t>
  </si>
  <si>
    <t>कृपया विचरण गर्दा घोषणा गरिने भूमिहरू जस्तै लिङ्कहरू, शीर्षकहरू र तालिकाहरूलाई अभियोजन गर्न तरिका [कागजातहरूको स्वरूप अनुकूलता पातो #DocumentFormattingSettings]मा हेर्नु होला ।</t>
  </si>
  <si>
    <t>==== केन्द्रीयता फेर बदल अनुसार स्वचालित केन्द्रित मुद्रा ====</t>
  </si>
  <si>
    <t>यो विकल्पले केन्द्रीयता बदलिँदा केन्द्रीयता मुद्रालाई फेर्न अनुमति प्रदान गर्ने छ ।</t>
  </si>
  <si>
    <t>उदाहरणका लागि, वेभ पृष्ठमा हुँदा, यदि तपाइले tab दबाएर कुनै फाराममा पस्नु भयो भने, र यदि यो विकल्पमा टिक छ भने, केन्द्रीयता मुद्रा स्वतः फेरिने छ ।</t>
  </si>
  <si>
    <t>==== caret को गति अनुसार स्वचालित केन्द्रीयता मुद्रा ====</t>
  </si>
  <si>
    <t>उदाहरणका लागि, कुनै वेभ पृष्ठमा तल वाण दबाएर तपाइ कुनै सम्पादन भूमि प्रवेश गर्नु भयो भने,नेत्रवाणी स्वतः केन्द्रीयता मुद्रामा जानेछ । यदि तपाइ उक्त सम्पादन बाकसबाट बाहिरिनु भयो भने, नेत्रवाणीले तपाइलाई स्वतः उघारने मुद्रामा लग्ने छ ।</t>
  </si>
  <si>
    <t>==== केन्द्रीयता र उघारने मुद्रा अनुसारको श्रव्य सङ्केत ====</t>
  </si>
  <si>
    <t>यो पातो प्राथमिकता मेनु भित्र कागजातको स्वरूपको नामबाट राखिएको छ ।”.</t>
  </si>
  <si>
    <t>उदाहरणका लागि, यदि तपाइले वर्णाकृति बताउ विकल्पलाई टिक लगाउनु भयो भने; सक्रिय कागजातमा चालू कर्सरले फरक वर्णाकृति भेट्टाउनका साथ उक्त नयाँ वर्णाकृतिको नाम बताउने छ ।</t>
  </si>
  <si>
    <t>तपाइले निम्न विषयमा अभियोजन गर्न सक्नु हुन्छ ।</t>
  </si>
  <si>
    <t>- वर्णाकृतिको नाम</t>
  </si>
  <si>
    <t>- वर्णाकृतिको आकार</t>
  </si>
  <si>
    <t>- वर्णाकृतिका गुणहरू</t>
  </si>
  <si>
    <t>- पाठको पङ्तिवद्धता</t>
  </si>
  <si>
    <t>- रङ्गहरू</t>
  </si>
  <si>
    <t>- पाठ शैली</t>
  </si>
  <si>
    <t>- हिज्जे त्रुटि</t>
  </si>
  <si>
    <t>- पृष्ठ सङ्ख्या</t>
  </si>
  <si>
    <t>- पङ्ति सङ्ख्या</t>
  </si>
  <si>
    <t>- पङ्ति indentation</t>
  </si>
  <si>
    <t>- तालिकाहरू</t>
  </si>
  <si>
    <t>- तालिका हरफ/महल शीर्षक</t>
  </si>
  <si>
    <t>- तालिका कोशीका स्थान</t>
  </si>
  <si>
    <t>- लिङ्कहरू</t>
  </si>
  <si>
    <t>- शीर्षकहरू</t>
  </si>
  <si>
    <t>- सुचीहरू</t>
  </si>
  <si>
    <t>- उद्धृत हिस्सा</t>
  </si>
  <si>
    <t>- कित्ताहरू</t>
  </si>
  <si>
    <t>- फ्रेमहरू</t>
  </si>
  <si>
    <t>==== कर्सर पछिका कागजातका स्वरूपमा आएको परिवर्तन बताउ ====</t>
  </si>
  <si>
    <t>योग्य बनाइयो भने, यो अनुकूलताले नेत्रवाणीले सबै पङ्ति बताउँदा तिनिहरूको स्वरूपमा आएको परिवर्तनलाई पता लगाउन कोसिस गर्ने छ, यसो गर्दा नेत्रवाणीको कार्यदक्षतामा ढिलाई हुने छ ।</t>
  </si>
  <si>
    <t>निर्धारित गरिए अनुसार, नेत्रवाणीले प्रणाली caret / समीक्षा कर्सरको स्थानको स्वरूप पता लगाउने छ , र कुनै अवस्थामा बाकी पङ्तिका स्वरूप पनि पता लगाउने छ, यदि यसको कार्यकुशलतामा ढिलाई भएन भने ।</t>
  </si>
  <si>
    <t>प्राथमिकता पातोमा रहेको वाचनको ढुकुटी मेनु पातोले नेत्रवाणीले खास शब्द वा वाक्यांशलाई कसरी वाचन गर्ने भनि नियन्त्रण गर्छ ।</t>
  </si>
  <si>
    <t>हाल तिन किसिमका वाचनका ढुकुटीहरू छन् ।</t>
  </si>
  <si>
    <t>- आवाज: यो ढुकुटीका नियमहरूले हाल प्रयोगमा आएको संश्लेषकका आवाजलाई प्रभावित गर्छ ।</t>
  </si>
  <si>
    <t>- अस्थाई: यो ढुकुटीका नियमहरूले नेत्रवाणीका सबै वाचनलाई प्रभावित गर्छ, तर केवल चालू सत्रमा मात्रै । यी नियमहरू अस्थाई हुन् र नेत्रवाणीलाई पुनराम्भ गर्न साथ मेटिने छन् ।</t>
  </si>
  <si>
    <t>यो पातोमा थप, सम्पादन र हटाउ भन्ने टाँकहरू पनि रहने छन् ।</t>
  </si>
  <si>
    <t>ढुकुटीमा नयाँ नियमहरू थप्नका लागि, थप भन्ने टाँकलाई दबाउनु होस्, देखा पर्न आएको पातोमा नियममा लेखि ठीक भन्ने टाँकलाई दबाउनु होला ।</t>
  </si>
  <si>
    <t>यस पछि तपाइले यो नयाँ नियमलाई नियमको सुचीमा देख्नु हुनेछ ।</t>
  </si>
  <si>
    <t>जे भए पनि तपाइले प्रविष्टि गर्नु भएको नियम बचत भएको पक्का पक्की गर्न , ढुकुटीमा थप/सम्पादन गर्ने कार्य सकिए पछि यस पातोलाई बन्द गर्न ठीक टाँकलाई दबाउनु होस् ।</t>
  </si>
  <si>
    <t>नेत्रवाणी वाचन ढुकुटीका नियमहरूले एउटा पदावलीका वर्णहरूलाई अर्कोमा बदल्ने छन् ।</t>
  </si>
  <si>
    <t>एउटा सामान्य उदाहरण, मानो कि तपाइ नेत्रवाणीले 'चरो' भन्नु पर्ने शब्दलाई 'भ्यागुतो' भनेर हरेक पटक पढोस् भन्ने चाहनु हुन्छ ।</t>
  </si>
  <si>
    <t>तपाइले नियमको विवरण टिप्पणी भूमिमा लेख्न पनि सक्नु हुन्छ (: जस्तै: चरोलाई भ्यागुतो भनिने छ ) ।</t>
  </si>
  <si>
    <t>नेत्रवाणीका वाचन ढुकुटीहरू सामान्य शब्द प्रतिस्थापन भन्दा धेरै शक्तिशाली छन् ।</t>
  </si>
  <si>
    <t>थपि देउ भन्ने पातोमा एउटा चेक बाकस पनि छ जसले वर्ण रूप संवेदनशील हो बा होइन भनि जनाउने छ (मतलब नेत्रवाणीले बोल्नु अघि वर्णहरू माथिल्लो वा तल्लो रूपका भनि खुट्याउनु पर्ने हुन्छ) ।</t>
  </si>
  <si>
    <t>यसै पातोमा उपलब्ध अर्को चेक बाकसले तपाइलाई अभिव्यक्ति नियमित हो वा होइन भनि तय गर्ने मौका दिनेछ ।</t>
  </si>
  <si>
    <t>नियमित अभिव्यक्ति भनेको विशेष चिन्ह भएको ढाँचा हो जसले तपाइलाई एकै पटक एक भन्दा बढि वर्णहरूको तुलना गर्ने , अथवा केवल सङ्ख्या मात्रै तुलना गर्ने , अथवा अक्षरमात्रै तुलना गर्ने अनुमति पर्दा गर्छ । यी केही उदाहरणहरू हुन् ।</t>
  </si>
  <si>
    <t>यो उपभोक्ता निर्देशिकामा नियमित अभिव्यक्ति बारे केही उल्लेख गरिएको छैन, तर तपाइलाई प्रशस्त जानकारी दिने थुप्रै सहयोगी लेखहरू वेभमा सजिलै पाइन्छन् ।</t>
  </si>
  <si>
    <t>यो पातोले तपाइलाई चिन्हहरू र अन्य सङ्केतहरूको उच्चारण गर्ने शैलीका साथै यीनैहरूको तह कायम वा परिवर्तन गर्ने अनुमति प्रदान गर्छ ।</t>
  </si>
  <si>
    <t>चिन्ह फेर्नका लागि, सबै भन्दा पहिले चिन्हहरूको सुचीबाट यसलाई चयन गर्नु होस् ।</t>
  </si>
  <si>
    <t>प्रतिस्थापन भूमिले यो चिन्हको स्थानमा बोल्नु पर्ने पाठ लेख्ने भुमि प्रदान गर्छ ।</t>
  </si>
  <si>
    <t>तह भूमिको प्रयोग गरी , तपाइले निम्न तहका चिन्हहरूलाई कायम गर्न सक्नु हुन्छ जसमा यो चिन्ह बोल्नु पर्ने छ ।</t>
  </si>
  <si>
    <t>बहिर्गमन हुँदा नेत्रवाणीले सबै परिवर्तनहरूलाई स्वतः बचत गर्ने गरी निर्धारण गरिएको छ ।</t>
  </si>
  <si>
    <t>टिप्पणी, यद्यपि, यो विकल्पलाई प्राथमिकता भित्रको सामान्य अनुकूलतामा गएर परिवर्तन गर्न सकिन्छ ।</t>
  </si>
  <si>
    <t>यदि तपाइले परिवर्तन गरेको अभियोजन अनुकूलता त्रुटि पूर्ण हुन गई बचत गरिएकै लाई कायम राख्नु पर्ने भयो भने,, नेत्रवाणी मेनुको ' अभियोजन बचत रूपमै फर्काउ' विकल्प रोज्नु होला ।</t>
  </si>
  <si>
    <t>तपाइले सबै अभियोजनहरूलाई सुरुको कारखाना निर्धारित अवस्थामा फर्काउन, नेत्रवाणी मेनु भित्र रहेको 'अभियोजन कारखाना निर्धारण अवस्थामा नै रहोस्' भन्ने विकल्पलाई रोज्नु होला ।</t>
  </si>
  <si>
    <t>यी निम्न नेत्रवाणी कुञ्जी आदेशहरू पनि उपयोगी रहने छन् ।:</t>
  </si>
  <si>
    <t>नेत्रवाणी मेनु भित्रको औजार मेनुमा रहेको दृश्य लगत पुस्तिकाले तपाइलाई पछिल्लो पटक नेत्रवाणी सुरु भए पछि हाल सम्मका सबै गतिविधिहरूको प्रतिफलहरूको लगत उपलब्ध गराउने छ ।</t>
  </si>
  <si>
    <t>यसमा रहेका सामाग्रीहरूलाई पढ्न सकिने अवस्थाका अतिरिक्त , तपाइले यो लगतको प्रतिलाई बचत गर्न अथवा उक्त दृश्य लगत पुस्तिकालाई ताजा गरेर पुस्तिका पल्टाए पछिका नविन तम घटनाहरूलाई अभिलेखन पनि गर्न सक्नु हुन्छ ।</t>
  </si>
  <si>
    <t>यी विकल्पहरू दृश्य लगत पुस्ताका मेनु भित्र रहेका छन् ।</t>
  </si>
  <si>
    <t>यसलाई निष्क्रिय बनाउन टिक नलगाउनू होला ।</t>
  </si>
  <si>
    <t>यदि वाचन दृश्यक सक्रिय छ भने हालसाल पढेको पाटलाई अद्यावधिक गरी प्रस्तुत गर्ने छ ।</t>
  </si>
  <si>
    <t>तर यदि तपाइले उक्त वाचन दृश्यक भित्र किटिक्क गर्नु भयो वा केन्द्रीयता लैजानु भयो भने, नेत्रवाणीले अस्थआई रूपमा पाठको अद्यावधिकको कार्य रोक्ने छ , ताकि तपाई प्रस्तुत पाठहरूलाई सम्पादन गर्न सक्नु होस् ।</t>
  </si>
  <si>
    <t>थप-साधन व्यवस्थापकमा तपाइको चालू नेत्रवाणीको उपभोक्ता अभियोजनमा रहेका थप-साधनहरूको सुची प्रदर्शित हुन्छन् ।</t>
  </si>
  <si>
    <t>सबै थप-साधनहरूको नाम, संस्करण र लेखक को जानकारी यसमा रहनेछन्, विवरण र URL जस्ता थप जानकारी थप-साधनको बारेमा भन्ने टाँकलाई दबाएर प्राप्त गर्न सकिन्छ ।</t>
  </si>
  <si>
    <t>यो विकल्पलाई एक पटक सक्रिय बनाइयो भने, नेत्रवाणीलाई पुनः सुरुवात नगरि app modules र global pluginsलाई बहन गर्न सक्छ, जुन कुरा विकासकर्ताहरूलाई महत्त्वपूर्ण हुन्छ ।</t>
  </si>
  <si>
    <t>यो खण्डमा नेत्रवाणीले समर्थन गर्ने संश्लेषकको बारेमा बताइएको छ ।</t>
  </si>
  <si>
    <t>नेत्रवाणीमा ईइस्पीकलाई स्वतः प्रयोग गर्ने गरी निर्धारित गरिएको छ ।</t>
  </si>
  <si>
    <t>ईइस्पीकमा प्राप्त हुने हरेक आवाजले फरक फरक भाषाहरूका पाटहरू पढ्ने छ ।</t>
  </si>
  <si>
    <t>हाल यसले नेपाली सहित ६० भन्दा बढी भाषाहरूलाई समर्थन गर्छ ।</t>
  </si>
  <si>
    <t>साफी ४ माइक्रोसफ्टको स्तरीय यन्त्रप्राण मा चल्ने पुरानो संस्करण शंश्लेषक हो ।</t>
  </si>
  <si>
    <t>धेरै वाचन संश्लेषकहरू जसले यसको स्तरीयता लागू गर्छन्, थुप्रै कम्पनीबाट खरिद गर्न वा विभिन्न वेभ साइटबाट निःशुल्क डाउनलोड गर्न सकिन्छ ।</t>
  </si>
  <si>
    <t>यदि तपाइको कल्पयन्त्रमा साफी ४ मञ्चमा निर्मित आवाज स्थापित छ तर यो शंस्लेषक नेत्रवाणीको संश्लेषकको सुचीमा देखा परेन भने, शाफि ४.० runtime binaries लाई http://activex.microsoft.com/activex/controls/sapi/spchapi.exe बाट डाउनलोड गरी भित्र्याउनु होस् ।</t>
  </si>
  <si>
    <t>साफि ५ माइक्रोसफ्टको स्तरीय संश्लेषक यन्त्रप्राण हो ।</t>
  </si>
  <si>
    <t>नेत्रवाणीमा यो संस्लेषकको प्रयोग गर्दा, तपाइको प्रणालीमा स्थापित सबै साफी ५ पद्धतिका आवाजहरू (जसलाई[आवाजको अनुकूलता पातो #VoiceSettings] अथवा [संश्लेषक अनुकूलता चक्र #SynthSettingsRing] मार्फत पहुँच गर्न सकिन्छ) उपलब्ध हुने छन् ।</t>
  </si>
  <si>
    <t>माइक्रोसफ्ट वाचन मञ्च ले धेरै भाषाका संश्लेषकहरू उपलब्ध गराएको छ जसलाई सर् बरमा आधारित अनुप्रयोगहरूमा वाचनका लागि प्रयोग गरिन्छ ।</t>
  </si>
  <si>
    <t>यी आवाजहरूलाई पनि नेत्रवाणीमा प्रयोग गर्न सकिन्छ ।</t>
  </si>
  <si>
    <t>यी आवाजहरूलाई नेत्रवाणीमा प्रयोग गर्न तपाइले दुईवटा हिस्साहरू भित्र्याउनु पर्छ ।</t>
  </si>
  <si>
    <t>- माइक्रोसफ्ट वाचन मञ्च - Runtime (Version 11) , x86: http://www.microsoft.com/download/en/details.aspx?id=27225</t>
  </si>
  <si>
    <t>- माइक्रोसफ्ट वाचन मञ्च - Runtime Languages (Version 11): http://www.microsoft.com/download/en/details.aspx?id=27224</t>
  </si>
  <si>
    <t>यो विशेषतः इटाली भाषाको व्यवसायी वाचन संस्लेषक हो ।</t>
  </si>
  <si>
    <t>यसलाई नेत्रवाणीमा प्रयोग गर्न, तपाइको प्रणालीमा यो संश्लेषकलाई स्थापित गरेको हुनु पर्छ ।</t>
  </si>
  <si>
    <t>थप जानकारीका लागि , यसको वेभ साइट www.audiologic.it मा भ्रमण गर्नु होला ।</t>
  </si>
  <si>
    <t>यो संश्लेषकले [हिज्जे कार्यदक्षता #VoiceSpellingFunctionality] लाई समर्थन गर्दैन ।</t>
  </si>
  <si>
    <t>न्युफन सेर्गेई शिश्मिन्जेभ द्वारा निर्मित रूसी र उक्रेनी भाषालाई समर्थन गर्ने खुल्ला व्यवसायी संश्लेषक हो ।</t>
  </si>
  <si>
    <t>यो शंश्लेषकलाई डाउनलोड गर्न, नेत्रवाणीका रूसी समुदायको साइटको डाउनलोड खण्ड : http://ru.nvda-community.org/?page_id=10 मा भ्रमण गर्नु होला ।</t>
  </si>
  <si>
    <t>न्युवान्स भोकलाइजर Nuance Communications, Inc. द्वारा निर्मित व्यवसायी र उच्च गुणस्तर युक्त आवाज संस्लेषक हो र नेत्रवाणीका लागि Tiflotecnia, Lda ले विशेष पोकोको रूपमा जारी गरि दिएको हो ।</t>
  </si>
  <si>
    <t>यसमा ५० भन्दा बढी आवाजहरू समावेश छन् । तपाइ ३० भन्दा बढी भाषाका संश्लेषक भित्र्याउन सक्नु हुन्छ</t>
  </si>
  <si>
    <t>नेत्रवाणीका लागि न्युवान्स भोकलाइजर कसरी किन्ने भन्ने कुरा र अन्य विस्तृत जानकारीका लागि यसको वेभ साइट [www.vocalizer.nvdacom http://www.vocalizer-nvda.com/] मा हेर्नु होला ।</t>
  </si>
  <si>
    <t>यो उत्पादन विक्रीको निश्चित हिस्सा , नेत्रवाणी स्क्रिन रिडरको थप विकासको लागी भनेर NV Access लाइ दान गरिन्छ ।</t>
  </si>
  <si>
    <t>=======</t>
  </si>
  <si>
    <t>However, when configuring the display, you can explicitly select “USB” or “Bluetooth” ports to restrict the connection type to be used.</t>
  </si>
  <si>
    <t>If you are connecting via USB or bluetooth, you can set the port to “Automatic”, “USB” or “Bluetooth”, depending on the available choices.</t>
  </si>
  <si>
    <t>नेत्रवाणीमा चालू सुलसुले रहेको स्थानको को-अर्डिनेटहरूमा आधारित भएर पर्दाको सापेक्षतामा यसको स्थान आवाजमा आएको परिवर्तनको माध्यमले थाहा पाउन सक्ने व्यवस्था गरेको छ ।</t>
  </si>
  <si>
    <t>सुलसुले जति जति पर्दाको दायाँ वा बायाँ टाढा रहन्छ, त्यति त्यति नै दायाँ वा बाँका पट्टी stereo speakers वा headphones बजेको आवाज जस्तो हुनेछ ।</t>
  </si>
  <si>
    <t>यी अतिरिक्त सुविधाहरूलाई नेत्रवाणीमा पूर्व निर्धारित गरिएको छैन ।</t>
  </si>
  <si>
    <t>यद्यपि सुलसुलेलाई भौतिक रूपमा नै यताउता घुमाइन्छ, तर नेत्रवाणीमा केही कुञ्जीलाई सुलसुलेका कुञ्जीको रूपमा पनि प्रयोग गर्न सकिन्छ ।:</t>
  </si>
  <si>
    <t>जटिल खालका पढ्न मात्रै मिल्ने कागजातहरू जस्तै वेभ पेज आदी लाई उघारने मुद्रामा खोल्न सकिन्छ ।</t>
  </si>
  <si>
    <t>यसमा Mozilla Firefox, Microsoft Internet Explorer, Google Chrome, Adobe Reader र Adobe Flash जस्ता कागजातहरू पर्छन् ।</t>
  </si>
  <si>
    <t>उघारने मुद्रामा हुँदा कागजातहरूका सामाग्रीहरू सामान्य रूपमा नै उपलब्ध हुने छन् जसलाई कर्सर कुञ्जीद्वारा साधारण पाठमा जस्तै गरी विचरण गर्न सकिन्छ ।</t>
  </si>
  <si>
    <t>यो मुद्रामा नेत्रवाणीका सबै [प्रणाली caret #SystemCaret] कुञ्जी आदेशबाटै कार्य गर्न सकिन्छ । जस्तै सबै पाठको प्रवचन, बनावटको जानकारी, तालिकामा विचरण आदेश आदी इत्यादि ।</t>
  </si>
  <si>
    <t>समीक्षा गर्दै जाँदा भेट हुने पाठ पढ्नका अतिरिक्त यसका लिङ्क, शीर्षक, जस्ता महत् पूर्ण सूचना को जानकारी पनि दिइन्छ ।</t>
  </si>
  <si>
    <t>कहिले कहि तपाइले यी कागजातहरूका नियन्त्रकहरूमा सोझै प्रवेश गर्नु पर्ने पनि हुन्छ ।</t>
  </si>
  <si>
    <t>उदाहरणका लागि, तपाइ कुनै कागजातमा कुनै कुरा लेख्न चाहनु हुन्छ भने सोझै सम्पादन कोठा वा सुची मा जानु हुन्छ यस अवस्थामा सामान्य कर्सरलाई प्रयोग गरिन्छ ।</t>
  </si>
  <si>
    <t>tab अथवा किटिक्क पार्नु भयो बने यसले सामान्य रूपमा कार्य गर्ने छ । यसको सट्टा कुनै पनि नियन्त्रकमा tab वा किटिक्क गर्दा यसलाई केन्द्रीयता मुद्रा बाट उघारने मुद्रामा फेरी फर्केर जानु पर्दैन ।</t>
  </si>
  <si>
    <t>यसको उल्टो, केन्द्रीयता मुद्रा आवश्यक नपर्ने कुनै नियन्त्रकमा पकड वा किटिक्क गर्नु भयो भने फेरी उघारने मुद्रामा नै जान्छ ।</t>
  </si>
  <si>
    <t>तपाइले केन्द्रीयता मुद्रामा जान enter अथवा space कुञ्जी दबाएर चाहेको नियन्त्रकमा आवश्यक कार्य गर्न सक्नु हुन्छ ।</t>
  </si>
  <si>
    <t>escape कुञ्जीलाई दबाएमा फेरी उघारने मुद्रामा स्वतः फर्किन्छ ।</t>
  </si>
  <si>
    <t>यसका अतिरिक्त तपाइ आफैले सोझै केन्द्रीयता मुद्रामा जान सक्नु हुन्छ । यदि यसरी मानवीय रूपले तय गरेको केन्द्रीयता मुद्रा फेरी मानवीय रूपले न उल्टाए सम्म कायम रहि रहन्छ ।</t>
  </si>
  <si>
    <t>नेत्रवाणी उघारने मुद्रामा भएको बेला निश्चित कागजातहरूमा चाँडो विचरणको लागी भनेर सोझै उफ्रन मिल्ने गरी एक अक्षरीय विचरणको व्यवस्था पनि गरिएको छ ।</t>
  </si>
  <si>
    <t>- h: शीर्षक</t>
  </si>
  <si>
    <t>- l: सुची</t>
  </si>
  <si>
    <t>- i: सुची सामाग्री</t>
  </si>
  <si>
    <t>- t: तालिका</t>
  </si>
  <si>
    <t>- k: लिङ्क</t>
  </si>
  <si>
    <t>- n: लिङ्क नभएको पाठ</t>
  </si>
  <si>
    <t>- f: लेख्ने कोठा</t>
  </si>
  <si>
    <t>- u: नहेरेको लिङ्क</t>
  </si>
  <si>
    <t>- v: हेरेको लिङ्क</t>
  </si>
  <si>
    <t>- e: सम्पादन क्षेत्र</t>
  </si>
  <si>
    <t>- b: टाँक</t>
  </si>
  <si>
    <t>- x: चेक बाकस</t>
  </si>
  <si>
    <t>- c: कम्बो बाकस</t>
  </si>
  <si>
    <t>- r: रेडियो टाँक</t>
  </si>
  <si>
    <t>- q: हिस्सा उद्धरण</t>
  </si>
  <si>
    <t>- s: विभाजक</t>
  </si>
  <si>
    <t>- m: फ्रेम</t>
  </si>
  <si>
    <t>- g: चित्राङ्कित</t>
  </si>
  <si>
    <t>- d: कित्ता</t>
  </si>
  <si>
    <t>- o: गाँसिएको वस्तु</t>
  </si>
  <si>
    <t>तत्त्वहरूको सुचीले कागजातमा भएका सबै लिङ्कहरू, शीर्षकहरू अथवा कित्ताहरू को सुची उपलब्ध गराउ छ ।</t>
  </si>
  <si>
    <t>रेडियो टाँकले यी सामाग्रीहरूमा फन्को मार्ने सुविधा उपलब्ध गराउ छ ।</t>
  </si>
  <si>
    <t>Adobe Flash र Sun Java जस्ता प्रविधि को प्रयोग गरी पृष्ठहरूमा सामाग्रीहरूलाई समावेश गर्न सकिन्छ ।</t>
  </si>
  <si>
    <t>यस्ता गाँसिएका वस्तु सित तपाइले enter कुञ्जी दबाएर अन्तर क्रिया गर्न सक्नु हुन्छ ।</t>
  </si>
  <si>
    <t>यस्ता गाँसिएका वस्तुहरू भएका पृष्ठहरूमा फर्किन अलग कुञ्जी आदेशको व्यवस्था पनि गरिएको छ ।</t>
  </si>
  <si>
    <t>नेत्रवाणीमा केही अनुप्रयोग विशेष अतिरिक्त आदेशहरू पनि समाविष्ट गरिएका छन् । यसले सामान्य दृष्टि वाचकको सहयोगमा मात्रै कार्य सम्पादन गर्न नसकिने केही निर्दिष्ट कामलाई सहज बनाउन अथवा यीनैहरूमा पहुँच पुर्याउन सहयोग हुनेछ ।</t>
  </si>
  <si>
    <t>सबै नेत्रवाणी का अनुकूलताहरूको पातोमा परिवर्तन गरे पछि 'ठीक' टाँकलाई दबाउनु होला ।</t>
  </si>
  <si>
    <t>कुनै परिवर्तनहरूलाई रद्द गर्नु परेमा 'रद्द गर' भन्ने टाँकलाई अथवा Escape कुञ्जीलाई दबाउनु होला ।</t>
  </si>
  <si>
    <t>सामान्य अनुकूलता प्राथमिकता पातोमा राखिएको छ ।</t>
  </si>
  <si>
    <t>यसमा निम्न अनुसारका विकल्पहरूको व्यवस्था गरिएको छ ।</t>
  </si>
  <si>
    <t>==== भाषा ====</t>
  </si>
  <si>
    <t>नेत्रवाणीमा यसका अन्तराकृति र सन्देशहरू देखाउन वा वाचन गर्नका लागि प्रयोग गरिने भाषाको चयन गर्नका निमित्त कम्बो बाकसमा भाषा चयन विकल्प रोज्ने प्रावधान राखिएको छ ।</t>
  </si>
  <si>
    <t>यो विकल्पले नेत्रवाणीलाई चालू सन्झ्यालको भाषामा निर्धारित हुन अह्राउने छ ।</t>
  </si>
  <si>
    <t>ख्याल राखौं कि भाषा परिवर्तन गरे पछि नेत्रवाणीलाई पुनः सुरुवात गर्नु पर्छ ।</t>
  </si>
  <si>
    <t>नेत्रवाणीले भाषामा परिवर्तन गर्न साथ तपाइलाई पुनः सुरुवात गर्ने हो वा होइन भनी सोध्ने छ ।</t>
  </si>
  <si>
    <t>==== बहिर्गमन गर्दा अभियोजनलाई बचत गर ====</t>
  </si>
  <si>
    <t>==== बहिर्गमन गर्दा चेतावनी जारी गर्ने विकल्प ====</t>
  </si>
  <si>
    <t>यदी टिक लगाइयो भने बहिर्गमन हुनु पूर्व नेत्रवाणीले 'के तपाइले नेत्रवाणीलाई बन्द गर्न नै चाहनु भएको हो?” भनि सोध्ने छ “</t>
  </si>
  <si>
    <t>==== आरम्भ तह ====</t>
  </si>
  <si>
    <t>नेत्रवाणी कति बेला आरम्भ गर्ने भनि तय गर्ने यो विकल्प कम्बो बाकसका सुचीको रूपमा रोज्न मिल्ने गरि राखिएको छ ।</t>
  </si>
  <si>
    <t>यदि तपाइ यसमा कतै उडुसहरू छन् कि भनि खान तलासी गरेर जानकारी दिन चाहनु हुन्छ भने यो विकल्पमा रोज्ने काम गर्नु होला ।</t>
  </si>
  <si>
    <t>==== सन्झ्यालको आरम्भ र नेत्रवारिको सुरुवात सम्बन्धी विकल्प ====</t>
  </si>
  <si>
    <t>यदि यो विकल्पलाई सक्षम बनाइयो भने सन्झ्याल आरम्भ हुन साथ नेत्रवाणी पनि स्वतः सुरु हुने छ ।</t>
  </si>
  <si>
    <t>==== सन्झ्याल आरम्भ पर्दा सितै नेत्रवाणीको सुरुवात (प्रशासकीय अधिकार चाहिन्छ ) ====</t>
  </si>
  <si>
    <t>यदि उपभोक्ताको नाम र गोप्य शब्द लेखे पछि मात्रै सन्झ्याल आरम्भ हुने गरि अभियोजन गरिएको छ र यो विकल्पलाई ताईले सक्षम बनाउनु भयो भने नेत्रवाणी सन्झ्याल आरम्भ पर्दा सितै सुरु हुनेछ ।</t>
  </si>
  <si>
    <t>==== आरम्भ र सुरक्षित पर्दामा चालू अनुकूलताहरूको बचत सम्बन्धी विकल्प ====</t>
  </si>
  <si>
    <t>==== नेत्रवाणीको स्वचालित अद्यावधि करण ====</t>
  </si>
  <si>
    <t>तपाईले व्यक्तिगत रूपमा नेत्रवाणी मेनु भित्रको सहयोग उप-मेनुमा गएर 'अद्यावधिक जाँच' भन्ने विकल्प पनि रोज्न सक्नु हुन्छ ।</t>
  </si>
  <si>
    <t>एक पटक आफूले चाहेको संश्लेषक छानेर 'ठीक' टाँकलाई दबाए पछि नेत्रवाणीले उक्त शंश्लेषकलाई बहन गर्ने छ ।</t>
  </si>
  <si>
    <t>यदी चयन गरिएको संश्लेषकलाई बहन गर्न सकिएन भने तपाइलाई यसको सूचना दिइने छ र पुरानै संश्लेषकले निरन्तरता पाउनेछ ।</t>
  </si>
  <si>
    <t>==== संश्लेषक====</t>
  </si>
  <si>
    <t>नेत्रवाणीले समर्थन गर्ने संश्लेषको सुची जान्न कृपया [संश्लेषक समर्थित वाचन #SupportedSpeechSynths] खण्डमा हेर्नु होला ।</t>
  </si>
  <si>
    <t>यो सुचीमा सधैँ देखा पर्ने एउटा विशेष सामाग्री 'मौनता' हो जुन विकल्प नेत्रवाणीलाई मौन राख्नु पर्दा रोजिन्छ ।</t>
  </si>
  <si>
    <t>यो विकल्प नेत्रवाणीलाई ब्रेलमा चलाउन चाहने अथवा नेत्रवाणीको विकासमा संलग्न देख्ने क्षमता भएका वाचन पटल चलाउन मन पराउने मानिसहरू लाई काम लाग्छ ।</t>
  </si>
  <si>
    <t>==== प्रतिफल उपकरण ====</t>
  </si>
  <si>
    <t>जहाँबाट पनि वाचनलाई वैकल्पिक रूपमा नियन्त्रण गर्ने उपाय हेर्न [संश्लेषक अनुकूलता चक्र #SynthSettingsRing] खण्डमा जानु होला ।</t>
  </si>
  <si>
    <t>आवाजको अनुकूलता पातोमा निम्न विकल्पहरू विद्यमान छन् ।</t>
  </si>
  <si>
    <t>==== आवाज ====</t>
  </si>
  <si>
    <t>यो पातो पल्टाउन साथ पहिलो विकल्प स्वरूप स्थापित संश्लेषकमा उपलब्ध सबै आवाजहरू कम्बो बाकस सुचीको रूपमा उपलब्ध हुनेछन् ।</t>
  </si>
  <si>
    <t>स्वरहरू</t>
  </si>
  <si>
    <t>यदि तपाइ नेत्रवाणी सित पोको पारेर पठाएको ईइस्पिक् नामको संश्लेषको प्रयोग गर्दै हुनु हुन्छ भने यसमा उपलब्ध स्वरहरूको विकल्प रोज्न कम्बो बाकस भित्रका विभिन्न स्वरहरू मध्ये कुनैलाई रोज्न सक्नु हुन्छ ।</t>
  </si>
  <si>
    <t>ईइस्पिक् संश्लेषकमा उपलब्ध स्वरहरूले फरक शैलीको ध्वनि प्रदान गर्ने हुनाले झन्डै आवाज जस्तै मान्न सकिन्छ ।</t>
  </si>
  <si>
    <t>==== दर ====</t>
  </si>
  <si>
    <t>यो विकल्पले तपाइलाई आवाजको दर परिवर्तन गर्ने सुविधा प्रदान गर्दछ ।</t>
  </si>
  <si>
    <t>यसमा ० देखि १०० सम्म चयन गर्न सकिने सूलुली राखिएको छ । ० भनेको सबै भन्दा ढिलो र १०० भनेको तिब्रतम दर हो ।</t>
  </si>
  <si>
    <t>==== पीच ====</t>
  </si>
  <si>
    <t>यसमा ० देखि १०० सम्म चयन गर्न सकिने सूलुली राखिएको छ । ० भनेको सबै भन्दा मलिन र १०० भनेको सबै भन्दा चर्को पिच हो ।</t>
  </si>
  <si>
    <t>==== आयतन ====</t>
  </si>
  <si>
    <t>स्वरको आयतन रोज्ने यो विकल्पमा ० देखि १०० सम्म चयन गर्न सकिने सूलुली राखिएको छ । ० भनेको सबै भन्दा मसिनो आवाज र १०० भनेको सबै भन्दा चर्को आवाज हो ।</t>
  </si>
  <si>
    <t>==== उतार-चढा व ====</t>
  </si>
  <si>
    <t>पिचमा उतार चढा व रोज्ने यो विकल्प यहाँ सुलूलीको रूपमा राखिएको छ । यो विकल्पले तपाइलाई संश्लेषक वाचनको उतार-चढा व निर्धारण गर्न सुविधा प्रदान गर्छ । यस्तो सुविधा हाल केवल ईस्पीक संश्लेषकमा मात्रै उपलब्ध छ ।</t>
  </si>
  <si>
    <t>==== स्वचालित भाषाको परिवर्तन ====</t>
  </si>
  <si>
    <t>यो विकल्पले तपाइलाई नेत्रवाणीले पाठको भाषाको आधारमा स्वतः संश्लेषको भाषा पनि साटो फेरो गर्ने वा नगर्ने भनेर रोज्ने अवसर प्रदान गर्छ ।</t>
  </si>
  <si>
    <t>यो विकल्प सक्षम अवस्थामा निर्धारित गरिएको छ ।</t>
  </si>
  <si>
    <t>==== स्वचालित भाषिकाको परिवर्तन ====</t>
  </si>
  <si>
    <t>यो विकल्पलाई असक्षम रूपमा पूर्व निर्धारित गरिएको छ ।</t>
  </si>
  <si>
    <t>==== चिन्ह/सङ्केत तह ====</t>
  </si>
  <si>
    <t>कुञ्जी: नेत्रवाणी+p</t>
  </si>
  <si>
    <t>यो विकल्पले तपाइलाई कुन कुन चिन्ह र सङ्केतहरूलाई शब्दको रूपमा उच्चारण गर्ने भनि रोज्ने अवसर प्रदान गर्छ ।</t>
  </si>
  <si>
    <t>जस्तै -यदि 'सबै' भन्ने विकल्प रोजियो भने सबै चिन्ह सङ्केतहरू शब्दको रूपमा नेत्रवाणीले वाचन गर्ने छ ।</t>
  </si>
  <si>
    <t>यो विकल्प चालू संश्लेषकमा मात्रै नभएर सबैमा लागू हुन्छ ।</t>
  </si>
  <si>
    <t>==== Capital पिचको प्रतिशतमा परिवर्तन ====</t>
  </si>
  <si>
    <t>यो विकल्पले नेत्रवाणीले capital अक्षर भेट्टाउँदा पिचमा कति प्रतिशत बढाएर आवाज दिइयोस् भनेर तपाइ चाहना राख्नु हुन्छ त्यही अङ्क लेख्ने सम्पादन कोठा प्रदान गर्दछ ।</t>
  </si>
  <si>
    <t>यो अङ्क प्रतिशतमा हुन्छ जहाँ ऋणात्मक मानले पिच घटाउँछ र धनात्मक मानले यसलाई बढाउँछ ।</t>
  </si>
  <si>
    <t>यदि पिचमा कुनै घट बढ गर्नु छैन भने ० प्रतिशत लेख्नु होला ।</t>
  </si>
  <si>
    <t>==== capitals अगाडी हुँदा “cap” भन ====</t>
  </si>
  <si>
    <t>==== capitals हुँदा टीँ गर====</t>
  </si>
  <si>
    <t>यदि यो चेक बाकसमा टिक लगायो भने नेत्रवाणीले capital अक्षर भेट्टाउन साथ टीँ गर्ने छ ।</t>
  </si>
  <si>
    <t>==== समर्थन गर्छ भने हिज्जे कार्यकुशलताको प्रयोग गर ==== [VoiceSpellingFunctionality]</t>
  </si>
  <si>
    <t>यो विकल्प एउटै वर्णलाई शब्द र अक्षरको रूपमा फरक फरक किसिमले उच्चारण गर्न नसक्ने संश्लेषकमा काम लाग्छ तर यस्तो प्रावधान प्रायः सबै संश्लेषकमा पाइँदैन ।</t>
  </si>
  <si>
    <t>प्राय सबै शंस्लेषकले यसलाई समर्थन गर्छन् ।</t>
  </si>
  <si>
    <t>यो विकल्पलाई सामान्यतया सक्षम बनाएर राख्नु पर्छ ।</t>
  </si>
  <si>
    <t>यदी एउटा अक्षरको उच्चारणमा समस्या आयो भने तपाइले यसलाई निष्क्रिय बनाउनु (टिक हटाउनु) होला ।</t>
  </si>
  <si>
    <t>ब्रेल सम्बन्धी पातो हेर्न प्राथमिकता मेनु भित्र रहेको ब्रेलको अनुकूलता विकल्पमा जानु पर्छ ।</t>
  </si>
  <si>
    <t>==== ब्रेल पटल ====</t>
  </si>
  <si>
    <t>ब्रेलको अनुकूलता पातोमा पहिलो विकल्पको रूपमा तपाइले ब्रेल पटल नामको कम्बो बाकस पाउनु हुनेछ ।</t>
  </si>
  <si>
    <t>'ब्रेल छैन' को अर्थ तपाइ कुनै ब्रेलको प्रयोग गरी रहनु भएको छैन भन्ने हुन्छ ।</t>
  </si>
  <si>
    <t>कृपया समर्थित ब्रेल पटलको बारेमा विस्तृत जानकारीका लागि [समर्थित ब्रेल पटल #SupportedBrailleDisplays] खण्ड हेर्नु होला ।</t>
  </si>
  <si>
    <t>==== स्थल ====</t>
  </si>
  <si>
    <t>यदि, यो विकल्प उपलब्ध छ भने, चय नित ब्रेल पटलसित सम् वाद गर्न तपाइलाई कुन स्थल वा कस्तो किसिमको जडान भनि रोज्ने अनुमति प्रदान गर्नेछ ।</t>
  </si>
  <si>
    <t>यद्यपि, कुनै ब्रेल पटलमा भने, तपाइले कुन स्थल रोज्ने भनि स्वतन्त्र रूपमा रोज्न सक्नु हुन्छ ।</t>
  </si>
  <si>
    <t>==== प्रतिफल तालिका ====क</t>
  </si>
  <si>
    <t>यो कम्बो बाकसमा, तपाइले विभिन्न भाषाका ब्रेल तालिका, ब्रेल स्तरीयता र तह पाउनु हुनेछ ।</t>
  </si>
  <si>
    <t>चयन गरिएको तालिकाको प्रयोग गरी पाठहरूलाई ब्रेलमा अनुवाद गरेर तपाइको ब्रेल पटलमा प्रस्तुत गरिन्छ ।</t>
  </si>
  <si>
    <t>==== लगानी तालिका ====</t>
  </si>
  <si>
    <t>नेत्रवाणीले हाल केवल कल्पयन्त्र ब्रेल लगानी मात्रै समर्थन गर्छ, यस कारण 8 dot कल्पयन्त्र ब्रेल तालिकाहरू मात्रै देखाइने छ ।</t>
  </si>
  <si>
    <t>ख्याल राखौं कि यो विकल्प यदि तपाइको ब्रेल पटलले Perkins-शैलीको कुञ्जीपाटीलाई र यो सुविधालाई उक्त ब्रेल पटलको चालकले समर्थन गर्छ भने मात्रै उपयोगी हुनेछ ।</t>
  </si>
  <si>
    <t>यदि पटलमा जोडिएको कुञ्जीपाटीको लगानी समर्थन गरिएन भने, यसलाई [समर्थित ब्रेल पटल #SupportedBrailleDisplays] खण्डमा हेर्नु पर्ने हुन्छ ।</t>
  </si>
  <si>
    <t>==== कल्पयन्त्र ब्रेलको कर्सर भएको शब्द सम्म विस्तार ====</t>
  </si>
  <si>
    <t>यो विकल्पले कर्सर मुनि रहेको शब्दलाई न खाँदिएको कल्पयन्त्र ब्रेलको रूपमा प्रस्तुत गर्ने अनुमति प्रदान गर्छ ।</t>
  </si>
  <si>
    <t>==== कर्सर चम्किने दर ====</t>
  </si>
  <si>
    <t>यो विकल्प सङ्ख्यात्मक भूमि हो जसले तपाइलाई प्रति मिलि सेकेन्डमा कर्सर चम्किने दर बताउने छ ।</t>
  </si>
  <si>
    <t>==== सन्देश समाप्ति समय (सेकेन्ड) ====</t>
  </si>
  <si>
    <t>==== ब्रेल समीक्षा ====[BrailleTether]</t>
  </si>
  <si>
    <t>कुञ्जी: नेत्रवाणी+control+t</t>
  </si>
  <si>
    <t>यो विकल्पले तपाइलाई ब्रेल पटल प्रणाली केन्द्रीयता अथवा विचरण वस्तु / समीक्षा कर्सरमा जाने भनेर रोज्ने अवसर प्रदान गर्दछ ।</t>
  </si>
  <si>
    <t>==== अनुच्छेद अनुरूप पढ ====</t>
  </si>
  <si>
    <t>यदि सक्रिय बनाइयो भने ब्रेल पटलले पङ्‌क्तिको सट्टा अनुच्छेद देखाउने छ ।</t>
  </si>
  <si>
    <t>यसका अतिरिक्त, अघिल्लो र पछिल्लो पङ्‌क्ति आदेशमा तद् अनुरूपको अनुच्छेदमा विचरण गर्ने छ ।</t>
  </si>
  <si>
    <t>यसको मतलब यदी पटलमा धेरै पङ्‌क्तिहरू छन् भने तिनिहरूलाई एक एक गरेर सार्नु पर्दैन ।</t>
  </si>
  <si>
    <t>यसले धेरै ठूलो पाठहरू पढ्न सजिलो बनाउने छ ।</t>
  </si>
  <si>
    <t>यसलाई अक्षमतामा निर्धारित गरिएको छ ।</t>
  </si>
  <si>
    <t>कुञ्जीपाटीको अनुकूलता परिवर्तन गर्ने यो विकल्प प्राथमिकता मेनु भित्र 'कुञ्जीपाटीको अनुकूलता' भन्ने उप-मेनुको रूपमा उपलब्ध छ ।</t>
  </si>
  <si>
    <t>यसमा निम्न अनुसारका विकल्पहरू विद्यमान छन् ।</t>
  </si>
  <si>
    <t>==== कुञ्जीपाटीको रूपरेखा ====</t>
  </si>
  <si>
    <t>नेत्रवाणीमा कुञ्जीको रूपरेखा रोज्न कम्बो बाकसको रूपमा यो विकल्प उपलब्ध छ । हाल नेत्रवाणीमा डेस्कटप र ल्यापटप गरी दुई वटा विकल्पहरू उपलब्ध छन् ।</t>
  </si>
  <si>
    <t>==== capslock कुञ्जीलाई नेत्रवाणी परिवर्तकमा नियुक्ति ====</t>
  </si>
  <si>
    <t>==== विस्तारित insert कुञ्जीलाई नेत्रवाणी परिवर्तकमा नियुक्ति ====</t>
  </si>
  <si>
    <t>यदी यो चेक बाकसमा टिक लगाइयो भने सामान्यतया वाण कुञ्जीहरू भन्दा माथि र home एवम् end) कुञ्जी नजिकै राखिने गरेको विस्तारित insert कुञ्जी नेत्रवाणी परिवर्तक कुञ्जी हुनेछ ।</t>
  </si>
  <si>
    <t>==== numpad insert कुञ्जीलाई नेत्रवाणी परिवर्तकमा नियुक्ति ====</t>
  </si>
  <si>
    <t>==== टङ्कण गरेको वर्ण बताउ====</t>
  </si>
  <si>
    <t>कुञ्जी: नेत्रवाणी+2</t>
  </si>
  <si>
    <t>सक्रिय बनाएको खण्डमा नेत्रवाणीले कुञ्जीपाटीमा टङ्कण गरेको वर्ण बताउने छ ।</t>
  </si>
  <si>
    <t>==== टङ्कण गरेको शब्द बताउ ====</t>
  </si>
  <si>
    <t>कुञ्जी: नेत्रवाणी+3</t>
  </si>
  <si>
    <t>सक्रिय बनाएको खण्डमा नेत्रवाणीले कुञ्जीपाटीमा टङ्कण गरेको शब्द बताउने छ ।</t>
  </si>
  <si>
    <t>==== टङ्कित वर्णहरूमा वाचनको अवरुद्धता ====</t>
  </si>
  <si>
    <t>यदि खुल्ला छ भने, यो विकल्पले प्रत्येक पटक टङ्कण गर्दा वाचनलाई अवरुद्ध गर्ने छ । यो खुल्ला अवस्थामा निर्धारित हुन्छ ।</t>
  </si>
  <si>
    <t>==== Enter कुञ्जीमा वाचनको अवरुद्धता ====</t>
  </si>
  <si>
    <t>यदि खुल्ला छ भने, यो विकल्पले प्रत्येक पटक Enter कुञ्जी दबाउँदा वाचनलाई अवरुद्ध गर्ने छ । यो खुल्ला अवस्थामा निर्धारित हुन्छ ।</t>
  </si>
  <si>
    <t>==== Caps Lock लाई खुल्ला राखी साना वर्ण लेख्दा टीँ गर्ने ====</t>
  </si>
  <si>
    <t>यदी यो विकल्पलाई योग्य बनाएको छ र caps lock कुञ्जीलाई खुल्ला राखी Shift कुञ्जी दबाउँदै साना अक्षर लेख्ने प्रयास गरियो भने नेत्रवाणीले टीँ गरेर सूचना दिनेछ ।</t>
  </si>
  <si>
    <t>==== आदेश कुञ्जीको वाचन ====</t>
  </si>
  <si>
    <t>कुञ्जी: नेत्रवाणी+4</t>
  </si>
  <si>
    <t>यदि यसलाई सक्षम बनाइयो भने नेत्रवाणीले गैह्र वर्ण टङ्कण कुञ्जीहरूलाई बताउने छ । मूलतः यो विकल्प control र अर्को अक्षरको समीकरण जस्ता कुञ्जी दबाउँदा सक्रिय हुन जान्छ ।</t>
  </si>
  <si>
    <t>सुलसुलेको अनुकूलता सम्बन्धी जानकारी प्राथमिकता मेनु भित्र सुलसुलेको अनुकूलता उप-मेनुमा राखिएको छ ।</t>
  </si>
  <si>
    <t>यसमा निम्न अनुसारका सामाग्रीहरू राखिएका छन् ।</t>
  </si>
  <si>
    <t>==== सुलसुलेको आकारमा भएको परिवर्तन बारे जानकारी ====</t>
  </si>
  <si>
    <t>यो विकल्पमा एउटा चेक बाकस राखिएको छ जसलाई टिक लगायो भने सुलसुलेको आकृतिमा परिवर्तन आएको खण्डमा नयाँ बनेको आकृति बताउने छ ।</t>
  </si>
  <si>
    <t>==== सुलसुले दौडाहा योग्य बनाउ ====</t>
  </si>
  <si>
    <t>कुञ्जी: नेत्रवाणी+m</t>
  </si>
  <si>
    <t>यदि नेत्रवाणीलाई सुलसुलेको मुनि परेका पाठहरूलाई वाचन गर्ने मुद्रामा कायम गरियो भने, यो विकल्पले तपाइलाई कति पाठहरूलाई वाचन गर्ने भनेर तोक्ने सुविधा दिनेछ ।</t>
  </si>
  <si>
    <t>यसका विकल्पहरू वर्ण, शब्द, पङ्ति र अनुच्छेद हुन् ।</t>
  </si>
  <si>
    <t>==== सुलसुले वस्तुमा पेस हुँदाको भूमिका बताउ ====</t>
  </si>
  <si>
    <t>यदि यो चेक बाकसलाई टिक लगाइयो भने, नेत्रवाणीले सुलसुले प्रवेश गरेको वस्तुको भूमिका (प्रकार) घोषणा गर्ने छ ।</t>
  </si>
  <si>
    <t>==== सुलसुले हिँड्दा श्रव्य विन्दु बताउ====</t>
  </si>
  <si>
    <t>यो चेक बाकसमा टिक लगाउँदा नेत्रवाणीले सुलसुले घुमेका आधारमा टीँ गर्ने छ, ताकि उपभोक्ताले पर्दाको आकारको परिप्रेक्ष्यमा सुलसुले कहाँ निर छ भनेर जान्न सकुन् ।</t>
  </si>
  <si>
    <t>==== चहकले श्रव्य विन्दुहरूको आयतनलाई नियन्त्रण गर्छ ====</t>
  </si>
  <si>
    <t>यदि 'श्रव्य विन्दुहरूको आयतन सुलसुलेको हिँडाइमा भर पर्छ' भन्ने विकल्पमा टिक लगाइयो भने, यसको मतलब श्रव्य विन्दुहरूको आयतन सुलसुलेको मुनि चम्किएको पर्दाको अवस्था सित सम्बन्धी हुन्छ ।</t>
  </si>
  <si>
    <t>यो विकल्पलाई टिक नलगाइएको अनुकूलतामा निर्धारित गरिएको छ ।</t>
  </si>
  <si>
    <t>यो पातोमा निम्न विकल्पहरू विद्यमान छन्:</t>
  </si>
  <si>
    <t>कुञ्जी: नेत्रवाणी+7</t>
  </si>
  <si>
    <t>योग्य बनाएको खण्डमा, वर्तमान प्रणाली केन्द्रीयता हेरफेर हुँदा पनि समीक्षा कर्सर सधैँ उही वस्तुमा नै रहने छ ।</t>
  </si>
  <si>
    <t>==== प्रणाली Caret लाई पछ्याउ ====</t>
  </si>
  <si>
    <t>कुञ्जी: नेत्रवाणी+6</t>
  </si>
  <si>
    <t>==== सुलसुलेलाई पछ्याउ ====</t>
  </si>
  <si>
    <t>योग्य बनाएको खण्डमा, समीक्षा कर्सरले सुलसुलेको हिँडाइलाई पछ्याउने छ ।</t>
  </si>
  <si>
    <t>==== साधारण समीक्षा मुद्रा ====</t>
  </si>
  <si>
    <t>==== औजार चिनारी बताउ ====</t>
  </si>
  <si>
    <t>==== सहयोग चिनारी बताउ ====</t>
  </si>
  <si>
    <t>==== वस्तुको द्रुत कुञ्जी बताउ ====</t>
  </si>
  <si>
    <t>उदाहरणका लागि, कुनै मेनु पट्टीमा रहेको फाइल मेनुको द्रुतमार्ग alt+f हुन सक्छ ।</t>
  </si>
  <si>
    <t>==== वस्तुको अवस्थाको जानकारी देउ ====</t>
  </si>
  <si>
    <t>यो विकल्पले तपाइलाई केन्द्रीयता बदलेर वा वस्तु विचरण गरेर चयन गरिएको वस्तुको जानकारी दिँदा वस्तुको स्थान (जस्तै ४ मद्ये १)जान्न चाहनु हुन्छ या हुन्न भनि रोज्ने मौका प्रदान गर्छ ।</t>
  </si>
  <si>
    <t>==== वस्तुको अवस्थाको जानकारी नभए अनुमान लगाउ ====</t>
  </si>
  <si>
    <t>यदि वस्तुको स्थानको जानकारी बताउने विकल्प रोजिएको छ भने, यो विकल्पले नेत्रवाणीलाई यदि कुनै निर्दिष्ट नियन्त्रकमा स्थानको जानकारी उपलब्ध छैन भने पनि अनुमान लगाउन अनुमति प्रदान गर्छ ।</t>
  </si>
  <si>
    <t>यो विकल्प रोजियो भने, नेत्रवाणीले धेरै नियन्त्रकहरू जस्तै मेनुहरू र औजार पट्टीहरूको स्थानको जानकारी दिनेछ, यद्यपि यी जानकारीहरू केही हदसम्म ट्याक्कै नमिल्न सक्छन् ।</t>
  </si>
  <si>
    <t>==== वस्तुको विवरण बताउ ====</t>
  </si>
  <si>
    <t>==== प्रगति पट्टी प्रतिफल ====</t>
  </si>
  <si>
    <t>कुञ्जी : नेत्रवाणी+u</t>
  </si>
  <si>
    <t>यसमा निम्न विकल्पहरू छन्:</t>
  </si>
  <si>
    <t>- नबताउ: प्रगति पट्टीमा आएको परिवर्तनलाई बताइँदैन ।</t>
  </si>
  <si>
    <t>- टीँ टीँ गर: यो विकल्पले नेत्रवाणीलाई प्रगति पट्टीमा परिवर्तन हुन साथ टीँ टीँ आवाज दिन लगाउने छ । जति जति चर्को आवाजले आउँछ, त्यति नै प्रगति पुरा हुन लागेको भनेर बुझ्नु पर्ने छ ।</t>
  </si>
  <si>
    <t>==== पृष्ठभूमिको प्रगति बताउ ====</t>
  </si>
  <si>
    <t>यदि प्रगति पट्टी भएको सन्झ्याललाई सुक्ष्मीकृथ गरियो वा यसबाट अन्त गइयो भने, नेत्रवाणीले यसलाई पछ्याउने छ । नेत्रवाणीले यसलाई पछ्याए पनि तपाइलाई अरू काम गर्न स्वीकृति हुनेछ ।</t>
  </si>
  <si>
    <t>==== गति सिल सामाग्रीको परिवर्तन बताउ ====</t>
  </si>
  <si>
    <t>कुञ्जी: नेत्रवाणी+5</t>
  </si>
  <si>
    <t>कुनै निश्चित वस्तुका नयाँ सामाग्रीहरू जस्तै गफगाफ कार्यक्रमका किनारा र इतिहास नियन्त्रकहरूको घोषणा साटो फेरो गर्ने छ ।</t>
  </si>
  <si>
    <t>==== उपलब्ध सबै उम्मेदवारहरूको बारेमा स्वतः बताउ ====</t>
  </si>
  <si>
    <t>This option, which is on by default, allows you to choose whether or not all visible candidates should be reported automatically when a candidate list appears or its page is changed.</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</si>
  <si>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</si>
  <si>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चय नीत उम्मेदवार बताउ ====</t>
  </si>
  <si>
    <t>For input methods where the selection can be changed with the arrow keys (such as Chinese New Phonetic) this is necessary, but for some input methods it may be more efficient typing with this option turned off.</t>
  </si>
  <si>
    <t>==== उम्मेदवारको घोषणा गर्दा सधैँ छोटो वर्ण र विवरण समावेश गर ====</t>
  </si>
  <si>
    <t>| shift+downArrow key | right side scroll down+ space |</t>
  </si>
  <si>
    <t>| shift+upArrow key | left side scroll down+ space |</t>
  </si>
  <si>
    <t>+ नेत्रवाणीको सुरुवात+</t>
  </si>
  <si>
    <t>सन्झ्याल+ B लाई दबाएर प्रणाली थालीमा रहेको नेत्रवाणी प्रतिमामा गएर धेरै जसो कुञ्जीपाटीमा दाहिने कन्ट्रोल कुञ्जीको दाहिने पट्टी राखिने गरेको app कुञ्जीलाई दबाउनु होला ।</t>
  </si>
  <si>
    <t>- यो पृष्टमा धेरै वाचन पहिचान गर्ने र पाठ-वाचन गर्ने (TTS) फाइलहरू उपलब्ध छन् ।</t>
  </si>
  <si>
    <t>- १ देखि ६: क्रमै ले १ देखि ६ सम्मका उप शीर्षकहरू</t>
  </si>
  <si>
    <t>- टीँ गर्दै बताउ: यो विकल्पले नेत्रवाणीलाई प्रगति पट्टीमा परिवर्तन हुन साथ टीँ गर्दै आङ कडा बताउन लगाउने छ ।</t>
  </si>
  <si>
    <t>- पूर्व निर्धारित: यस ढुकुटीमा उल्लिखित नियमले नेत्रवाणीको सबै वाचनमा प्रभाव पार्छ</t>
  </si>
  <si>
    <t>उदाहरणका लागि, MSSpeech_TTS_en-US_ZiraPro.msi नामको फाइल अमेरिकी शैलीको अङ्ग्रेजी आवाजको स्थापक फाइल हो ।</t>
  </si>
  <si>
    <t>- बताउ: यस विकल्पले नेत्रवाणीलाई प्रगति पट्टिमा आएको परिवर्तनलाई प्रतिशतमा बताउन लगाउने छ ।</t>
  </si>
  <si>
    <t>यो सुविधा केवल स्थापित प्रतिबाट फिरन्ते प्रति जन्माउँदा मात्रै उपलब्ध हुने छ, डाउनलोड गरेको स्थापकको पोकोबाट जन्माउँदा होइन ।</t>
  </si>
  <si>
    <t>%kc:settingsSection: || नाम | डेस्कटप कुञ्जी | ल्यापटप कुञ्जी | विवरण |</t>
  </si>
  <si>
    <t>| चालू विचरण वस्तुको सक्रियता | नेत्रवाणी+numpadEnter | नेत्रवाणी+enter | दोब्बर स्पर्श | सुलसुलेले किटिक्क पार्दा अथवा Space Var दबाउँदा जे हुने हो सोही काम गर्ने गरी विचरण वस्तुलाई सक्रिय बनाउ छ । |</t>
  </si>
  <si>
    <t>| उघारने मुद्राका तत्त्वहरू list | नेत्रवाणी+f7 | चालू कागजातमा भएका तत्त्वहरू जस्तै लिङ्कहरू, शीर्षकहरू र कित्ताहरू को सुची देखाउने छ । |</t>
  </si>
  <si>
    <t>| समीक्षा कर्सरबाट नक्कल उतार्ने कार्य | नेत्रवाणी+f9 | नेत्रवाणी+f9 | केही छैन | चालू समीक्षा कर्सर रहेको स्थानबाट अगाडिका पाठहरूको नक्कल सार्ने छ । नेत्रवाणीले यथार्थमा नक्कललाई तपाइले कहाँ टाँस्ने हो सो कुरा न बताए सम्म नक्कल उतार्ने काम भने गरेको हुँदैन । |</t>
  </si>
  <si>
    <t>| समीक्षा कर्सरमा नक्कल सार्ने काम | नेत्रवाणी+f10 | नेत्रवाणी+f10 | केही छैन | हाल समीक्षा कर्सर रहेको स्थानमा पहिले समीक्षा कर्सरबाट नक्कल उतार्न भनिएका पाठहरूको नक्कल टाँस्ने छ । यसलाई दबाए पछि मात्रै सन्झ्यालले क्लिप पाटीमा पाटहरूको नक्कल सार्ने छ । |</t>
  </si>
  <si>
    <t>| चालू वाचनको अनुकूलतामा कमी | नेत्रवाणी+control+downArrow | नेत्रवाणी+control+downArrow | चालू वाचन अनुकूलतामा कमी ल्याउने छ । जस्तै दरमा कमी, पछिल्लो आवाजको चयन, आयतनमा कमी इत्यादि । |</t>
  </si>
  <si>
    <t>| केन्द्रीयता मुद्राको बहिर्गमन | escape | यदि यस अघि केन्द्रीयता मुद्रामा स्वतः आएको हो भने फेरी उघारने मुद्रामा नै फर्किन्छ |</t>
  </si>
  <si>
    <t>| फेला पार्न | नेत्रवाणी+control+f | चालू कागजातमा भएका कुनै पाठहरू फेला पार्नु छ भने यसलाई लेख्न र खोज्नका लागि आवश्यक पर्ने पातो पल्टाउने छ । |</t>
  </si>
  <si>
    <t>| अर्को फेला पार्न | नेत्रवाणी+f3 | उही कागजातमा अगाडि ठाउँमा भएको विगतमा खोजिएको पाठ खोज्न यसको प्रयोग गरिन्छ । |</t>
  </si>
  <si>
    <t>| अघिल्लो फेला पार्न | नेत्रवाणी+shift+f3 | उही कागजातमा पछाडि ठाउँमा भएको विगतमा खोजिएको पाठ खोज्न यसको प्रयोग गरिन्छ । |</t>
  </si>
  <si>
    <t>| चालू वाचनको अनुकूलतामा वृद्धि | नेत्रवाणी+control+upArrow | नेत्रवाणी+control+upArrow | चालू वाचन अनुकूलतामा वृद्धि गर्ने छ । जस्तै दरमा वृद्धि, अर्को आवाजको चयन, आयतनमा वृद्धि इत्यादि । |</t>
  </si>
  <si>
    <t>| देब्रे टाँक किटिक्क पार्न | numpadDivide | नेत्रवाणी+leftArrow | सुलसुलेको देब्रे टाँकलाई एक पटक किटिक्क गर्ने छ सामान्यतया गरिने दुई पटक किटिक्क गर्न यही कुञ्जीलाई दुई पटक लगातार दबाउनु पर्छ । |</t>
  </si>
  <si>
    <t>| देब्रे टाँक रोक्का गर्न | shift+numpadDivide | नेत्रवाणी+shift+leftArrow | देब्रे टाँकलाई रोक्का गर्ने छ यसलाई फुक्का गर्न उही कुञ्जी फेरि दबाउनु होला । सुलसुलेलाई घिसार्नु पर्दा यो कुञ्जी दबाएर देब्रे टाँक रोक्का गरी या त सुलसुलेलाई भौतिक रूपमा घिसार्नु होला अथवा यसका अरू कुञ्जी चलाउनु होला । |</t>
  </si>
  <si>
    <t>| चालू विचरण वस्तुमा सुलसुलेको प्रवेश | नेत्रवाणी+numpadDivide | नेत्रवाणी+shift+f9 | सुलसुलेलाई चालू विचरण वस्तु र समीक्षा कर्सर रहेको स्थानमा ले जान्छ । |</t>
  </si>
  <si>
    <t>| विगतको सामाग्रीको अन्तमा जान | comma | विगतमा गएका (सुची, तालिका, इत्यादि) वस्तुमा रहेको caret बसेको स्थानको अन्तिम सामाग्रीमा जान्छ । |</t>
  </si>
  <si>
    <t>| प्रणाली केन्द्रीयता वा caret चालू समीक्षा स्थानमा जान | नेत्रवाणी+shift+numpadMinus | नेत्रवाणी+shift+backspace | केही छैन | एक पटक दबाउँदा प्रणाली केन्द्रीयता चालू विचरण वस्तुमा जान्छ दुई पटक दबाउँदा प्रणाली caret लाई समीक्षा कर्सरमा लैजान्छ । |</t>
  </si>
  <si>
    <t>| समीक्षाको पुछारको पङ्तिमा जान | shift+numpad9 | नेत्रवाणी+Control+End | केही छैन | समीक्षा कर्सरलाई पुछारको पङ्तिमा ले जान्छ । |</t>
  </si>
  <si>
    <t>| उघारने मुद्राको कागजातमा फर्कन | नेत्रवाणी+control+space | चालू गाँसिएको वस्तुबाट यो वस्तुलाई टाँस्ने कागजातमा फर्कन्छ । |</t>
  </si>
  <si>
    <t>| उस्तै वस्तुमा जान | नेत्रवाणी+numpad8 | नेत्रवाणी+shift+UpArrow | उँभो घर्षण | चालू विचरण वस्तु जस्तै अर्कै वस्तुमा जानेछ । |</t>
  </si>
  <si>
    <t>| समीक्षा पङ्तिको अन्तिममा जान | shift+numpad3 | नेत्रवाणी+ End | केही छैन | चालू पङ्तिको अन्तिममा कर्सरलाई ले जान्छ । |</t>
  </si>
  <si>
    <t>| पहिलो वस्तुमा जान | नेत्रवाणी+numpad2 | नेत्रवाणी+shift+DownArrow | उँधो घर्षण | चालू विचरण वस्तुसित भएको पहिलो वस्तुमा जानेछ । |</t>
  </si>
  <si>
    <t>| केन्द्रित वस्तुमा जान | नेत्रवाणी+numpadMinus | नेत्रवाणी+backspace | केही छैन | हाल प्रणाली केन्द्रीयता भएको वस्तुमा जान्छ र समीक्षा कर्सरलाई प्रणाली Caret छ भने यसको स्थानमा लगेर राखि दिन्छ । |</t>
  </si>
  <si>
    <t>| समीक्षामा रहेको वर्णको अगिल्लो वर्णमा जान | numpad3 | नेत्रवाणी+RightArrow | दायाँ घर्षण | पाठको चालू पङ्तिमा रहेको समीक्षाको अघिल्लो वर्णमा जान्छ । |</t>
  </si>
  <si>
    <t>| दायाँ महलमा जान | control+alt+rightArrow | प्रणाली caret उही हरफको दाहिने पट्टीको महलमा सर्छ । |</t>
  </si>
  <si>
    <t>| समीक्षाको अगाडिको पङ्तिमा जान | numpad9 | नेत्रवाणी+DownArrow | उँधो घर्षण | वर्तमान पाठको अगाडीको पङ्तिमा जानेछ । |</t>
  </si>
  <si>
    <t>| अघिल्लो वस्तुमा जान | नेत्रवाणी+numpad6 | नेत्रवाणी+Shift+RightArrow | दायाँ घर्षण | चालू विचरण वस्तुको अगाडी रहेको वस्तुमा सर्ने छ । |</t>
  </si>
  <si>
    <t>| तल्लो हरफमा जान | control+alt+downArrow | प्रणाली caret उही महलको तल्लो हरफमा सर्छ । |</t>
  </si>
  <si>
    <t>| अघिल्लो संश्लेषक अनुकूलतामा जान | नेत्रवाणी+control+rightArrow | नेत्रवाणी+control+rightArrow | चालू अवस्थामा रहेको संश्लेषकलाई पोको पारेर सुचीमा अगाडी रहेको (अन्तिम भए पहिलो) संश्लेषकको अनुकूलतामा जान्छ । |</t>
  </si>
  <si>
    <t>| समीक्षा अगाडीको शब्दमा जान | numpad6 | नेत्रवाणी+Control+RightArrow | २-औले दायाँ घर्षण | वर्तमान पाठको अगाडीको शब्दमा जानेछ । |</t>
  </si>
  <si>
    <t>| समीक्षाको पछिल्लो वर्णमा जान | numpad1 | नेत्रवाणी+LeftArrow | बायाँ घर्षण | पाठको चालू पङ्तिमा रहेको समीक्षाको पछिल्लो वर्णमा जान्छ । |</t>
  </si>
  <si>
    <t>| बायाँ महलमा जान | control+alt+leftArrow | प्रणाली caret उही हरफको देब्रे पट्टीको महलमा सर्छ । |</t>
  </si>
  <si>
    <t>| समीक्षाको अघिल्लो पङ्तिमा जान | numpad7 | नेत्रवाणी+upArrow | उँभो घर्षण | समीक्षा कर्सर चालू पङ्तिको अघिल्लो पङ्तिमा जानेछ । |</t>
  </si>
  <si>
    <t>| पछिल्लो वस्तुमा जान | नेत्रवाणी+numpad4 | नेत्रवाणी+shift+LeftArrow | बायाँ घर्षण | हालको विचरण वस्तुको पछाडिको वस्तुमा सर्ने छ । |</t>
  </si>
  <si>
    <t>| माथिल्लो हरफमा जान | control+alt+upArrow | प्रणाली caret उही महलको माथिल्लो हरफमा सर्छ । |</t>
  </si>
  <si>
    <t>| पछिल्लो संश्लेषक अनुकूलतामा जान | नेत्रवाणी+control+leftArrow | नेत्रवाणी+control+leftArrow | चालू अवस्थामा रहेको संश्लेषकलाई पोको पारेर सुचीमा पछाडी रहेको (पहिलो भए अन्तिम) संश्लेषकको अनुकूलतामा जान्छ । |</t>
  </si>
  <si>
    <t>| समीक्षा पछाडिको शब्दमा जान | numpad4 | नेत्रवाणी+Control+LeftArrow | 2-औले बायाँ घर्षण | समीक्षा कर्सर पाठको चालू अघिल्लो शब्दमा सर्छ । |</t>
  </si>
  <si>
    <t>| सुरुको एकाइमा जानका लागि | shift+अल्पविराम | तालिका सुची जस्ता लिङ्कहरूका सुरुका एकाइहरू स्थानमा कर्सर जाने छ ।</t>
  </si>
  <si>
    <t>| समीक्षा पङ्तिको सुरुमा जान | shift+numpad1 | नेत्रवाणी+Home | केही छैन | चालू पङ्तिको सुरुमा कर्सरलाई ले जान्छ । |</t>
  </si>
  <si>
    <t>| समीक्षाको सिरानको पङ्तिमा जान | shift+numpad7 | नेत्रवाणी+Control+Home | केही छैन | समीक्षा कर्सर पाठको सिरानको पङ्तिमा जान्छ । |</t>
  </si>
  <si>
    <t>| सुलसुलेको स्थानको वस्तुमा विचरण | नेत्रवाणी+numpadMultiply | नेत्रवाणी+shift+f10 | विचरण वस्तुलाई सुलसुले रहेको स्थानमा अवस्थित वस्तुमा पुर्याउँछ । |</t>
  </si>
  <si>
    <t>| नेत्रवाणी मेनु | नेत्रवाणी+n | नेत्रवाणी+n | २-औले दोब्बर स्पर्श | प्राथमिकताहरू, सहयोग, औजारहरू इत्यादि मा जानका लागी आवश्यक पातो पल्टाइ दिनेछ । |</t>
  </si>
  <si>
    <t>| लामो विवरण पल्टाउन | नेत्रवाणी+d | यदि चालू तत्त्वमा आबद्ध लामो विवरण छ भने नयाँ सन्झ्याल खोल्ने छ । |</t>
  </si>
  <si>
    <t>| अर्को कुञ्जीलाई हस्तान्तरण | नेत्रवाणी+f2 | नेत्रवाणी+f2 | केही छैन | नेत्रवाणीलाई सक्रिय अनुप्रयोगबाट सोझै दबाएको कुञ्जीलाई पनि नेत्रवाणीको कुञ्जी आदेश सरह लीन अह्राउने छ । |</t>
  </si>
  <si>
    <t>| वाचन स्थगन | Shift | Shift | केही छैन | तुरुन्तै बोल्न रोकिन्छ र फेरी यही कुञ्जी दबाएमा बोल्न रोकिएको स्थानबाट वाचन सुरु गर्छ (स्थगन चालू संश्लेषकले समर्थन गर्नु पर्छ) । |</t>
  </si>
  <si>
    <t>| पछिल्लो वर्ण | चालू वर्ण | अगिल्लो वर्ण |</t>
  </si>
  <si>
    <t>| पछिल्लो पङ्ति | चालू पङ्ति | अघिल्लो पङ्ति |</t>
  </si>
  <si>
    <t>| पछिल्लो शब्द | चालू शब्द | अघिल्लो शब्द |</t>
  </si>
  <si>
    <t>| नेत्रवाणीको बहिर्गमन | नेत्रवाणी+q | नेत्रवाणी+q | केही छैन | नेत्रवाणी बन्द हुनेछ । |</t>
  </si>
  <si>
    <t>| सक्रिय सन्झ्यालको वाचन | नेत्रवाणी+b | नेत्रवाणी+b | सक्रिय पातोका सबै नियन्त्रकहरूलाई पढ्ने छ । |</t>
  </si>
  <si>
    <t>| हालको पङ्‌क्तिको वाचन | नेत्रवाणी+upArrow | नेत्रवाणी+l | प्रणाली caret रहेको पङ्तिका पाठहरूलाई पढ्ने छ र दुई पटक दबाएमा उक्त पङ्तिका पाठहरूको हिज्जे बताउने छ । |</t>
  </si>
  <si>
    <t>| चयन पाठको वाचन | नेत्रवाणी+Shift+upArrow | नेत्रवाणी+Shift+s | कुनै पङ्तिका पाठहरूलाई चयन गरिएको छ भने त्यसलाई पढ्ने छ । |</t>
  </si>
  <si>
    <t>| उघारने मुद्राका कागजातहरूको ताजकी करण | नेत्रवाणी+f5 | चालू कागजातहरूका सामाग्रीहरूलाई फेरी बहन गर्छ (यदी केही सामाग्रीहरू कागजातहरूबाट छुटे जस्तो लागेमा) |</t>
  </si>
  <si>
    <t>| स्वचालित टिप्पणी सन्झ्यालको जानकारी | control+shift+a | स्वचालित टिप्पणी सन्झ्यालमा भएका टिप्पणीहरूको बारेमा जानकारी दिने छ । |</t>
  </si>
  <si>
    <t>| ब्याट्री अवस्थाको जानकारी | नेत्रवाणी+shift+b | विद्युत् लाइनमा जोडिएको छ छैन, ब्याट्रीमा चार्जको भण्डार कुन अवस्थामा छ भन्ने जान्न प्रयोग गरिन्छ । |</t>
  </si>
  <si>
    <t>| क्लिपपाटीहरूको जानकारी | नेत्रवाणी+c | क्लिप पाटीमा केही सामाग्री राखिएको भए यसलाई बताइ दिनेछ । |</t>
  </si>
  <si>
    <t>| टिप्पणी सन्झ्यालको जानकारी | control+shift+c | टिप्पणी सन्झ्यालमा भएका टिप्पणीको बारेमा जानकारी दिनेछ । |</t>
  </si>
  <si>
    <t>| समीक्षामा रहेको वर्ण जान्न | numpad2 | नेत्रवाणी+. | केही छैन | चालू पङ्तिमा समीक्षा कर्सर रहेको स्थानको वर्ण बताउने छ । दुई पटक दबाएमा वर्णको विवरण अथवा उदाहरण सहित उक्त वर्ण बताउने छ । तीन पटक दबाएमा उक्त वर्णको वर्ण संहिता सङ्ख्या बताउने छ । |</t>
  </si>
  <si>
    <t>| चालू केन्द्री यताको जानकारी | नेत्रवाणी+tab | नेत्रवाणी+tab | चालू वस्तुलाई अथवा प्रणाली केन्द्रीयता नियन्त्रकलाई बताउँछ दुई पटक दबाएमा उक्त जानकारीलाई हिज्जेमा बताउने छ । |</t>
  </si>
  <si>
    <t>| चालू समीक्षाको जानकारी | numpad8 | नेत्रवाणी+. | केही छैन | समीक्षा कर्सर रहेको वर्तमान पङ्तिमा रहेको पाठको बारेमा बताउने छ । दुई पटक दबाएमा उक्त पङ्तिको हिज्जे बताउने छ । तीन पटक दबाएमा वर्णहरूको विवरण सहित उक्त पङ्तिको हिज्जे बताउने छ |</t>
  </si>
  <si>
    <t>| चालू वस्तुको जानकारी | नेत्रवाणी+numpad5 | नेत्रवाणी+shift+o | केही छैन | विचरण वस्तुको बारेमा बताउने छ । दुई पटक दबाएमा यसको हिज्जे बताउने छ र तीन पटक दबाएमा यो वस्तुको नाम र मान क्लिप पाटीमा उतार्ने छ । |</t>
  </si>
  <si>
    <t>| समीक्षामा रहेको शब्द जान्न | numpad5 | नेत्रवाणी+Control+. | केही छैन | हाल समीक्षा कर्सर रहेको शब्द बताउने छ । दुई पटक दबाएमा उक्त शब्दको हिज्जे भन्ने छ र तीन पटक दबाएमा वर्णको विवरण सहित शब्दको हिज्जे भन्ने छ । |</t>
  </si>
  <si>
    <t>| समय र मितिको जानकारी | नेत्रवाणी+f12 | एक पटक दबाएमा समय र लगातार दुई पटक दबाएमा मिति बताउने छ । |</t>
  </si>
  <si>
    <t>| विचरण वस्तुको आयतनको जानकारी | नेत्रवाणी+numpadDelete | नेत्रवाणी+delete | केही छैन | चालू विचरण वस्तु कोपर्दाको प्रतिशतमा आकार र पर्दाको देब्रे र सिरान कुनाबाट यसको दूरीका साथै यसको चौडाइ र उचाइ समेत बताउने छ । |</t>
  </si>
  <si>
    <t>| हालैका सन्देश बताउ | नेत्रवाणी+control+1-4 | १ देखि ४ सम्मका सङ्ख्या दबाएको आधारमा हालैका सन्देशहरू मद्ये जुन सङ्ख्या दबाएको हो उही स्थानको सन्देश बताउने छ । उदाहरणका लागि नेत्रवाणी+control+2 हालैका सन्देशहरू मद्य दोस्रो सन्देश बताउने छ । |</t>
  </si>
  <si>
    <t>| बाँकी समयको जानकारी | control+shift+r | यदी कुनै ट्रयाक हाल बजिरहेको छ भने यसको बज्न बाँकी समय बताउने छ । |</t>
  </si>
  <si>
    <t>| स्थितिपट्टीको जानकारी | नेत्रवाणी+end | नेत्रवाणी+Shift+end | स्थिति पट्टीमा केही पाएको खण्डमा यसलाई बताउने छ । यसले विचरण वस्तुलाई स्थिति पट्टीमा लैजान्छ। । |</t>
  </si>
  <si>
    <t>| पाठको बनावटको जानकारी | नेत्रवाणी+f | नेत्रवाणी+f | केही छैन | हाल समीक्षा कर्सर रहेको स्थानका वर्णको बनावट बताउने छ । |</t>
  </si>
  <si>
    <t>| शीर्षकको जानकारी | नेत्रवाणी+t | नेत्रवाणी+t | चालू सन्झ्यालको शीर्षक बताउने छ । दुई पटक दबाएमा यसको जानकारी दिने छ र ती पटक दबाएमा यसलाई क्लिप पाटीमा उतार्ने छ । |</t>
  </si>
  <si>
    <t>| अभियोजनलाई उल्टाउ | नेत्रवाणी+control+r | नेत्रवाणी+control+r | एक पटक दबाउँदा अन्तिम पटक बचत गरेको अभियोजनमा लेजान्छ । तिन पटक दबाउँदा कारखाना निर्धारित अभियोजन कायम गर्ने छ । |</t>
  </si>
  <si>
    <t>| दाहिने टाँक रोक्का गर्न | shift+numpadMultiply | नेत्रवाणी+Control+] | दाहिने टाँकलाई रोक्का गर्ने छ यसलाई फुक्का गर्न उही कुञ्जी फेरि दबाउनु होला । सुलसुलेलाई घिसार्नु पर्दा यो कुञ्जी दबाएर दाहिने टाँक रोक्का गरी या त सुलसुलेलाई भौतिक रूपमा घिसार्नु होला अथवा यसका अरू कुञ्जी चलाउनु होला । |</t>
  </si>
  <si>
    <t>| दाहिने टाँक किटिक्क पार्न | numpadMultiply | नेत्रवाणी+rightArrow | सुलसुलेको देब्रे टाँकलाई एक पटक किटिक्क गर्ने छ |</t>
  </si>
  <si>
    <t>| अभियोजनको बचत | नेत्रवाणी+control+c | नेत्रवाणी+control+c | सक्रिय नेत्रवाणी बन्द हुँदा तपाइको चालू अभियोजन कायमै राख्नका लागि बचत गर्नेछ । |</t>
  </si>
  <si>
    <t>| सबै पाठको वाचन | नेत्रवाणी+downArrow | नेत्रवाणी+A | प्रणाली caret रहेको स्थानबाट क्रमै सितले पढ्दै पाठको अन्तसम्म जान्छ । |</t>
  </si>
  <si>
    <t>| समीक्षामा रहेका सबैको वाचन | numpadPlus | नेत्रवाणी+shift+a | ३-औले उँधो घर्षण | चालू समीक्षाबाट तलका पाठहरूलाई पढ्ने छ । जति जति पढ्दै जान्छ, त्यति त्यति कर्सर पनि तल तल सर्दै जान्छ । |</t>
  </si>
  <si>
    <t>| महलको शीर्षक कायम | नेत्रवाणी+shift+c | यसलाई एक पटक दबाएमा नेत्रवाणीलाई महल शीर्षक भएको हरफ हो भनेर जानकारी दिने छ, जसले यो हरफ भन्दा तल रहेको महलहरूमा सर्दा स्वचालित रूपमा शीर्षक बताउने छ । दुई पटक दबाएमा यो अनुकूलता मेटिनेछ । |</t>
  </si>
  <si>
    <t>| हरफको शीर्षक कायम | नेत्रवाणी+shift+r | यसलाई एक पटक दबाएमा नेत्रवाणीलाई हरफ शीर्षक भएको महल हो भनेर जानकारी दिने छ, जसले यो महल भन्दा दायाँ रहेका हरफहरूमा सर्दा स्वचालित रूपमा शीर्षक बताउने छ । दुई पटक दबाएमा यो अनुकूलता मेटिनेछ । |</t>
  </si>
  <si>
    <t>| बोली बन्द | Control | Control | २-औले स्पर्श | तुरुन्तै बोल्न बन्द हुने छ । |</t>
  </si>
  <si>
    <t>| अनुप्रयोगको निद्रा खुल्ने/बन्द हुने मुद्राको साटो फेरो | नेत्रवाणी+shift+s | नेत्रवाणी+shift+z | केही छैन | निद्रा मुद्राले नेत्रवाणीका आदेशहरू एवम् वाचन/ब्रेल को प्रतिफललाई चालू अनुप्रयोगमा निकम्मा बनाउँछ । यो आफ्नै वाचन क्षमता भएका वा अलग्ग दृष्ट्रीवाचकको सुविधा भएका अनुप्रयोगहरूमा प्रयोग गरिन्छ । आफै बोल्ने क्षमता फर्काउन यही आदेशलाई फेरी दबाउनु होला । |</t>
  </si>
  <si>
    <t>| उघारने र केन्द्रीयता मुद्राको साटो फेरो | नेत्रवाणी+space | उघारने मुद्रा र केन्द्रीयता मुद्रामा साटिने गर्छ । |</t>
  </si>
  <si>
    <t>| Toggle input help | space+dot1+dot2+dot5 (space+h) |</t>
  </si>
  <si>
    <t>| कुञ्जीपाटी सहयोग मुद्राको साटो फेरो | नेत्रवाणी+1 | नेत्रवाणी+1 | केही छैन | यो मुद्रामा कुनै पनि कुञ्जी दबाएमा कुञ्जीको नाम र यससित आबद्ध नेत्रवाणीका आदेशहरू को विवरण बताउने छ । |</t>
  </si>
  <si>
    <t>| वाचन मुद्राको साटो फेरो | नेत्रवाणी+s | नेत्रवाणी+s | केही छैन | वाचन मुद्रालाई मौनता, टीँ टीँ गर्ने अथवा वाचन गर्ने मुद्रामा फेरिदिन्छ । |</t>
  </si>
  <si>
    <t>|| नाम | डेस्कटप कुञ्जी | ल्यापटप कुञ्जी | विवरण |</t>
  </si>
  <si>
    <t>|| नाम | डेस्कटप कुञ्जी | ल्यापटप कुञ्जी | स्पर्श | विवरण |</t>
  </si>
  <si>
    <t>|| नाम | कुञ्जी |</t>
  </si>
  <si>
    <t>|| नाम | कुञ्जी | विवरण |</t>
  </si>
  <si>
    <t>एउटा चेक बाकस जसलाई टिक लगायो भने नेत्रवाणीलाई औजार चिनारी देखा पर्नका साथ बताउन लगाउने छ ।</t>
  </si>
  <si>
    <t>A new version of BrxCom which works with NVDA will be released by Papenmeier soon.</t>
  </si>
  <si>
    <t>सबै वाचन ढुकुटीहरूका पातोमा नियमहरू लेखिएका हुन्छन् जसलाई वाचनको प्रशोधन गर्दा प्रयोग गरिन्छ ।</t>
  </si>
  <si>
    <t>सबै संश्लेषकका हिस्साहरू र आवाजहरू थप-साधनको पोकोको रूपमा मुठ्ठी पारिएका छन्, जसले नेत्रवाणीको फिरन्ते प्रतिमा पनि पूर्ण रूपले काम गर्ने छ ।</t>
  </si>
  <si>
    <t>उक्त पातोमा सम्पादन क्षेत्र पनि उपलब्ध हुनेछ जसले तपाइलाई निश्चित पृष्ठमा भएको वस्तु खोज्ने सुविधा पनि दिनेछ ।</t>
  </si>
  <si>
    <t>नेत्रवाणी सुरुवात हुँदा एउटा मलिन ध्वनि सुनिने छ जसको अर्थ हुन्छ यो सुरु हुँदै छ । सुरु गर्न लाग्ने समय तपाइको कल्पयन्त्रको गति, नेत्रवाणीको प्रकार जस्ता कुरामा भर पर्छ ।</t>
  </si>
  <si>
    <t>यो संश्लेषकलाई नेत्रवाणी भित्रै निर्मित गरिएको हुँदा, नेत्रवाणीलाई छेस्को भकारीबाट अन्य प्रणालीमा चलाउनका लागि एउटा ठूलो अवसर मिल्ने छ ।</t>
  </si>
  <si>
    <t>निर्धारित गरे अनुसार, नेत्रवाणीले स्वचालित रूपमा नै स्थलको पता लगाउने छ, जसको अर्थ हुन्छ तपाइको प्रणालीमा उपलब्ध USB र bluetooth उपकरणहरूको चियो गरी ब्रेल उपकरण सित स्वतः जडान स्थापित गरिन्छ ।</t>
  </si>
  <si>
    <t>यदि तपाइको ब्रेल पटलले “स्वचालित” (जसले नेत्रवाणीलाई निर्धारित स्थल चयन प्रक्रिया बताउने छ), “USB”, “Bluetooth” र आगत क्रमाङ्क सम् वाद स्थल जस्ता प्रकृतिका सम् वादलाई समर्थन गर्छ भने; साझा उपकरण हुन सक्छन् ।</t>
  </si>
  <si>
    <t>यस अघिको विकल्पको पूरकको रूपमा, तपाइले अर्को ब्रेल लगानी तालिका कम्बो बाकस अनुकूलता पाउनु हुनेछ ।</t>
  </si>
  <si>
    <t>हाललाई केवल ईइस्पिकले मात्रै स्वतः भाषा अनुसारको संश्लेषको परिवर्तन गर्ने सुविधा उपलब्ध गराएको छ ।</t>
  </si>
  <si>
    <t>शुद्धाशुद्धि जाँच गरिने कागजातहरू जस्तै माइक्रोसफ्ट वर्ड जसमा स्वरूपको खास महत्त्व हुन्छ मा यो विकल्पलाई योग्य बनाउनु होला,</t>
  </si>
  <si>
    <t>नेत्रवाणीमा प्रयोग हुने प्रकृतिका खरिद वा डाउनलोड गर्न सकिने निःशुल्क र व्यावसायिक संश्लेषकहरुको विस्तृत सुचीको लागि , कृपया [http://www.nvda-project.org/wiki/ExtraVoices http://www.nvda-project.org/wiki/ExtraVoices] पृष्ठमा हेर्नु होला ।</t>
  </si>
  <si>
    <t>जस्तै अङ्ग्रेजी भाषाको पहिलो अक्षर “a” वर्ण र शब्द दुबै हो । वर्णको रूपमा यसलाई “ए” र शब्दको रूपमा यसलाई “अ” भनिन्छ तर यो नियम नेपालीमा लागू हुँदैन ।</t>
  </si>
  <si>
    <t>थप जानकारीका लागि, कृपया [नेत्रवाणी वेभ साइटको विकास खण्ड NVDA_URLwiki/Development] मा हेर्नु होला ।</t>
  </si>
  <si>
    <t>देख्ने प्रयोजनको विकल्पको रूपमा नभई नेत्रवाणीको विकासमा आबद्ध देख्ने व्यक्तिहरू अथवा देख्ने व्यक्तिलाई नमुना प्रदर्शन गर्नका लागि , एउटा वाचन दृश्यक नामक तरल सन्झ्याल देखा पर्ने छ जसले तपाइलाई नेत्रवाणीले पडेको पाठहरू देखाइ दिनेछ ।</t>
  </si>
  <si>
    <t>सामान्यतया उपभोक्ताले यो विकल्पलाई रोजि रहनु पर्दैन ।</t>
  </si>
  <si>
    <t>सामान्यतया caps lock लाई खुल्ला राखी Shift कुञ्जी दबाउने कार्य गरिँदैन ।</t>
  </si>
  <si>
    <t>सहयोग चिनारी औजार चिनारी जस्तै हो, तर सामान्यतया ठूलो आकारमा हुन्छन् र प्रणालीमा घटेका घटनाहरू जस्तै प्रणाली सञ्जालबाट अलग भएको, अथवा तपाइलाई सन्झ्यालको सुरक्षा बारे सतर्कता गराएको जस्तो कार्य सित आबद्ध हुन्छन् ।</t>
  </si>
  <si>
    <t>तर जब प्रणाली caret हिँड्ने गर्छ, समीक्षा कर्सर ले भने यसलाई पछ्याउने गरी निर्धारण गरिएको हुन्छ ।</t>
  </si>
  <si>
    <t>तर कतिपय माइक्रोसफ्टका संश्लेषकहरूले यस विकल्पमा काम गर्दैनन् ।</t>
  </si>
  <si>
    <t>तर कहिले कही तपाइले अनुप्रयोगका अथवा सञ्चालन प्रणालीका आदेशहरू बाहेक पनि केन्द्री यतामा caret लान चाहना राख्न सक्नु हुन्छ ।</t>
  </si>
  <si>
    <t>यदी स्वतः भाषाको परिवर्तनको विकल्प रोजिएको छ भने, यो चेक बाकसमा टिक लगाएर तपाइले भाषिकामा साटो फेरो गर्न सक्नु हुन्छ ।</t>
  </si>
  <si>
    <t>यदी डाउनलोड गरेको स्थापक पोको बाट सोझै फिरन्ते प्रति सिर्जना गर्ने हो भने फिरन्ते प्रति बनाउ भन्ने विकल्प रोजी 'ठीक' टाँकलाई दबाउनु पर्ने छ ।</t>
  </si>
  <si>
    <t>यदी तपाइ नेत्रवाणीलाई सोझै डाउनलोड गरेको पोको बाट स्थापना गर्न चाहनु हुन्छ भने नेत्रवाणीलाई भित्र्याउ भन्ने टाँकलाई दबाउनु होला ।</t>
  </si>
  <si>
    <t>यदि यी वस्तुहरू विचरण योग्य छन् भने तपाइ अरू सामान्य अनुप्रयोगमा जस्तै गरी यस सित अन्त्र क्रिया गर्न सक्नु हुन्छ ।</t>
  </si>
  <si>
    <t>यदी यो चेक बाकसमा टिक लगाइयो भने capslock कुञ्जी नेत्रवाणी परिवर्तक कुञ्जीको रूपमा परिवर्तित हुनेछ ।</t>
  </si>
  <si>
    <t>यदी यो चेक बाकसमा टिक लगाइयो भने number pad को insert कुञ्जी नेत्रवाणी परिवर्तक कुञ्जीको रूपमा परिवर्तित हुनेछ ।</t>
  </si>
  <si>
    <t>यदि यो विकल्पलाई सक्षम बनाएको छ भने नेत्रवाणीको नयाँ संस्करण डाउनलोडका लागि वेभ साइटमा उपलब्ध हुन साथ तपाइलाई यसको जानकारी दिइने छ ।</t>
  </si>
  <si>
    <t>यदि यो विकल्पलाई योग्य बनाइयो भने, नेत्रवाणीले उघारने मुद्रा र केन्द्रीयता मुद्रामा बसाइ सर्दा परिवर्तनलाई बताउनू को सट्टा विशेष धुन बजाउने छ ।</t>
  </si>
  <si>
    <t>यदि तपाइले यो पातोलाई पहिले नै बन्द गर्नु भई सकेको छ भने अथवा फिरन्ते प्रति बाट स्थापना गर्न चाहनु भएको छ भने कृपया नेत्रवाणी मेनु को औजार मेनु भित्र रहेको नेत्रवाणीलाई 'भित्र्याउ' भन्ने टाँकलाई दबाउनु होला ।</t>
  </si>
  <si>
    <t>यदि तपाइले नेत्रवाणीलाई स्थापकको पोकोबाट भित्र्याउनु भएको छ भने यसको सुरुवात गर्न ज्यादै सजिलो छ । नेत्रवाणीलाई सुरु गर्न control+alt+n कुञ्जी दबाउनु होला अथवा सन्झ्यालको</t>
  </si>
  <si>
    <t>तपाइले हालसम्म नेत्रवाणीको प्रति पाउनु भएको छैन भने [www.nvda-project.org NVDA_URL] वेभ ठेगानामा भ्रमण गर्नु होला ।</t>
  </si>
  <si>
    <t>यदि तपाइ नेत्रवाणीलाई यस कल्पयन्त्रमा चलाउन चाहनु हुन्छ भने तपाइले 'नेत्रवाणीलाई भित्र्याउ' भन्ने विकल्प रोज्नु पर्ने हुन्छ । नेत्रवाणीलाई स्थायी रूपमा भित्र्याएमा यसबाट कल्पयन्त्र आरम्भ हुँदा स्वतः</t>
  </si>
  <si>
    <t>यदी तपाई आवाजको अनुकूलता पातोमा नगई चाँडै वाचनको अनुकूलता परिवर्तन गर्न चाहनु हुन्छ भने केही नेत्रवाणी कुञ्जी आदेशले अधिकांश संशलेषकको अनुकूलता सोझै परिवर्तन गर्ने सुविधा प्रदान गर्छन् ।</t>
  </si>
  <si>
    <t>यसका लागि सबै भन्दा सजिलो तरिका भनेको, नियमहरू थपि देउ भन्ने पातोको ढाँचा भूमिमा 'चरो' शब्द र प्रतिस्थापन भूमिमा भ्यागुतो शब्द टङ्कण गर्नु हो ।</t>
  </si>
  <si>
    <t>सुरुवात हुने, सन्झ्याल आरम्भ पातो पढ्न सक्ने, सन्झ्याल सुरक्षित पर्दा पढ्न सक्ने, आरम्भ मेनु र डेस्कटप द्रुतमार्ग को सिर्जना गर्ने जस्ता अतिरिक्त कार्यकुशलताहरू हासिल हुनेछ । जुन कुरा अस्थायी वा फिरन्ते प्रतिमा पाउन सकिँदैन ।</t>
  </si>
  <si>
    <t>यो तपाइलाई उपलब्ध ब्रेल पटलहरू मद्ये सम्भावित रोजाइ गर्ने एउटा कम्बो बाकस हो ।</t>
  </si>
  <si>
    <t>बायाँ र उँभो वाणको प्रयोग गरी सुचीमा माथि रहेका र दायाँ वा उँधो वाणको प्रयोग गरी उँधो रहेका आवाजहरूको चयन गर्न सकिन्छ ।</t>
  </si>
  <si>
    <t>capital अक्षर भेट्टाउँदा सोको सङ्केत गर्न नसक्ने संश्लेषकहरूको प्रयोग हुँदा यो विकल्पले सो अभावको पूर्ति गर्ने छ ।</t>
  </si>
  <si>
    <t>यसको स्तरीयता लाई कायम राखेका धेरै वाचन संश्लेषकहरू वेभ साइटहरूबाट निःशुल्क डाउनलोड गर्न वा विविध कम्पनीहरूबाट खरिद गर्न सकिन्छ । तपाइको प्रणालीमा कम्तीमा एउटा साफी ५ आवाज भने भित्र्याइ एकै अवस्थामा हुनु पर्छ ।</t>
  </si>
  <si>
    <t>जब तपाइले सुलसुलेको चुच्चो सन्झ्यालहरू र नियन्त्रकहरूमा पुर्याउनु हुन्छ अथवा कहिले कहीँ यीनैहरूमा तपाइ केन्द्रीयता लैजानु हुन्छ, एउटा सानो सन्देश (अर्थात् औजार चिनारी देखा पर्छ ।</t>
  </si>
  <si>
    <t>अधिकांश अनुकूलताहरू नेत्रवाणी मेनु भित्रको प्राथमिकताहरू भन्ने उप-मेनु मा गएर परिवर्तन गर्न सकिन्छ ।</t>
  </si>
  <si>
    <t>अधिकांश कुञ्जी आदेशहरू एउटा निश्चित कुञ्जी सित अरू कुञ्जीहरू दबाएर दिने गरिन्छ । यो निश्चित कुञ्जीलाई नै नेत्रवाणी कुञ्जी भनिएको हो ।called the नेत्रवाणी modifier key,</t>
  </si>
  <si>
    <t>यस पातोका अधिकांश चेक बाकसहरू तपाइ कागजातमा घुमफिर गर्दा कुन किसिमको स्वरूपमा घोषणा गरियोस् भनेर चाहनु हुन्छ सोही अनुरूपको अभियोजन गर्न प्रयोग गरिन्छ ।</t>
  </si>
  <si>
    <t>वाण कुञ्जीको मद्दतले यी विकल्पहरूमा चहार्नु होस् ।</t>
  </si>
  <si>
    <t>ख्याल राखौं कि ब्रेलमा भने वस्तुको विचरण र पाठको समीक्षाको सट्टा [केन्द्रीयता #SystemFocus] र [caret #SystemCaret] बाट सोझै जाने गरिन्छ । यदि यसको सट्टा</t>
  </si>
  <si>
    <t>टिप्पणी: बाँकी रहेको समय बताउने द्रुतमार्ग केवल फूबारमा निर्धारित गरिएको पदावली बनावटमा मात्रै काम गर्छ ।</t>
  </si>
  <si>
    <t>नेत्रवाणीले तपाइलाई साधारण र समीक्षा दुबै किसिमले छानबिन गर्ने र विचरण गर्ने स्वतन्त्रता प्रदान गर्दछ ।</t>
  </si>
  <si>
    <t>उपभोक्ताले numpad Insert, Extended Insert अथवा capslock कुञ्जी मद्ये कुनलाई नेत्रवाणी परिवर्तक कुञ्जी बनाउने भनेर स्वयम् अभियोजन गर्न सक्ने छ ।</t>
  </si>
  <si>
    <t>नेत्रवाणीलाई सुलसुलेको चुच्चोको मुनि परेका [वस्तुको #Objects] प्रकृति जस्तै सुची, टाँक आदी पनि बताउन सक्ने गरी अभियोजन गर्न सकिन्छ ।</t>
  </si>
  <si>
    <t>नेत्रवाणीमा यो वर्ण संवेदनशीलता निर्धारित गरिएको छैन ।</t>
  </si>
  <si>
    <t>नेत्रवाणी GNU सामान्य सार्वजनिक इजाजत (संस्करण २) मातहतमा पर्दछ ।</t>
  </si>
  <si>
    <t>[NV Access http://www.nvaccess.org/], ले यसमा आबद्ध समुदायको योगदानमा नेत्रवाणीको विकास गरेको हो ।</t>
  </si>
  <si>
    <t>NVDA supports Braille Sense and Braille EDGE displays from [Hims http://www.hims-inc.com/] when connected via USB or bluetooth.</t>
  </si>
  <si>
    <t>फिरन्ते प्रति जन्माउने कार्य पूरा भए पछि कार्य सफलतापूर्वक सम्पन्न भएको सन्देश प्राप्त हुने छ ।</t>
  </si>
  <si>
    <t>नेत्रवाणीको भित्रिने कार्य पुरा हुन साथ तपाइलाई सफलता पूर्वक कार्य सम्पन्न भएको सन्देश दिइने छ ।</t>
  </si>
  <si>
    <t>तपाइले कुनै पातोमा भएका एउटा सामाग्रीलाई चयन गरे पछि सोही सामाग्रीलाई सक्रिय गराउन उपलब्ध गराएको टाँकलाई प्रयोग गर्न सक्नु हुन्छ</t>
  </si>
  <si>
    <t>कृपया नेत्रवाणीले समर्थन गर्ने ब्रेलहरूको जानकारीको लागि [समर्थित ब्रेल पटल #SupportedBrailleDisplays] खण्डमा हेर्नु होला ।</t>
  </si>
  <si>
    <t>'हो' भन्ने टाँकलाई दबाउनु होला, नेत्रवाणी स्वतः सुरुवात हुनेछ ।</t>
  </si>
  <si>
    <t>यो विकल्पको टाँकलाई दबाइयो भने चालू नेत्रवाणी प्रयोग कर्ताको अभियोजनलाई यसले आफ्नो प्रणालीको अभियोजनहरू जस्तै नेत्रवाणीको आरम्भ, उपभोक्ता खाताको नियन्त्रण र अरू सुरक्षित सन्झ्याल पर्दा इत्यादि का अभियोजन थैलीहरूमा बचत गर्ने छ ।</t>
  </si>
  <si>
    <t>पर्दाको चारै तिर चाँडो चाँडो औँलालाई घिसार्नु होस् ।</t>
  </si>
  <si>
    <t>प्रत्येक एकल वस्तुको बीचमा यता र उता घुम्नको सट्टा, वस्तुहरूलाई तह गत पद्धतिमा राखिएको छ जसको अर्थ हुन्छ कुनै वस्तुले अर्को वस्तुलाई आफू भित्र राखेका हुन्छन् र यस अवस्थामा तपाइले एउटा</t>
  </si>
  <si>
    <t>डाउनलोड भएको फाइललाई पल्टाएमा नेत्रवाणी अस्थायी रूपमा चल्ने छ</t>
  </si>
  <si>
    <t>केही अनुकूलताहरूलाई तलका खण्डहरूमा सन्दर्भ मिलेको स्थानमा उल्लिखित गरे अनुसारका द्रुत मार्गको प्रयोग गर्न पनि सकिन्छ ।</t>
  </si>
  <si>
    <t>केही स्वरहरू पुरुषको जस्तै, केही स्वरहरू महिलाको जस्तै, केही स्वरहरू भ्यागुतोको जस्तै र कानेखुसी गरेको जस्तै आवाज दिने छन्</t>
  </si>
  <si>
    <t>कुनै कुनै शब्दहरू एक अक्षरका हुन्छन् । तर यस्ता शब्दहरूको उच्चारण शब्दको रूपमा र वर्णको रूपमा हुँदा फरक फरक हुन्छ ।</t>
  </si>
  <si>
    <t>दुई औँलाले पर्दामा एकै पटक दबाउनु लाई २-औले पकड भनिन्छ र यस्तै अरू पनि ...</t>
  </si>
  <si>
    <t>[ईइस्पीक http://espeak.sourceforge.net/] नेत्रवाणी भित्रै निर्मित एउटा संस्लेषक हो जसलाई चलाउन अरू कुनै विशेष चालक वा सहभागीको स्थापना गरि रहनु पर्दैन ।</t>
  </si>
  <si>
    <t>वास्तवमा यस बेला कुञ्जीपाटीका कुनै पनि कुञ्जीले आफ्नो कार्य नगर्ने हुँदा तपाइले जुनसुकै कुञ्जीलाई निश्फिक्री दबाउन सक्नु हुन्छ ।</t>
  </si>
  <si>
    <t>नेत्रवाणी मेनुको औजार मेनु भित्र रहेको थप-साधनहरूको व्यवस्थापन भन्ने विकल्पको रूपमा उपलब्ध थप-साधनको व्यवस्थापकले तपाइलाई नेत्रवाणीका थप-साधनहरूलाई स्थापना वा बहिष्कार गर्ने अनुमति प्रदान गर्ने छ ।</t>
  </si>
  <si>
    <t>चय नित तालिका तपाइको ब्रेल पटलमा Perkins-शैलीको कुञ्जीपाटी द्वारा लेखिएका ब्रेल अक्षरहरूलाई सादा पाठमा अनुवाद गर्नका लागि प्रयोग गरिन्छ ।</t>
  </si>
  <si>
    <t>The following Braille displays are supported:</t>
  </si>
  <si>
    <t>तलका कुञ्जीहरूले उपलब्ध अगाडिको तत्त्वमा सर्ने अथवा shift सहित दबाएमा पछाडिको सोही तत्त्वमा सर्ने व्यवस्था गरेको छ ।</t>
  </si>
  <si>
    <t>सुलसुले जति जति माथि छ त्यसैकै आधारमा टीँ गर्ने आवाजको पिच बढ्ने छ र जति जति सुलसुले दाय वा बायाँ भाग्ने छ , सोही अनुसार आवाज बज्ने छ ।</t>
  </si>
  <si>
    <t>कहिले कहीँ सन्झ्यालको कुनै एउटा नियन्त्रकबाट अर्को नितान्त फरक प्रकृतिको नियन्त्रकमा सुलसुलेको चुच्चोले प्रवेश गर्यो भने यसको आकृति फेरिन जान्छ ।</t>
  </si>
  <si>
    <t>यस पछिको विकल्पको रूपमा तपाइले यो पातोमा ब्रेल प्रतिफल तालिका कम्बो बाकस पाउनु हुनेछ ।</t>
  </si>
  <si>
    <t>नेत्रवाणी मेनुको औजारमा पाइने नेत्रवाणी पाइथन कन्सोल एउटा विकास औजार हो जुन कार्यक्रमको खानतलासी, नेत्रवाणीको अन्तर छानबिन अथवा कुनै अनुप्रयोगमा पहुँच ता श्रेणि बद्धता को निरीक्षणमा उपयोगी छ</t>
  </si>
  <si>
    <t>फिरन्ते प्रतिमा चाहेको समयमा कुनै पनि कल्पयन्त्रमा नेत्रवाणीलाई स्थायी रूपमा भित्र्याउने क्षमता रहन्छ ।</t>
  </si>
  <si>
    <t>नेत्रवाणीले प्रयोग गर्ने संश्लेषकको यकिन गर्न प्राथमिकता मेनु भित्रको संस्लेषक उप-मेनुमा गएर संस्लेषक पातोमा निर्धारित गर्नु पर्दछ ।</t>
  </si>
  <si>
    <t>प्रणालीको केन्द्रीयता जसलाई केन्द्रीयता मात्रै पनि भनिन्छ , [वस्तु #Objects] ले कुञ्जीपाटीबाट कुञ्जीको आदेश प्राप्त गर्दछ ।</t>
  </si>
  <si>
    <t>प्राथमिकता मेनु भित्र रहेको आवाजको अनुकूलता उप-मेनुमा जाँदा तपाइले चाहेको आवाज रोज्ने विकल्प पातो पाउनु हुनेछ ।</t>
  </si>
  <si>
    <t>विभिन्न ध्वनिमा आवाजहरू सुन्नका लागि यसमा धेरै स्वरहरू पनि राखिएका छन् ।</t>
  </si>
  <si>
    <t>यसमा धेरै भाषाहरू संलग्न छन् ।, तर उपभोक्ताले कायम गरेको सन्झ्यालको भाषा नेत्रवाणीको पूर्व निर्धारित भाषा हुने छ ।</t>
  </si>
  <si>
    <t>यस पछि नेत्रवाणीले तपाइलाई चालू उपभोक्ताले तय गरेको अभियोजनलाई हालै जन्माएको फिरन्ते प्रतिमा पनि कायम गर्ने हो वा होइन भनि रोज्ने विकल्प उपलब्ध गराउने छ ।</t>
  </si>
  <si>
    <t>तर यस्तो नमिल्ने कुरा अनजानमा हुन जान्छ त्यसैले यो विकल्प राखिएको हो ।</t>
  </si>
  <si>
    <t>थप-साधनका पोकाहरूमा समुदाय र प्रचलित सामाग्री संहिताहरू हुन्छन् जसले नेत्रवाणीमा र अतिरिक्त ब्रेल पटल वा वाचन संश्लेषकहरूमा अतिरिक्त सुविधाहरू थप्ने वा परिवर्तन गर्ने छन् ।</t>
  </si>
  <si>
    <t>एउटा चेक बाकस जसलाई टिक लगायो भने नेत्रवाणीलाई सहयोग चिनारी सन्देश देखा पर्नका साथ बताउन लगाउने छ ।</t>
  </si>
  <si>
    <t>यो विकल्पमा टिक लगाइयो भने, नेत्रवाणीलाई प्रगति पट्टी अग्रभूमिमा नभए पनि प्रगतिको जानकारी दिन लगाउने छ । ,</t>
  </si>
  <si>
    <t>यो सुविधाबाट कहिले कही पुरै नदेख्ने व्यक्तिहरूले पाठ मात्रै सुनेर सबै कुरा थाहा पाउन नसकेको अवस्थामा फाइदा जनक हुने छ ।</t>
  </si>
  <si>
    <t>यो विकल्पले तपाइलाई चालू आवाजको पीच परिवर्तन गर्ने सुविधा प्रदान गर्दछ ।</t>
  </si>
  <si>
    <t>यो विकल्पले तपाइले रोजेको ध्वनि कार्ड मार्फत नेत्रवाणीले चयन गरिएको संश्लेषकलाई आवाजको प्रतिफल दिन अह्राउने छ ।</t>
  </si>
  <si>
    <t>नेत्रवाणीले वाचन प्रतिफलका लागि प्रयोग गर्ने संश्लेषको चयन गर्न यो विकल्पले रोज्ने अवसर प्रदान गर्ने छ ।</t>
  </si>
  <si>
    <t>यो विकल्पले नेत्रवाणीले तपाइलाई प्रगति पट्टीको अद्यावधिक जानकारी दिने तरिका नियन्त्रण गर्छ ।</t>
  </si>
  <si>
    <t>नेत्रवाणीले बहिर्गमन गर्नु अगाडि बन्द गर्न चाहेको हो वा होइन भनि सोध्ने सन्देश पातो देखाउने कि नदेखाउने भनि रोज्ने यो विकल्प चेक बाकसको रूपमा छ ।</t>
  </si>
  <si>
    <t>चेक बाकसको रूपमा रहेको यो विकल्प नेत्रवाणीलाई बन्द गर्दा चालू अवस्थामा रहेको अभियोजनलाई बचत गर्ने वा नगर्ने भनेर रोज्न प्रयोग गरिन्छ । यदी टिक लगाइयो भने अर्को पटक यसलाई खोल्दा यही</t>
  </si>
  <si>
    <t>यो विकल्प केवल कल्पयन्त्रमा भित्र्याइएको नेत्रवाणीको प्रतिमा मात्रै उपलब्ध हुनेछ ।</t>
  </si>
  <si>
    <t>यदि तपाइको ब्रेल पटलले स्वतः स्थल पता लगाउन सक्छ भने यो विकल्प उपलब्ध हुने छैन ।</t>
  </si>
  <si>
    <t>यो विकल्प टिक लगाएको खण्डमा, नेत्रवाणीले उघारने मुद्रामा पनि वाण कुञ्जीहरूको प्रयोग गरी प्रवेश र बहिर्गमन गर्ने अनुमति प्रदान गर्छ</t>
  </si>
  <si>
    <t>यो खण्डमा नेत्रवाणीले समर्थन गर्ने ब्रेल पटलहरूको बारेमा बताइएको छ ।</t>
  </si>
  <si>
    <t>चेक बाकसको रूपमा उपलब्ध यो विकल्पलाई टिक लगायो भने नेत्रवाणीले capital भएको शब्दको हिज्जे आदी बताउँदा पहिले “cap” भन्ने छ ।</t>
  </si>
  <si>
    <t>यसै प्रणालीमा आबद्ध उपभोक्ताको अभियोजनको रूपमा र सन्झ्यालको आरम्भ अथवा अरू सुरक्षित पर्दाको अभियोजनको रूपमा भने बचत गर्ने छैन ।</t>
  </si>
  <si>
    <t>वाचन दृश्यलाई सक्रिय बनाउन, नेत्रवाणीको औजार मेनु भित्र रहेको चेक बाकसमा टिक लगाउनु होस् ।</t>
  </si>
  <si>
    <t>तालिका र सुचीका सुरु अथवा अन्तिम तत्त्वहरूमा सोझै जानका लागी:</t>
  </si>
  <si>
    <t>जुनसुकै समयमा आफूले गरेको परिवर्तनलाई बचत गर्न, नेत्रवाणीको 'अभियोजनलाई बचत गर' भन्ने मेनुको प्रयोग गर्नु होस् ।</t>
  </si>
  <si>
    <t>वस्तु सँगै यसको विवरण बताउन पर्दैन भने यो चेक बाकसलाई टिक नलगाउनू होस् ।</t>
  </si>
  <si>
    <t>सामान्यतया नेत्रवाणीले capital भेट्टाउँदा पीचमा वृद्धि गरी वाचन गर्दछ तर कतिपय संश्लेषकमा यस्तो सुविधा हुँदैन । सायद यो सुविधा यस्ता संश्लेषकको प्रयोग हुँदा लाभदायक हुन्छ ।</t>
  </si>
  <si>
    <t>योग्य बनाएको खण्डमा, नेत्रवाणीले वस्तुको तह बद्धता जसले उपभोक्ताले विचरण गर्न अनिच्छा गरेको वस्तु जस्तै अदृश्य वस्तु र रूपरेखा वस्तुहरू छान्ने छ</t>
  </si>
  <si>
    <t>योग्य बनाएको खण्डमा, समीक्षा कर्सर प्रत्येक पटकको हिँडाइमा प्रणाली caret मा स्वतः जाने छ ।</t>
  </si>
  <si>
    <t>जब केन्द्रीयता प्रणाली caret भएको वस्तुमा रहेको हुन्छ, तपाइ बाणकुञ्जीहरू, पृष्ठ माथि, पृष्ठ तल, घर, अन्त जस्ता कुञ्जीको प्रयोग गरी पाठमा जान सक्नु हुन्छ ।</t>
  </si>
  <si>
    <t>यदि यो चेक बाकसलाई टिक लगाइयो भने, नेत्रवाणीले कुनै वस्तु वा नियन्त्रक बताउनु पर्दा यसको द्रुतमार्ग कुञ्जी समावेश गर्छ ।</t>
  </si>
  <si>
    <t>यो संस्लेषकलाइ नेत्रवाणीमा प्रयोग गर्दा , तपाइको प्रणालीमा रहेका सबै साफी ४ मञ्चमा निर्मित आवाजहरू ( [आवाजको अनुकूलता #VoiceSettings] अथवा [संश्लेषक अनुकूलता चक्र #SynthSettingsRing] मार्फत पहुँच गर्न सकिन्छ) उपलब्ध हुने छन् ।</t>
  </si>
  <si>
    <t>कार्य सकिनासाथ, आफूले गरेको परिवर्तनलाई बचत गर्न ठीक अथवा बहिष्कार गर्न रद्द भन्ने टाँकलाई दबाउनु होस् ।</t>
  </si>
  <si>
    <t>जब सुलसुलेलाई तपाइले यता उता घुमाउनु हुन्छ, नेत्रवाणीले यसको चुच्चोको मुनि पर्ने पाठहरूलाई पढ्ने गर्दछ ।</t>
  </si>
  <si>
    <t>नेत्रवाणीले समर्थन गरे सम्म केही नियन्त्रकमा उक्त परिच्छेद आसपासका पाठहरूलाई पनि पढ्ने गर्छ</t>
  </si>
  <si>
    <t>उघारने मुद्रामा यस्ता सामाग्रीहरू सित जम्का भेट भएमा नेत्रवाणीले यस्ता गाँसिएका वस्तुको जानकारी दिने छ ।</t>
  </si>
  <si>
    <t>नेत्रवाणी चलेको बेला सबै स्पर्श लगानीहरू सोझै नेत्रवाणीमा जाने छन् ।</t>
  </si>
  <si>
    <t>तपाइ सुचीमा रहेका एउटा ब्रेल तालिका बाट अर्को ब्रेल तालिकामा वाणहरूको प्रयोग गरी घुम्न सक्नु हुन्छ ।</t>
  </si>
  <si>
    <t>तपाइ वाण कुञ्जीहरूलाई चलाएर विभिन्न आवाजहरू सुन्न र रोज्न सक्नु हुन्छ ।</t>
  </si>
  <si>
    <t>तपाइ यो कार्य प्रायः सबै जसो कुञ्जीहरू नियन्त्रकमा प्रेषित हुने केन्द्रीयता मुद्रामा गएर गर्नु हुन्छ । उघारने मुद्रामा हुँदा नेत्रवाणी स्वतः केन्द्रीयता मुद्रामा जान्छ यदि तपाइले कुनै निर्दिष्ट नियन्त्रकमा रह दा</t>
  </si>
  <si>
    <t>तपाइले ब्रेल सम्बन्धी खण्ड [समर्थित ब्रेल पटल #SupportedBrailleDisplays] मा समर्थित सम् वाद र उपलब्ध स्थलको बारेमा विस्तृत जानकारी पाउन सक्नु हुन्छ ।</t>
  </si>
  <si>
    <t>तपाइको प्रणालीमा उपलब्ध ब्रेल पटल चालकहरूको सुची अनुसार विविध विकल्पहरू तपाइ समक्ष प्रस्तुत हुने छन् ।</t>
  </si>
  <si>
    <t>र तपाइलाई आफ्नो कल्पयन्त्रमा यसलाई स्थायी रूपमा भित्र्याउने कि भनि सोधिनेछ । तपाइले यसलाई अस्थायी रूपमा एक पटक चलाउन, फिरन्ते प्रति बनाउन अथवा स्थायी रूपमा नै यसलाई भित्र्याउन सक्नु हुन्छ ।</t>
  </si>
  <si>
    <t>यदि तपाइ यी सुविधाहरूको प्रयोग गर्न चाहनु हुन्छ भने तपाइ नेत्रवाणी प्राथमिकता मेनु भित्र [सुलसुलेको अनुकूलता #MouseSettings] पातोमा गएर यसलाई अभियोजन गर्न सक्नु हुन्छ ।</t>
  </si>
  <si>
    <t>यी सबै अभियोजनहरू प्रणाली थैलीमा हस्तान्तरित भएको यकिन गर्न पहिले चालू अभियोजनहरूलाई control+नेत्रवाणी+c कुञ्जी दबाएर अथवा नेत्रवाणी मेनुको 'अभियोजनलाई बचत गर' भन्ने उप-मेनुमा गएर बचत गर्नु होला ।</t>
  </si>
  <si>
    <t>!+ Introduction !+</t>
  </si>
  <si>
    <t>!+!+ General Features !+!+</t>
  </si>
  <si>
    <t>!+!+ Internationalization !+!+</t>
  </si>
  <si>
    <t>!+!+ Speech Synthesizer Support !+!+</t>
  </si>
  <si>
    <t>!+!+ Braille support !+!+</t>
  </si>
  <si>
    <t>!+!+ Licence and Copyright !+!+</t>
  </si>
  <si>
    <t>!+ System Requirements !+</t>
  </si>
  <si>
    <t>!+ Getting and Setting Up NVDA !+</t>
  </si>
  <si>
    <t>!+!+ Portable and Temporary Copy Restrictions !+!+</t>
  </si>
  <si>
    <t>!+!+ Installing NVDA !+!+</t>
  </si>
  <si>
    <t>!+!+!+ Start at Windows Logon !+!+!+</t>
  </si>
  <si>
    <t>!+!+!+ Create Desktop Shortcut (ctrl!+alt!+n) !+!+!+</t>
  </si>
  <si>
    <t>This shortcut if created will also be assigned a  shortcut key of control!+alt!+n allowing you to start NVDA at any time with this key stroke.</t>
  </si>
  <si>
    <t>!+!+!+ Copy Portable Configuration to Current User Account !+!+!+</t>
  </si>
  <si>
    <t>!+!+ Creating a Portable Copy !+!+</t>
  </si>
  <si>
    <t>!+ Getting started with NVDA !+</t>
  </si>
  <si>
    <t>!+!+ Launching NVDA !+!+</t>
  </si>
  <si>
    <t>If you have installed NVDA with the installer, then starting NVDA is as simple as either pressing control!+alt!+n, or choosing NVDA from the NVDA menu under Programs on the Start Menu.</t>
  </si>
  <si>
    <t>!+!+ About NVDA keyboard commands !+!+</t>
  </si>
  <si>
    <t>!+!+!+ The NVDA Modifier Key !+!+!+</t>
  </si>
  <si>
    <t>!+!+!+ Keyboard Layouts !+!+!+</t>
  </si>
  <si>
    <t>!+!+ NVDA Touch Gestures !+!+</t>
  </si>
  <si>
    <t>!+!+!+ Exploring the Screen !+!+!+</t>
  </si>
  <si>
    <t>!+!+!+ Touch Gestures !+!+!+</t>
  </si>
  <si>
    <t>!+!+!+ Touch Modes !+!+!+</t>
  </si>
  <si>
    <t>!+!+ Input Help Mode !+!+</t>
  </si>
  <si>
    <t>To turn on input help, press NVDA!+1.</t>
  </si>
  <si>
    <t>To turn it off, press NVDA!+1 again.</t>
  </si>
  <si>
    <t>!+!+ The NVDA menu !+!+</t>
  </si>
  <si>
    <t>To get to the NVDA menu from anywhere in Windows while NVDA is running, press NVDA!+n on the keyboard or perform a 2-finger double tap on the touch screen.</t>
  </si>
  <si>
    <t>Either right-click on the NVDA icon located in the system tray, or access the system tray by pressing the windows logo key!+B, DownArrow to the NVDA icon and press the applications key located next to the right control key on most keyboards.</t>
  </si>
  <si>
    <t>!+!+ Basic NVDA commands !+!+</t>
  </si>
  <si>
    <t>| NVDA Menu | NVDA!+n | NVDA!+n | 2-finger double tap | Pops up the NVDA menu to allow you to access preferences, tools and help etc |</t>
  </si>
  <si>
    <t>| Toggle Speech Mode | NVDA!+s | NVDA!+s | none | Toggles speech mode between speech, beeps and off. |</t>
  </si>
  <si>
    <t>| Toggle Input Help Mode | NVDA!+1 | NVDA!+1 | none | Pressing any key in this mode will report the key, and the description of any NVDA command associated with it |</t>
  </si>
  <si>
    <t>| Quit NVDA | NVDA!+q | NVDA!+q | none | Exits NVDA |</t>
  </si>
  <si>
    <t>| Pass next key through | NVDA!+f2 | NVDA!+f2 | none | Tells NVDA to pass the next key press straight through to the active application, even if it is normally treeted as an NVDA key command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</si>
  <si>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</si>
  <si>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Reporting System Information !+!+</t>
  </si>
  <si>
    <t>| Report date/time | NVDA!+f12 | Pressing once reports the current time, pressing twice reports the date |</t>
  </si>
  <si>
    <t>| Report battery status | NVDA!+shift!+b | Reports the battery status i.e. whether AC power is in use or the current charge percentage. |</t>
  </si>
  <si>
    <t>| Report clipboard text | NVDA!+c | Reports the Text in the clipboard if there is any. |</t>
  </si>
  <si>
    <t>!+ Navigating with NVDA !+</t>
  </si>
  <si>
    <t>!+!+ Objects !+!+[Objects]</t>
  </si>
  <si>
    <t>!+!+ Navigating with the System Focus !+!+[SystemFocus]</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</si>
  <si>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</si>
  <si>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 Report current focus | NVDA!+tab | NVDA!+tab | announces the current object or control that has the System focus. Pressing twice will spell the information |</t>
  </si>
  <si>
    <t>| Report title | NVDA!+t | NVDA!+t | Reports the title of the currently active window. Pressing twice will spell the information. Pressing three times will copy it to the clipboard |</t>
  </si>
  <si>
    <t>| Read active window | NVDA!+b | NVDA!+b | reads all the controls in the currently active window (useful for dialogs) |</t>
  </si>
  <si>
    <t>| Report Status Bar | NVDA!+end | NVDA!+shift!+end | Reports the Status Bar if NVDA finds one. It also moves the navigator object to this location |</t>
  </si>
  <si>
    <t>!+!+ Navigating with the System Caret !+!+[SystemCaret]</t>
  </si>
  <si>
    <t>| Say all | NVDA!+downArrow | NVDA!+a | Starts reading from the current position of the system caret, moving it along as it goes |</t>
  </si>
  <si>
    <t>| Read current line | NVDA!+upArrow | NVDA!+l | Reads the line where the system caret is currently situated. Pressing twice spells the line. |</t>
  </si>
  <si>
    <t>| Read current text selection | NVDA!+Shift!+upArrow | NVDA!+shift!+s | Reads any currently selected text |</t>
  </si>
  <si>
    <t>| Move to previous column | control!+alt!+leftArrow | Moves the system caret to the previous column (staying in the same row) |</t>
  </si>
  <si>
    <t>| Move to next column | control!+alt!+rightArrow | Moves the system caret to the next column (staying in the same row) |</t>
  </si>
  <si>
    <t>| Move to previous row | control!+alt!+upArrow | Moves the system caret to the previous row (staying in the same column) |</t>
  </si>
  <si>
    <t>| Move to next row | control!+alt!+downArrow | Moves the system caret to the next row (staying in the same column) |</t>
  </si>
  <si>
    <t>!+!+ Object Navigation !+!+</t>
  </si>
  <si>
    <t>| Report current object | NVDA!+numpad5 | NVDA!+shift!+o | none | Reports the current navigator object. Pressing twice spells the information, and pressing 3 times copies this object's name and value to the clipboard. |</t>
  </si>
  <si>
    <t>| Move to containing object | NVDA!+numpad8 | NVDA!+shift!+upArrow | flick up (object mode) | Moves to the object containing the current navigator object |</t>
  </si>
  <si>
    <t>| Move to previous object | NVDA!+numpad4 | NVDA!+shift!+leftArrow | flick left (object mode) | Moves to the object before the current navigator object |</t>
  </si>
  <si>
    <t>| Move to next object | NVDA!+numpad6 | NVDA!+shift!+rightArrow | flick right (object mode) | Moves to the object after the current navigator object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</si>
  <si>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</si>
  <si>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</si>
  <si>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Activate current navigator object | NVDA!+numpadEnter | NVDA!+enter | double tap | Activates the current navigator object (similar to clicking with the mouse or pressing space when it has the system focus) |</t>
  </si>
  <si>
    <t>| Move System focus or caret to current review position | NVDA!+shift!+numpadMinus | NVDA!+shift!+backspace | none | pressed once Moves the System focus to the current navigator object, pressed twice moves the system caret to the position of the review cursor |</t>
  </si>
  <si>
    <t>| Report navigator object dimensions | NVDA!+numpadDelete | NVDA!+delete | none | Reports the current navigator object's dimensions on screen in per centages (including distance from left and top of screen, and its width and height) |</t>
  </si>
  <si>
    <t>!+!+ Reviewing Text !+!+[ReviewingText]</t>
  </si>
  <si>
    <t>| Move to top line in review | shift!+numpad7 | NVDA!+control!+home | none | Moves the review cursor to the top line of the text |</t>
  </si>
  <si>
    <t>| Move to previous line in review | numpad7 | NVDA!+upArrow | flick up (text mode) | Moves the review cursor to the previous line of text |</t>
  </si>
  <si>
    <t>| Report current line in review | numpad8 | NVDA!+shift!+. | none | Announces the current line of text where the review cursor is positioned. Pressing twice spells the line. Pressing three times spells the line using character descriptions. |</t>
  </si>
  <si>
    <t>| Move to next line in review | numpad9 | NVDA!+downArrow | flick down (text mode) | Move the review cursor to the next line of text |</t>
  </si>
  <si>
    <t>| Move to bottom line in review | shift!+numpad9 | NVDA!+control!+end | none | Moves the review cursor to the bottom line of text |</t>
  </si>
  <si>
    <t>| Move to previous word in review | numpad4 | NVDA!+control!+leftArrow | 2-finger flick left (text mode) | Moves the review cursor to the previous word in the text |</t>
  </si>
  <si>
    <t>| Report current word in review | numpad5 | NVDA!+control!+. | none | Announces the current word in the text where the review cursor is positioned. Pressing twice spells the word. Pressing three times spells the word using character descriptions. |</t>
  </si>
  <si>
    <t>| Move to next word in review | numpad6 | NVDA!+control!+rightArrow | 2-finger flick right (text mode) | Move the review cursor to the next word in the text |</t>
  </si>
  <si>
    <t>| Move to start of line in review | shift!+numpad1 | NVDA!+home | none | Moves the review cursor to the start of the current line in the text |</t>
  </si>
  <si>
    <t>| Move to previous character in review | numpad1 | NVDA!+leftArrow | flick left (text mode) | Moves the review cursor to the previous character on the current line in the text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</si>
  <si>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</si>
  <si>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Move to next character in review | numpad3 | NVDA!+rightArrow | flick right (text mode) | Move the review cursor to the next character on the current line of text |</t>
  </si>
  <si>
    <t>| Move to end of line in review | shift!+numpad3 | NVDA!+end | none | Moves the review cursor to the end of the current line of text |</t>
  </si>
  <si>
    <t>| Say all with review | numpadPlus | NVDA!+shift!+a | 3-finger flick down (text mode) | Reads from the current position of the review cursor, moving it as it goes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</si>
  <si>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</si>
  <si>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</si>
  <si>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Report text formatting | NVDA!+f | NVDA!+f | none | Reports the formatting of the text where the review cursor is currently situated |</t>
  </si>
  <si>
    <t>!+!+ Flat Review !+!+[FlatReview]</t>
  </si>
  <si>
    <t>| Move to flat review | NVDA!+numpad7 | NVDA!+pageUp | 2-finger flick up | Moves to flat review, placing you at the position of the current navigator object, allowing you to review the screen (or document if you are currently inside one) with the text review commands. |</t>
  </si>
  <si>
    <t>| Move to object from flat review | NVDA!+numpad1 | NVDA!+pageDown | 2-finger flick down | navigates to the object represented by the text at the current position of the review cursor in flat review |</t>
  </si>
  <si>
    <t>!+!+ Navigating with the Mouse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</si>
  <si>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</si>
  <si>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</si>
  <si>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Right mouse click | numpadMultiply | NVDA!+] | Clicks the right mouse button once.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</si>
  <si>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</si>
  <si>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Move mouse to current navigator object | NVDA!+numpadDivide | NVDA!+shift!+m | Moves the mouse to the location of the current navigator object and review cursor |</t>
  </si>
  <si>
    <t>| Navigate to the object under the mouse | NVDA!+numpadMultiply | NVDA!+shift!+n | Set the navigator object to the object located at the position of the mouse |</t>
  </si>
  <si>
    <t>!+ Browse Mode !+</t>
  </si>
  <si>
    <t>| Toggle browse/focus modes | NVDA!+space | Toggles between focus mode and browse mode |</t>
  </si>
  <si>
    <t>| Refresh browse mode document | NVDA!+f5 | Reloads the current document content (useful if certain content seems to be missing from the document)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</si>
  <si>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</si>
  <si>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</si>
  <si>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</si>
  <si>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xml:space="preserve">| open long description | NVDA!+d | Opens a new window containing a long description for the element you are on if it has one. | </t>
  </si>
  <si>
    <t>!+!+ Single Letter Navigation !+!+</t>
  </si>
  <si>
    <t>| Move to start of container | shift!+comma | Moves to the start of the container (list, table, etc.) where the caret is positioned |</t>
  </si>
  <si>
    <t>!+!+ The Elements List !+!+</t>
  </si>
  <si>
    <t>| Browse mode elements list | NVDA!+f7 | Brings up the Elements list which contains links, headings and landmarks from the current document |</t>
  </si>
  <si>
    <t>!+!+ Embedded Objects !+!+</t>
  </si>
  <si>
    <t>| Move to containing browse mode document | NVDA!+control!+space | Moves the focus out of the current embedded object and into the document that contains it |</t>
  </si>
  <si>
    <t>!+ Application Specific NVDA Commands !+</t>
  </si>
  <si>
    <t>!+!+ Microsoft Excel !+!+</t>
  </si>
  <si>
    <t xml:space="preserve">| Set column headers | NVDA!+shift!+c | Pressing this once tells NVDA this is the row that contains column headers, which should be automatically announced when moving between columns below this row. Pressing twice will clear the setting. | </t>
  </si>
  <si>
    <t xml:space="preserve">| Set row headers | NVDA!+shift!+r | Pressing this once tells NVDA this is the column that contains row headers, which should be automatically announced when moving between rows after  this column. Pressing twice will clear the setting. | </t>
  </si>
  <si>
    <t>!+!+ foobar2000 !+!+</t>
  </si>
  <si>
    <t>| Report remaining time | control!+shift!+r | Reports the remaining time of the currently playing track, if any. |</t>
  </si>
  <si>
    <t>!+!+ Miranda IM !+!+</t>
  </si>
  <si>
    <t>| Report recent message | NVDA!+control!+1-4 | Reports one of the recent messages, depending on the number pressed; e.g. NVDA!+control!+2 reads the second most recent message. |</t>
  </si>
  <si>
    <t>!+!+ Poedit !+!+</t>
  </si>
  <si>
    <t>| Report Comments Window | control!+shift!+c | Reports any comments in the comments window. |</t>
  </si>
  <si>
    <t>| Report automatic comments window | control!+shift!+a | Reports any comments in the automatic comments window. |</t>
  </si>
  <si>
    <t>!+ Configuring NVDA !+</t>
  </si>
  <si>
    <t>!+!+ Preferences !+!+</t>
  </si>
  <si>
    <t>!+!+!+ General Settings (NVDA!+control!+g) !+!+!+</t>
  </si>
  <si>
    <t>To make sure that all your settings are transfered, make sure to firstly save your configuration with control!+NVDA!+c or save configuration in the NVDA menu.</t>
  </si>
  <si>
    <t>!+!+!+ Synthesizer Selection (NVDA!+control!+s) !+!+!+</t>
  </si>
  <si>
    <t>!+!+!+ Voice Settings (NVDA!+control!+v) !+!+!+[VoiceSettings]</t>
  </si>
  <si>
    <t>Key: NVDA!+p</t>
  </si>
  <si>
    <t>!+!+!+ Synth settings ring !+!+!+[SynthSettingsRing]</t>
  </si>
  <si>
    <t>| Move to next synth setting | NVDA!+control!+rightArrow | NVDA!+shift!+control!+rightArrow | Moves to the next available speech setting after the current, wrapping around to the first setting again after the last |</t>
  </si>
  <si>
    <t>| Move to previous synth setting | NVDA!+control!+leftArrow | NVDA!+shift!+control!+leftArrow | Moves to the next available speech setting before the current, wrapping around to the last setting after the first |</t>
  </si>
  <si>
    <t>| Increment current synth setting | NVDA!+control!+upArrow | NVDA!+shift!+control!+upArrow | increases the current speech setting you are on. E.g. increases the rate, chooses the next voice, increases the volume |</t>
  </si>
  <si>
    <t>| Decrement current synth setting | NVDA!+control!+downArrow | NVDA!+shift!+control!+downArrow | decreases the current speech setting you are on. E.g. decreases the rate, chooses the previous voice, decreases the volume |</t>
  </si>
  <si>
    <t>!+!+!+ Braille Settings !+!+!+</t>
  </si>
  <si>
    <t>Key: NVDA!+control!+t</t>
  </si>
  <si>
    <t>!+!+!+ Keyboard Settings (NVDA!+control!+k) !+!+!+</t>
  </si>
  <si>
    <t>Key: NVDA!+2</t>
  </si>
  <si>
    <t>Key: NVDA!+3</t>
  </si>
  <si>
    <t>Key: NVDA!+4</t>
  </si>
  <si>
    <t>!+!+!+ Mouse Settings (NVDA!+control!+m) !+!+!+[MouseSettings]</t>
  </si>
  <si>
    <t>Key: NVDA!+m</t>
  </si>
  <si>
    <t>!+!+!+ Review Cursor Settings !+!+!+</t>
  </si>
  <si>
    <t>Key: NVDA!+7</t>
  </si>
  <si>
    <t>Key: NVDA!+6</t>
  </si>
  <si>
    <t>!+!+!+ Object Presentation Settings (NVDA!+control!+o) !+!+!+</t>
  </si>
  <si>
    <t>For example the File menu on a menu bar may have a shortcut key of alt!+f.</t>
  </si>
  <si>
    <t>Key: NVDA!+u</t>
  </si>
  <si>
    <t>Key: NVDA!+5</t>
  </si>
  <si>
    <t>!+!+!+ Input Composition Settings !+!+!+</t>
  </si>
  <si>
    <t>!+!+!+ Browse Mode Settings (NVDA!+control!+b) !+!+!+</t>
  </si>
  <si>
    <t>Key: NVDA!+v</t>
  </si>
  <si>
    <t>!+!+!+ Document Formatting Settings (NVDA!+control!+d) !+!+!+[DocumentFormattingSettings]</t>
  </si>
  <si>
    <t>!+!+!+ Speech dictionaries !+!+!+</t>
  </si>
  <si>
    <t>!+!+!+ Punctuation/symbol pronunciation !+!+!+[SymbolPronunciation]</t>
  </si>
  <si>
    <t>!+!+ Saving and Reloading the configuration !+!+</t>
  </si>
  <si>
    <t>| Save configuration | NVDA!+control!+c | NVDA!+control!+c | Saves your current configuration so that it is not lost when you exit NVDA |</t>
  </si>
  <si>
    <t>| Revert  configuration | NVDA!+control!+r | NVDA!+control!+r | Pressing once resets your configuration to when you last saved it. Pressing three times will reset it back to factory defaults. |</t>
  </si>
  <si>
    <t>!+!+ Configuration files and user profiles !+!+</t>
  </si>
  <si>
    <t>!+ Extra Tools !+</t>
  </si>
  <si>
    <t>!+!+ Log Viewer !+!+</t>
  </si>
  <si>
    <t>!+!+ Speech Viewer !+!+</t>
  </si>
  <si>
    <t>!+!+ Add-ons Manager !+!+</t>
  </si>
  <si>
    <t>!+!+ Python Console !+!+</t>
  </si>
  <si>
    <t>!+!+ Reload plugins !+!+</t>
  </si>
  <si>
    <t>!+ Supported Speech Synthesizers !+[SupportedSpeechSynths]</t>
  </si>
  <si>
    <t>!+!+ eSpeak !+!+</t>
  </si>
  <si>
    <t>!+!+ Microsoft Speech API version 4 (SAPI 4) !+!+</t>
  </si>
  <si>
    <t>!+!+ Microsoft Speech API version 5 (SAPI 5) !+!+</t>
  </si>
  <si>
    <t>!+!+ Microsoft Speech Platform !+!+</t>
  </si>
  <si>
    <t>!+!+ Audiologic Tts3 !+!+</t>
  </si>
  <si>
    <t>!+!+ Newfon !+!+</t>
  </si>
  <si>
    <t>!+!+ Nuance Vocalizer for NVDA !+!+</t>
  </si>
  <si>
    <t>!+ Supported Braille Displays !+[SupportedBrailleDisplays]</t>
  </si>
  <si>
    <t>!+!+ Freedom Scientific Focus/PAC Mate Series !+!+</t>
  </si>
  <si>
    <t>| Toggle braille tethered to | leftGDFButton!+rightGDFButton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</si>
  <si>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</si>
  <si>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</si>
  <si>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</si>
  <si>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</si>
  <si>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</si>
  <si>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</si>
  <si>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</si>
  <si>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</si>
  <si>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</si>
  <si>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</si>
  <si>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</si>
  <si>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</si>
  <si>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</si>
  <si>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</si>
  <si>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</si>
  <si>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</si>
  <si>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windows!+d key (minimize all applications) | brailleSpaceBar!+dot1!+dot2!+dot3!+dot4!+dot5!+dot6 |</t>
  </si>
  <si>
    <t>| Report Current Line | brailleSpaceBar!+dot1!+dot4 |</t>
  </si>
  <si>
    <t>| NVDA menu | brailleSpaceBar!+dot1!+dot3!+dot4!+dot5 |</t>
  </si>
  <si>
    <t>!+!+ Optelec ALVA BC640/680 !+!+</t>
  </si>
  <si>
    <t>| shift!+tab key | sp1 |</t>
  </si>
  <si>
    <t>| NVDA Menu | sp1!+sp3 |</t>
  </si>
  <si>
    <t>| windows!+d key (minimize all applications) | sp1!+sp4 |</t>
  </si>
  <si>
    <t>| windows key | sp2!+sp3 |</t>
  </si>
  <si>
    <t>| alt!+tab key | sp2!+sp4 |</t>
  </si>
  <si>
    <t>!+!+ Handy Tech Displays !+!+</t>
  </si>
  <si>
    <t>| shift!+tab key | esc |</t>
  </si>
  <si>
    <t>| alt key | b2!+b4!+b5 |</t>
  </si>
  <si>
    <t>| escape key | b4!+b6 |</t>
  </si>
  <si>
    <t>| enter key | esc!+enter |</t>
  </si>
  <si>
    <t>| NVDA Menu | b2!+b4!+b5!+b6 |</t>
  </si>
  <si>
    <t>| Handy Tech configuration | b4!+b8 |</t>
  </si>
  <si>
    <t>!+!+ MDV Lilli !+!+</t>
  </si>
  <si>
    <t>| shift!+tab key | SLF |</t>
  </si>
  <si>
    <t>| alt!+tab key | SDN |</t>
  </si>
  <si>
    <t>| alt!+shift!+tab key | SUP |</t>
  </si>
  <si>
    <t>!+!+ Baum/Humanware/APH Braille Displays !+!+</t>
  </si>
  <si>
    <t>!+!+ hedo ProfiLine USB !+!+</t>
  </si>
  <si>
    <t>!+!+ hedo MobilLine USB !+!+</t>
  </si>
  <si>
    <t>!+!+ HumanWare Brailliant BI/B Series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</si>
  <si>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</si>
  <si>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</si>
  <si>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</si>
  <si>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</si>
  <si>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</si>
  <si>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</si>
  <si>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</si>
  <si>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</si>
  <si>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</si>
  <si>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</si>
  <si>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</si>
  <si>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</si>
  <si>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</si>
  <si>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</si>
  <si>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HIMS Braille Sense/Braille EDGE Series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</si>
  <si>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</si>
  <si>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</si>
  <si>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</si>
  <si>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</si>
  <si>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</si>
  <si>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</si>
  <si>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</si>
  <si>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</si>
  <si>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</si>
  <si>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</si>
  <si>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</si>
  <si>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</si>
  <si>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</si>
  <si>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</si>
  <si>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</si>
  <si>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</si>
  <si>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</si>
  <si>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</si>
  <si>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</si>
  <si>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</si>
  <si>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</si>
  <si>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</si>
  <si>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</si>
  <si>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</si>
  <si>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</si>
  <si>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</si>
  <si>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</si>
  <si>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</si>
  <si>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</si>
  <si>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shift!+upArrow key | left side scroll down !+ space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</si>
  <si>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</si>
  <si>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</si>
  <si>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</si>
  <si>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</si>
  <si>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</si>
  <si>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</si>
  <si>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shift!+downArrow key | right side scroll down !+ space |</t>
  </si>
  <si>
    <t>| delete key | dot1!+dot3!+dot5!+space |</t>
  </si>
  <si>
    <t>| f1 key | dot1!+dot2!+dot5!+space |</t>
  </si>
  <si>
    <t>| f3 key | dot1!+dot2!+dot4!+dot8 |</t>
  </si>
  <si>
    <t>| f4 key | dot7!+advance3 |</t>
  </si>
  <si>
    <t>| windows!+b key | dot1!+dot2!+advance1 |</t>
  </si>
  <si>
    <t>| windows!+d key | dot1!+dot4!+dot5!+advance1 |</t>
  </si>
  <si>
    <t>!+!+ HIMS SyncBraille !+!+</t>
  </si>
  <si>
    <t>!+!+ Seika Braille Displays !+!+</t>
  </si>
  <si>
    <t>| shift!+tab | b2 |</t>
  </si>
  <si>
    <t>| alt!+tab | b1!+b2 |</t>
  </si>
  <si>
    <t>| NVDA Menu | left!+right |</t>
  </si>
  <si>
    <t>!+!+ Papenmeier BRAILLEX Newer Models !+!+</t>
  </si>
  <si>
    <t>| Report title | l1!+up |</t>
  </si>
  <si>
    <t>| Report Status Bar | l2!+down |</t>
  </si>
  <si>
    <t>| control key | lt!+dot2 |</t>
  </si>
  <si>
    <t>| alt key | lt!+dot3 |</t>
  </si>
  <si>
    <t>| control!+escape key | space with dot 1 2 3 4 5 6 |</t>
  </si>
  <si>
    <t>!+!+ Papenmeier Braille BRAILLEX Older Models !+!+</t>
  </si>
  <si>
    <t>| Move to containing object | r1!+up |</t>
  </si>
  <si>
    <t>| Move to first contained object | r1!+dn |</t>
  </si>
  <si>
    <t>| Move to previous object | r1!+left |</t>
  </si>
  <si>
    <t>| Move to next object | r1!+right |</t>
  </si>
  <si>
    <t>!+!+ HumanWare BrailleNote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</si>
  <si>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</si>
  <si>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</si>
  <si>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</si>
  <si>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</si>
  <si>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</si>
  <si>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</si>
  <si>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</si>
  <si>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</si>
  <si>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</si>
  <si>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</si>
  <si>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</si>
  <si>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Enter key | space!+dot8 |</t>
  </si>
  <si>
    <t>| Backspace key | space!+dot7 |</t>
  </si>
  <si>
    <t>| Tab key | space!+dot2!+dot3!+dot4!+dot5 (space!+t) |</t>
  </si>
  <si>
    <t>| Shift!+tab keys | space!+dot1!+dot2!+dot5!+dot6 |</t>
  </si>
  <si>
    <t>| Windows key | space!+dot2!+dot4!+dot5!+dot6 (space!+w) |</t>
  </si>
  <si>
    <t>| Alt key | space!+dot1!+dot3!+dot4 (space!+m) |</t>
  </si>
  <si>
    <t>| Toggle input help | space!+dot2!+dot3!+dot6 (space!+lower h) |</t>
  </si>
  <si>
    <t>!+!+ BRLTTY !+!+</t>
  </si>
  <si>
    <t>!+ Advanced Topics !+</t>
  </si>
  <si>
    <t>!+!+ Remapping Key Assignments and Other Input Gestures !+!+</t>
  </si>
  <si>
    <t>The string after the colon is one or more key names separated by a plus (!+) sign.</t>
  </si>
  <si>
    <t>!+ Turn on Input Help.</t>
  </si>
  <si>
    <t>!+ Activate the gesture (press the key, touch the screen, etc.).</t>
  </si>
  <si>
    <t>!+ Turn off input help.</t>
  </si>
  <si>
    <t>!+ Activate View log in the NVDA Tools menu.</t>
  </si>
  <si>
    <t>!+ Examine the recent log entries.</t>
  </si>
  <si>
    <t>!+</t>
  </si>
  <si>
    <t>Following is an example of how you could bind NVDA!+shift!+t to the date time script.</t>
  </si>
  <si>
    <t>To find out the correct script name and module.class for date time, you would turn on Input Help and press NVDA!+f12 (as this is the current gesture for the date time script).</t>
  </si>
  <si>
    <t>Input help: gesture kb(desktop):NVDA!+f12, bound to script dateTime on globalCommands.GlobalCommands</t>
  </si>
  <si>
    <t>dateTime = kb:NVDA!+shift!+t</t>
  </si>
  <si>
    <t>This would bind the key press NVDA!+shift!+t (in any keyboard layout) to the dateTime script.</t>
  </si>
  <si>
    <t>Note that the original NVDA!+f12 binding would still work.</t>
  </si>
  <si>
    <t>None = kb:NVDA!+f12</t>
  </si>
  <si>
    <t>!+!+ Advanced Customization of Symbol Pronunciation !+!+</t>
  </si>
  <si>
    <t>!+ Further Information !+</t>
  </si>
  <si>
    <t>++ प्रणाली Caret सित विचरण ++[SystemCaret]</t>
  </si>
  <si>
    <t>| Activate current navigator object | NVDA+numpadEnter | NVDA+enter | double tap | Activates the current navigator object (similar to clicking with the mouse or pressing space when it has the system focus) |</t>
  </si>
  <si>
    <t>| Browse mode elements list | NVDA+f7 | Brings up the Elements list which contains links, headings and landmarks from the current document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</si>
  <si>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</si>
  <si>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</si>
  <si>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Decrement current synth setting | NVDA+control+downArrow | NVDA+shift+control+downArrow | decreases the current speech setting you are on. E.g. decreases the rate, chooses the previous voice, decreases the volume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</si>
  <si>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</si>
  <si>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</si>
  <si>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</si>
  <si>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Increment current synth setting | NVDA+control+upArrow | NVDA+shift+control+upArrow | increases the current speech setting you are on. E.g. increases the rate, chooses the next voice, increases the volume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</si>
  <si>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</si>
  <si>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</si>
  <si>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Move mouse to current navigator object | NVDA+numpadDivide | NVDA+shift+m | Moves the mouse to the location of the current navigator object and review cursor |</t>
  </si>
  <si>
    <t>| Move System focus or caret to current review position | NVDA+shift+numpadMinus | NVDA+shift+backspace | none | pressed once Moves the System focus to the current navigator object, pressed twice moves the system caret to the position of the review cursor |</t>
  </si>
  <si>
    <t>| Move to bottom line in review | shift+numpad9 | NVDA+control+end | none | Moves the review cursor to the bottom line of text |</t>
  </si>
  <si>
    <t>| Move to containing browse mode document | NVDA+control+space | Moves the focus out of the current embedded object and into the document that contains it |</t>
  </si>
  <si>
    <t>| Move to containing object | NVDA+numpad8 | NVDA+shift+upArrow | flick up (object mode) | Moves to the object containing the current navigator object |</t>
  </si>
  <si>
    <t>| Move to end of line in review | shift+numpad3 | NVDA+end | none | Moves the review cursor to the end of the current line of text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</si>
  <si>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</si>
  <si>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</si>
  <si>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Move to next character in review | numpad3 | NVDA+rightArrow | flick right (text mode) | Move the review cursor to the next character on the current line of text |</t>
  </si>
  <si>
    <t>| Move to next column | control+alt+rightArrow | Moves the system caret to the next column (staying in the same row) |</t>
  </si>
  <si>
    <t>| Move to next line in review | numpad9 | NVDA+downArrow | flick down (text mode) | Move the review cursor to the next line of text |</t>
  </si>
  <si>
    <t>| Move to next object | NVDA+numpad6 | NVDA+shift+rightArrow | flick right (object mode) | Moves to the object after the current navigator object |</t>
  </si>
  <si>
    <t>| Move to next row | control+alt+downArrow | Moves the system caret to the next row (staying in the same column) |</t>
  </si>
  <si>
    <t>| Move to next synth setting | NVDA+control+rightArrow | NVDA+shift+control+rightArrow | Moves to the next available speech setting after the current, wrapping around to the first setting again after the last |</t>
  </si>
  <si>
    <t>| Move to previous character in review | numpad1 | NVDA+leftArrow | flick left (text mode) | Moves the review cursor to the previous character on the current line in the text |</t>
  </si>
  <si>
    <t>| Move to previous column | control+alt+leftArrow | Moves the system caret to the previous column (staying in the same row) |</t>
  </si>
  <si>
    <t>| Move to previous line in review | numpad7 | NVDA+upArrow | flick up (text mode) | Moves the review cursor to the previous line of text |</t>
  </si>
  <si>
    <t>| Move to previous object | NVDA+numpad4 | NVDA+shift+leftArrow | flick left (object mode) | Moves to the object before the current navigator object |</t>
  </si>
  <si>
    <t>| Move to previous row | control+alt+upArrow | Moves the system caret to the previous row (staying in the same column) |</t>
  </si>
  <si>
    <t>| Move to previous synth setting | NVDA+control+leftArrow | NVDA+shift+control+leftArrow | Moves to the next available speech setting before the current, wrapping around to the last setting after the first |</t>
  </si>
  <si>
    <t>| Move to start of container | shift+comma | Moves to the start of the container (list, table, etc.) where the caret is positioned |</t>
  </si>
  <si>
    <t>| Move to start of line in review | shift+numpad1 | NVDA+home | none | Moves the review cursor to the start of the current line in the text |</t>
  </si>
  <si>
    <t>| Move to top line in review | shift+numpad7 | NVDA+control+home | none | Moves the review cursor to the top line of the text |</t>
  </si>
  <si>
    <t>| Navigate to the object under the mouse | NVDA+numpadMultiply | NVDA+shift+n | Set the navigator object to the object located at the position of the mouse |</t>
  </si>
  <si>
    <t xml:space="preserve">| open long description | NVDA+d | Opens a new window containing a long description for the element you are on if it has one. | </t>
  </si>
  <si>
    <t>| Pass next key through | NVDA+f2 | NVDA+f2 | none | Tells NVDA to pass the next key press straight through to the active application, even if it is normally treeted as an NVDA key command |</t>
  </si>
  <si>
    <t>| Quit NVDA | NVDA+q | NVDA+q | none | Exits NVDA |</t>
  </si>
  <si>
    <t>| Read active window | NVDA+b | NVDA+b | reads all the controls in the currently active window (useful for dialogs) |</t>
  </si>
  <si>
    <t>| Read current line | NVDA+upArrow | NVDA+l | Reads the line where the system caret is currently situated. Pressing twice spells the line. |</t>
  </si>
  <si>
    <t>| Read current text selection | NVDA+Shift+upArrow | NVDA+shift+s | Reads any currently selected text |</t>
  </si>
  <si>
    <t>| Refresh browse mode document | NVDA+f5 | Reloads the current document content (useful if certain content seems to be missing from the document) |</t>
  </si>
  <si>
    <t>| Report automatic comments window | control+shift+a | Reports any comments in the automatic comments window. |</t>
  </si>
  <si>
    <t>| Report battery status | NVDA+shift+b | Reports the battery status i.e. whether AC power is in use or the current charge percentage. |</t>
  </si>
  <si>
    <t>| Report clipboard text | NVDA+c | Reports the Text in the clipboard if there is any. |</t>
  </si>
  <si>
    <t>| Report Comments Window | control+shift+c | Reports any comments in the comments window.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</si>
  <si>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</si>
  <si>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Report current focus | NVDA+tab | NVDA+tab | announces the current object or control that has the System focus. Pressing twice will spell the information |</t>
  </si>
  <si>
    <t>| Report current line in review | numpad8 | NVDA+shift+. | none | Announces the current line of text where the review cursor is positioned. Pressing twice spells the line. Pressing three times spells the line using character descriptions. |</t>
  </si>
  <si>
    <t>| Report current object | NVDA+numpad5 | NVDA+shift+o | none | Reports the current navigator object. Pressing twice spells the information, and pressing 3 times copies this object's name and value to the clipboard. |</t>
  </si>
  <si>
    <t>| Report current word in review | numpad5 | NVDA+control+. | none | Announces the current word in the text where the review cursor is positioned. Pressing twice spells the word. Pressing three times spells the word using character descriptions. |</t>
  </si>
  <si>
    <t>| Report date/time | NVDA+f12 | Pressing once reports the current time, pressing twice reports the date |</t>
  </si>
  <si>
    <t>| Report navigator object dimensions | NVDA+numpadDelete | NVDA+delete | none | Reports the current navigator object's dimensions on screen in per centages (including distance from left and top of screen, and its width and height) |</t>
  </si>
  <si>
    <t>| Report remaining time | control+shift+r | Reports the remaining time of the currently playing track, if any. |</t>
  </si>
  <si>
    <t>| Report Status Bar | NVDA+end | NVDA+shift+end | Reports the Status Bar if NVDA finds one. It also moves the navigator object to this location |</t>
  </si>
  <si>
    <t>| Report text formatting | NVDA+f | NVDA+f | none | Reports the formatting of the text where the review cursor is currently situated |</t>
  </si>
  <si>
    <t>| Report title | NVDA+t | NVDA+t | Reports the title of the currently active window. Pressing twice will spell the information. Pressing three times will copy it to the clipboard |</t>
  </si>
  <si>
    <t>| Revert  configuration | NVDA+control+r | NVDA+control+r | Pressing once resets your configuration to when you last saved it. Pressing three times will reset it back to factory defaults.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</si>
  <si>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</si>
  <si>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Right mouse click | numpadMultiply | NVDA+] | Clicks the right mouse button once. |</t>
  </si>
  <si>
    <t>| Save configuration | NVDA+control+c | NVDA+control+c | Saves your current configuration so that it is not lost when you exit NVDA |</t>
  </si>
  <si>
    <t>| Say all | NVDA+downArrow | NVDA+a | Starts reading from the current position of the system caret, moving it along as it goes |</t>
  </si>
  <si>
    <t xml:space="preserve">| Set column headers | NVDA+shift+c | Pressing this once tells NVDA this is the row that contains column headers, which should be automatically announced when moving between columns below this row. Pressing twice will clear the setting. | </t>
  </si>
  <si>
    <t xml:space="preserve">| Set row headers | NVDA+shift+r | Pressing this once tells NVDA this is the column that contains row headers, which should be automatically announced when moving between rows after  this column. Pressing twice will clear the setting. | </t>
  </si>
  <si>
    <t>| shift+downArrow key | right side scroll down + space |</t>
  </si>
  <si>
    <t>| shift+upArrow key | left side scroll down + space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</si>
  <si>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</si>
  <si>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Toggle browse/focus modes | NVDA+space | Toggles between focus mode and browse mode |</t>
  </si>
  <si>
    <t>| Toggle input help | space+dot2+dot3+dot6 (space+lower h) |</t>
  </si>
  <si>
    <t>| Toggle Input Help Mode | NVDA+1 | NVDA+1 | none | Pressing any key in this mode will report the key, and the description of any NVDA command associated with it |</t>
  </si>
  <si>
    <t>| Toggle Speech Mode | NVDA+s | NVDA+s | none | Toggles speech mode between speech, beeps and off. |</t>
  </si>
  <si>
    <t>+ Advanced Topics +</t>
  </si>
  <si>
    <t>+ Application Specific NVDA Commands +</t>
  </si>
  <si>
    <t>+ Browse Mode +</t>
  </si>
  <si>
    <t>+ Configuring NVDA +</t>
  </si>
  <si>
    <t>+ Extra Tools +</t>
  </si>
  <si>
    <t>+ Further Information +</t>
  </si>
  <si>
    <t>+ Getting and Setting Up NVDA +</t>
  </si>
  <si>
    <t>+ Getting started with NVDA +</t>
  </si>
  <si>
    <t>+ Introduction +</t>
  </si>
  <si>
    <t>+ Navigating with NVDA +</t>
  </si>
  <si>
    <t>+ Supported Braille Displays +[SupportedBrailleDisplays]</t>
  </si>
  <si>
    <t>+ Supported Speech Synthesizers +[SupportedSpeechSynths]</t>
  </si>
  <si>
    <t>+ System Requirements +</t>
  </si>
  <si>
    <t>++ About NVDA keyboard commands ++</t>
  </si>
  <si>
    <t>++ Advanced Customization of Symbol Pronunciation ++</t>
  </si>
  <si>
    <t>++ Audiologic Tts3 ++</t>
  </si>
  <si>
    <t>++ Basic NVDA commands ++</t>
  </si>
  <si>
    <t>++ Baum/Humanware/APH Braille Displays ++</t>
  </si>
  <si>
    <t>++ Braille support ++</t>
  </si>
  <si>
    <t>++ BRLTTY ++</t>
  </si>
  <si>
    <t>++ Creating a Portable Copy ++</t>
  </si>
  <si>
    <t>++ Embedded Objects ++</t>
  </si>
  <si>
    <t>++ eSpeak ++</t>
  </si>
  <si>
    <t>++ foobar2000 ++</t>
  </si>
  <si>
    <t>++ Freedom Scientific Focus/PAC Mate Series ++</t>
  </si>
  <si>
    <t>++ General Features ++</t>
  </si>
  <si>
    <t>++ Handy Tech Displays ++</t>
  </si>
  <si>
    <t>++ hedo MobilLine USB ++</t>
  </si>
  <si>
    <t>++ hedo ProfiLine USB ++</t>
  </si>
  <si>
    <t>++ HIMS Braille Sense/Braille EDGE Series ++</t>
  </si>
  <si>
    <t>++ HIMS SyncBraille ++</t>
  </si>
  <si>
    <t>++ HumanWare BrailleNote ++</t>
  </si>
  <si>
    <t>++ HumanWare Brailliant BI/B Series ++</t>
  </si>
  <si>
    <t>++ Input Help Mode ++</t>
  </si>
  <si>
    <t>++ Installing NVDA ++</t>
  </si>
  <si>
    <t>++ Internationalization ++</t>
  </si>
  <si>
    <t>++ Launching NVDA ++</t>
  </si>
  <si>
    <t>++ Licence and Copyright ++</t>
  </si>
  <si>
    <t>++ Log Viewer ++</t>
  </si>
  <si>
    <t>++ MDV Lilli ++</t>
  </si>
  <si>
    <t>++ Microsoft Excel ++</t>
  </si>
  <si>
    <t>++ Microsoft Speech API version 4 (SAPI 4) ++</t>
  </si>
  <si>
    <t>++ Microsoft Speech API version 5 (SAPI 5) ++</t>
  </si>
  <si>
    <t>++ Microsoft Speech Platform ++</t>
  </si>
  <si>
    <t>++ Miranda IM ++</t>
  </si>
  <si>
    <t>++ Navigating with the Mouse ++</t>
  </si>
  <si>
    <t>++ Navigating with the System Caret ++[SystemCaret]</t>
  </si>
  <si>
    <t>++ Navigating with the System Focus ++[SystemFocus]</t>
  </si>
  <si>
    <t>++ Newfon ++</t>
  </si>
  <si>
    <t>++ Nuance Vocalizer for NVDA ++</t>
  </si>
  <si>
    <t>++ NVDA Touch Gestures ++</t>
  </si>
  <si>
    <t>++ Object Navigation ++</t>
  </si>
  <si>
    <t>++ Objects ++[Objects]</t>
  </si>
  <si>
    <t>++ Optelec ALVA BC640/680 ++</t>
  </si>
  <si>
    <t>++ Papenmeier Braille BRAILLEX Older Models ++</t>
  </si>
  <si>
    <t>++ Papenmeier BRAILLEX Newer Models ++</t>
  </si>
  <si>
    <t>++ Poedit ++</t>
  </si>
  <si>
    <t>++ Portable and Temporary Copy Restrictions ++</t>
  </si>
  <si>
    <t>++ Preferences ++</t>
  </si>
  <si>
    <t>++ Python Console ++</t>
  </si>
  <si>
    <t>++ Reload plugins ++</t>
  </si>
  <si>
    <t>++ Reporting System Information ++</t>
  </si>
  <si>
    <t>++ Reviewing Text ++[ReviewingText]</t>
  </si>
  <si>
    <t>++ Saving and Reloading the configuration ++</t>
  </si>
  <si>
    <t>++ Seika Braille Displays ++</t>
  </si>
  <si>
    <t>++ Single Letter Navigation ++</t>
  </si>
  <si>
    <t>++ Speech Synthesizer Support ++</t>
  </si>
  <si>
    <t>++ Speech Viewer ++</t>
  </si>
  <si>
    <t>++ The Elements List ++</t>
  </si>
  <si>
    <t>++ The NVDA menu ++</t>
  </si>
  <si>
    <t>+++ Braille Settings +++</t>
  </si>
  <si>
    <t>+++ Browse Mode Settings (NVDA+control+b) +++</t>
  </si>
  <si>
    <t>+++ Copy Portable Configuration to Current User Account +++</t>
  </si>
  <si>
    <t>+++ Create Desktop Shortcut (ctrl+alt+n) +++</t>
  </si>
  <si>
    <t>+++ Document Formatting Settings (NVDA+control+d) +++[DocumentFormattingSettings]</t>
  </si>
  <si>
    <t>+++ Exploring the Screen +++</t>
  </si>
  <si>
    <t>+++ General Settings (NVDA+control+g) +++</t>
  </si>
  <si>
    <t>+++ Input Composition Settings +++</t>
  </si>
  <si>
    <t>+++ Keyboard Layouts +++</t>
  </si>
  <si>
    <t>+++ Keyboard Settings (NVDA+control+k) +++</t>
  </si>
  <si>
    <t>+++ Mouse Settings (NVDA+control+m) +++[MouseSettings]</t>
  </si>
  <si>
    <t>+++ Object Presentation Settings (NVDA+control+o) +++</t>
  </si>
  <si>
    <t>+++ Punctuation/symbol pronunciation +++[SymbolPronunciation]</t>
  </si>
  <si>
    <t>+++ Review Cursor Settings +++</t>
  </si>
  <si>
    <t>+++ Speech dictionaries +++</t>
  </si>
  <si>
    <t>+++ Start at Windows Logon +++</t>
  </si>
  <si>
    <t>+++ Synth settings ring +++[SynthSettingsRing]</t>
  </si>
  <si>
    <t>+++ Synthesizer Selection (NVDA+control+s) +++</t>
  </si>
  <si>
    <t>+++ The NVDA Modifier Key +++</t>
  </si>
  <si>
    <t>+++ Touch Gestures +++</t>
  </si>
  <si>
    <t>+++ Touch Modes +++</t>
  </si>
  <si>
    <t>+++ Voice Settings (NVDA+control+v) +++[VoiceSettings]</t>
  </si>
  <si>
    <t>For example the File menu on a menu bar may have a shortcut key of alt+f.</t>
  </si>
  <si>
    <t>If you have installed NVDA with the installer, then starting NVDA is as simple as either pressing control+alt+n, or choosing NVDA from the NVDA menu under Programs on the Start Menu.</t>
  </si>
  <si>
    <t>Key: NVDA+2</t>
  </si>
  <si>
    <t>Key: NVDA+3</t>
  </si>
  <si>
    <t>Key: NVDA+4</t>
  </si>
  <si>
    <t>Key: NVDA+5</t>
  </si>
  <si>
    <t>Key: NVDA+6</t>
  </si>
  <si>
    <t>Key: NVDA+7</t>
  </si>
  <si>
    <t>Key: NVDA+control+t</t>
  </si>
  <si>
    <t>Key: NVDA+m</t>
  </si>
  <si>
    <t>Key: NVDA+p</t>
  </si>
  <si>
    <t>Key: NVDA+u</t>
  </si>
  <si>
    <t>Key: NVDA+v</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</si>
  <si>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</si>
  <si>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This shortcut if created will also be assigned a  shortcut key of control+alt+n allowing you to start NVDA at any time with this key stroke.</t>
  </si>
  <si>
    <t>To make sure that all your settings are transfered, make sure to firstly save your configuration with control+NVDA+c or save configuration in the NVDA menu.</t>
  </si>
  <si>
    <t>To turn it off, press NVDA+1 again.</t>
  </si>
  <si>
    <t>To turn on input help, press NVDA+1.</t>
  </si>
  <si>
    <t>| Move to next word in review | numpad6 | NVDA+control+rightArrow | 2-finger flick right (text mode) | Move the review cursor to the next word in the text |</t>
  </si>
  <si>
    <t>| Move to previous word in review | numpad4 | NVDA+control+leftArrow | 2-finger flick left (text mode) | Moves the review cursor to the previous word in the text |</t>
  </si>
  <si>
    <t>| NVDA Menu | NVDA+n | NVDA+n | 2-finger double tap | Pops up the NVDA menu to allow you to access preferences, tools and help etc |</t>
  </si>
  <si>
    <t>| Report recent message | NVDA+control+1-4 | Reports one of the recent messages, depending on the number pressed; e.g. NVDA+control+2 reads the second most recent message. |</t>
  </si>
  <si>
    <t>| Say all with review | numpadPlus | NVDA+shift+a | 3-finger flick down (text mode) | Reads from the current position of the review cursor, moving it as it goes |</t>
  </si>
  <si>
    <t>++ Add-ons Manager ++</t>
  </si>
  <si>
    <t>Either right-click on the NVDA icon located in the system tray, or access the system tray by pressing the windows logo key+B, DownArrow to the NVDA icon and press the applications key located next to the right control key on most keyboards.</t>
  </si>
  <si>
    <t>To get to the NVDA menu from anywhere in Windows while NVDA is running, press NVDA+n on the keyboard or perform a 2-finger double tap on the touch screen.</t>
  </si>
  <si>
    <t>In English (6013)</t>
  </si>
  <si>
    <t>In Nepali (6013)</t>
  </si>
  <si>
    <t>Para No.</t>
  </si>
  <si>
    <t xml:space="preserve">यस पछि देखा पर्ने पातोले तपाइलाई फिरन्ते प्रति कहाँ जन्माउने हो भनि लेख्ने स्थान उपलब्ध गराउने छ । </t>
  </si>
  <si>
    <t>माग गरिएको स्थान स्थायी भकारी, छेस्को भकारी वा बोक्न मिल्ने भकारीहरू मद्ये कुनै एउटामारहेको घर्रा हो ।</t>
  </si>
  <si>
    <t xml:space="preserve">यो कुरा महत् पूर्ण छ कि संसारको जुनसुकै भाषा बोल्ने मानिसहरू हुन् उनीहरूको भाषामा प्रविधिमा समान पहुँच हुनु पर्छ । </t>
  </si>
  <si>
    <t>डाउनलोड भन्ने खण्डमा भ्रमण गर्नु भयो भने तपाइले डाउनलोडको लिङ्क पाउनु हुनेछ । सबै भन्दा पछिल्लो नेत्रवाणीलाई डाउन लोड गर्न उक्त लिङ्कमा किटिक्क पार्नु होला ।</t>
  </si>
  <si>
    <t>यदि तपाइको ल्यापटपमा यो प्रावधान छैन अथवा यसो गर्न मिल्दैन भने, तपाइले ल्यापटप रूपरेखाको अनुकूलतालाई तय गर्नु राम्रो हुन्छ ।</t>
  </si>
  <si>
    <t xml:space="preserve">धेरै जसो ल्यापटपमा भने भौतिक रूपमा numberpad, कुञ्जी हुँदैन तर कतिपय ल्यापटपमा भने FN कुञ्जीलाई दबाएर दाहिने तर्फका ७, ८, ९ नम्बर कुञ्जी र u i o j k l जस्ताकुञ्जीलाई NumPad कुञ्जी बनाउन सकिन्छ </t>
  </si>
  <si>
    <t>यो रूपरेखा निम्न  अनुसार छ ।</t>
  </si>
  <si>
    <t>यो विकल्प कोरियाली र जापानी लगानी तरिकामा उपयोगी हुन सक्छ ।</t>
  </si>
  <si>
    <t>यो विकल्प पढ्ने अवस्थामा निर्धारित गरिएको छ ।</t>
  </si>
  <si>
    <t>यो विकल्प जानकारि दिने अवस्थामा निर्धारित गरिएको छ ।</t>
  </si>
  <si>
    <t>तिनीहरू हुन्:</t>
  </si>
  <si>
    <t>+ नेत्रवाणीको विचरण +</t>
  </si>
  <si>
    <t>= विषय सूची =[toc]</t>
  </si>
  <si>
    <t>+ परिचय +</t>
  </si>
  <si>
    <t>नदेख्नेहरूको डेस्कटपमा पहुँच (Non Visual Desktop Access) ले संश्लेषित वाचन एवम् ब्रेल पटलको माध्यमबाट पृष्ठपोषण प्रदान गर्दै सन्झ्याल सञ्चालन प्रणाली र अन्य</t>
  </si>
  <si>
    <t>++ सामान्य सुविधाहरू ++</t>
  </si>
  <si>
    <t>++ अन्तर राष्ट्रियकरण ++</t>
  </si>
  <si>
    <t>++ वाचन संश्लेषक समर्थन ++</t>
  </si>
  <si>
    <t>++ ब्रेलको समर्थन ++</t>
  </si>
  <si>
    <t>++ इजाजत र प्रतिलिपि अधिकार ++</t>
  </si>
  <si>
    <t>+ आवश्यक प्रणाली +</t>
  </si>
  <si>
    <t>+ नेत्रवाणीको प्राप्ति र अनुकूलता +</t>
  </si>
  <si>
    <t>++ फिरन्ते र अस्ताई प्रतिका सीमितहरू ++</t>
  </si>
  <si>
    <t>++ नेत्रवाणीको स्थापना ++</t>
  </si>
  <si>
    <t>+++ सन्झ्यालको आरम्भ र नेत्रवाणीको सुरुवात +++</t>
  </si>
  <si>
    <t>+++ डेस्कटप द्रुत मार्गको सिर्जना (ctrl+alt+n) +++</t>
  </si>
  <si>
    <t>+++ चालू उपभोक्ता खातामा फिरन्ते प्रतिको अभियोजन प्रविष्टि +++</t>
  </si>
  <si>
    <t>++ फिरन्ते प्रतिको सिर्जना ++</t>
  </si>
  <si>
    <t>++ नेत्रवाणीको प्रयोग ++</t>
  </si>
  <si>
    <t>++ कुञ्जीपाटीको आदेश ++</t>
  </si>
  <si>
    <t>+++ नेत्रवाणी परिवर्तक कुञ्जी +++</t>
  </si>
  <si>
    <t>+++ कुञ्जीपाटीको रूपरेखा +++</t>
  </si>
  <si>
    <t>++ नेत्रवाणी स्पर्श सङ्केत ++</t>
  </si>
  <si>
    <t>+++ पर्दाको अन्वेषण +++</t>
  </si>
  <si>
    <t>+++ स्पर्श सङ्केत +++</t>
  </si>
  <si>
    <t>+++ स्पर्श मुद्रा +++</t>
  </si>
  <si>
    <t>++ सहयोग लगानी मुद्रा ++</t>
  </si>
  <si>
    <t>++ नेत्रवाणी मेनु ++</t>
  </si>
  <si>
    <t>++ कुञ्जीको आधारभूत आदेश ++</t>
  </si>
  <si>
    <t>++ प्रणाली सम्बन्धी जानकारी ++</t>
  </si>
  <si>
    <t>++ वस्तुहरू ++[Objects]</t>
  </si>
  <si>
    <t>++ प्रणाली केन्द्रीयता सित विचरण ++[SystemFocus]</t>
  </si>
  <si>
    <t>++ वस्तुमा विचरण ++</t>
  </si>
  <si>
    <t>++ पाठको समीक्षा ++[ReviewingText]</t>
  </si>
  <si>
    <t>++ सुलसुलेसित विचरण ++</t>
  </si>
  <si>
    <t>+ उघारने मुद्रा +</t>
  </si>
  <si>
    <t>++ एक अक्षरीय विचरण ++</t>
  </si>
  <si>
    <t>++ तत्त्वहरूको सुची ++</t>
  </si>
  <si>
    <t>++ गाँसिएको वस्तु ++</t>
  </si>
  <si>
    <t>+ अनुप्रयोग विशेष नेत्रवाणी आदेश +</t>
  </si>
  <si>
    <t>++ माइक्रोसफ्ट एक्सेल ++</t>
  </si>
  <si>
    <t>++ फूबार २००० ++</t>
  </si>
  <si>
    <t>++ मिराण्डा IM ++</t>
  </si>
  <si>
    <t>++ पोईडिट ++</t>
  </si>
  <si>
    <t>+ नेत्रवाणीको अभियोजन +</t>
  </si>
  <si>
    <t>++ प्राथमिकताहरू ++</t>
  </si>
  <si>
    <t>+++ सामान्य अनुकूलताहरू (नेत्रवाणी+control+g) +++</t>
  </si>
  <si>
    <t>+++ संश्लेषकको चयन (नेत्रवाणी+control+s) +++</t>
  </si>
  <si>
    <t>+++ आवाजको अनुकूलता (नेत्रवाणी+control+v) +++[VoiceSettings]</t>
  </si>
  <si>
    <t>+++ संश्लेषको अनुकूलता चक्र +++[SynthSettingsRing]</t>
  </si>
  <si>
    <t>+++ ब्रेलको अनुकूलता +++</t>
  </si>
  <si>
    <t>+++ कुञ्जीपाटीको अनुकूलता (नेत्रवाणी+control+k) +++</t>
  </si>
  <si>
    <t>+++ सुलसुलेको अनुकूलता (नेत्रवाणी+control+m) +++[MouseSettings]</t>
  </si>
  <si>
    <t>यदि योग्य बनाइयो भने, नेत्रवाणीले पर्दाको वरिपरि सुलसुलेको चुच्चो घुमफिर गर्दा यसको मुनि परेका पाठहरूलाई वाचन गर्ने छ । यसले तपाइलाई वस्तुको विचरण मार्फत खोजतलास गर्नु को सट्टा सुलसुलेलाई भौतिक रूपमा घुमाएर पर्दामा भएका चीजहरू पता लगाउन सहयोग गर्नेछ ।</t>
  </si>
  <si>
    <t>==== पाठ एकाइ क्षेत्र ====</t>
  </si>
  <si>
    <t>+++ समीक्षा कर्सरको अनुकूलता +++</t>
  </si>
  <si>
    <t>प्राथमिकता मेनु भित्र समीक्षा कर्सरको अनुकूलता रहेको छ ।</t>
  </si>
  <si>
    <t>==== प्रणाली केन्द्रीयता पछ्याउ ====न</t>
  </si>
  <si>
    <t>+++ वस्तु प्रस्तुतीकरणको अनुकूलता (नेत्रवाणी+control+o) +++</t>
  </si>
  <si>
    <t>प्राथमिकता मेनु भित्र वस्तु प्रस्तुतीकरण राखिएको छ ।</t>
  </si>
  <si>
    <t>+++ मिलावट लगानी अनुकूलता +++</t>
  </si>
  <si>
    <t>+++ उघारने मुद्राको अनुकूलता (नेत्रवाणी+control+b) +++</t>
  </si>
  <si>
    <t>+++ कागजात स्वरूपको अनुकूलता (नेत्रवाणी+control+d) +++[DocumentFormattingSettings]</t>
  </si>
  <si>
    <t>+++ वाचनको ढुकुटी +++</t>
  </si>
  <si>
    <t>+++ सङ्केत र चिन्हहरूको उच्चारण +++[SymbolPronunciation]</t>
  </si>
  <si>
    <t>++ अभियोजनको बचत र पुनः बहन ++</t>
  </si>
  <si>
    <t>+ अतिरिक्त औजारहरू +</t>
  </si>
  <si>
    <t>++ दृश्य लगत पुस्तिका ++</t>
  </si>
  <si>
    <t>++ वाचन दृश्यक ++</t>
  </si>
  <si>
    <t>++ थप-साधन व्यवस्थापक ++</t>
  </si>
  <si>
    <t>++ पाईथन कन्सोल ++</t>
  </si>
  <si>
    <t>++ चुकुलहरूको पुनः बहन ++</t>
  </si>
  <si>
    <t>+ समर्थित वाचन संश्लेषक +[SupportedSpeechSynths]</t>
  </si>
  <si>
    <t>++ ईइस्पीक् ++</t>
  </si>
  <si>
    <t>++ माइक्रोसफ्ट वाचन API संस्करण ४ (SAPI 4) ++</t>
  </si>
  <si>
    <t>++ माइक्रोसफ्ट वाचन API संस्करण ५ (SAPI 5) ++</t>
  </si>
  <si>
    <t>++ माइक्रोसफ्ट वाचन मञ्च ++</t>
  </si>
  <si>
    <t>++ अडियोलोजिक Tts३ ++</t>
  </si>
  <si>
    <t>++ न्युफन ++</t>
  </si>
  <si>
    <t>++ नेत्रवाणीका लागि न्युवान्स भोकलाइजर ++</t>
  </si>
  <si>
    <t>+ समर्थित ब्रेल पटलहरू +[SupportedBrailleDisplays]</t>
  </si>
  <si>
    <t>| समीक्षामा चयनीत वर्ण बताउ | l1 |</t>
  </si>
  <si>
    <t>| विचरक वस्तुलाई सक्रिय गर | l2 |</t>
  </si>
  <si>
    <t>+ समृद्ध शीर्षकहरू +</t>
  </si>
  <si>
    <t>चाहेको भाषा/आवाजहरूका TTS तथ्याङ्कहरू भएको फाइललाई छान्नु होला ।</t>
  </si>
  <si>
    <t>- Translated into 44 languages</t>
  </si>
  <si>
    <t>Besides English, NVDA has been translated into 44 languages including: Afrikaans, Albanian, Amharic, Arabic, Aragonese, Brazilian Portuguese, Bulgarian, Croatian, Czech, Danish, Dutch, Farsi, Finnish, French, Galician, Greek, Georgian, German, Hebrew, Hindi, Hungarian, Icelandic, Irish, Italian, Japanese, Korean, Nepali, Norwegian, Polish, Portuguese, Romanian, Russian, Serbian, Slovak, Slovenian, Spanish, Swedish, Tamil, Thai, Traditional and Simplified Chinese, Turkish, Ukrainian and Vietnamese.</t>
  </si>
  <si>
    <t>The dialog box also contains three checkboxes.</t>
  </si>
  <si>
    <t>The first lets you control if NVDA should use the capslock as an NVDA modifier key.</t>
  </si>
  <si>
    <t>The second specifies whether NVDA should start automatically after you log on to Windows and is only available for installed copies of NVDA.</t>
  </si>
  <si>
    <t>The third lets you control if this Welcome dialog should appear each time NVDA starts.</t>
  </si>
  <si>
    <t>Most NVDA-specific keyboard commands consist of pressing a particular key called the NVDA modifier key in conjunction with one or more other keys.</t>
  </si>
  <si>
    <t>Notable exceptions to this are the text review commands for desktop keyboards which just use the numpad keys by themselves, but there are some other exceptions as well.</t>
  </si>
  <si>
    <t>For a way to review all text as it appears on the screen, you can instead use [screen review #ScreenReview].</t>
  </si>
  <si>
    <t>Once you navigate to an object, you can review its content using the [text review commands #ReviewingText] while in [Object review mode #ObjectReview].</t>
  </si>
  <si>
    <t>NVDA allows you to read the contents of the [screen #ScreenReview], current [document #DocumentReview] or current [object #ObjectReview] by character, word or line.</t>
  </si>
  <si>
    <t>++ Review Modes ++[ReviewModes]</t>
  </si>
  <si>
    <t>NVDA's [text review commands #ReviewingText] can review content within the current navigator object, current document or screen, depending on the review mode selected.</t>
  </si>
  <si>
    <t>Review modes are a replacement for the older Flat Review concept found in NVDA.</t>
  </si>
  <si>
    <t>The following commands switch between review modes:</t>
  </si>
  <si>
    <t>| switch to next review mode | NVDA+numpad7 | NVDA+pageUp | 2-finger flick up | switches to the next available review mode |</t>
  </si>
  <si>
    <t>| switch to previous review mode | NVDA+numpad1 | NVDA+pageDown | 2-finger flick down | switches to the previous available review mode |</t>
  </si>
  <si>
    <t>+++ Object Review +++[ObjectReview]</t>
  </si>
  <si>
    <t>While in object review mode, you are able to only review the content of the current [navigator object #ObjectNavigation].</t>
  </si>
  <si>
    <t>For objects such as editable text fields or other basic text controls, this will generally be the text content.</t>
  </si>
  <si>
    <t>For other objects, this may be the name and/or value.</t>
  </si>
  <si>
    <t>+++ Document Review +++[DocumentReview]</t>
  </si>
  <si>
    <t>When the [navigator object #ObjectNavigation] is within a browse mode document (e.g. web page) or other complex document (e.g. a Lotus Symphony document), it is possible to switch to the document review mode.</t>
  </si>
  <si>
    <t>The document review mode allows you to review the text of the entire document.</t>
  </si>
  <si>
    <t>When switching from object review to document review, the review cursor is placed in the document at the position of the navigator object.</t>
  </si>
  <si>
    <t>When moving around the document with review commands, the navigator object is automatically updated to the object found at the current review cursor position.</t>
  </si>
  <si>
    <t>Note that NVDA will switch to document review from object review automatically when moving around browse mode documents.</t>
  </si>
  <si>
    <t>+++ Screen Review +++[ScreenReview]</t>
  </si>
  <si>
    <t>The screen review mode allows you to review the text of the screen as it appears visually within the current application.</t>
  </si>
  <si>
    <t>When switching to screen review mode, the review cursor is placed at the screen position of the current [navigator object #ObjectNavigation].</t>
  </si>
  <si>
    <t>When moving around the screen with review commands, the navigator object is automatically updated to the object found at the screen position of the review cursor.</t>
  </si>
  <si>
    <t>Note that in some newer applications, NVDA may not see some or all text displayed on the screen due to the use of newer screen drawing technologies which are impossible to support at this time.</t>
  </si>
  <si>
    <t>++ Microsoft PowerPoint ++</t>
  </si>
  <si>
    <t xml:space="preserve">| Toggle speaker notes reading | control+shift+s | When in a running slide show, this command will toggle between the speaker notes for the slide and the content for the slide. This only affects what NVDA reads, not what is displayed on screen. | </t>
  </si>
  <si>
    <t>Left and Up arrow take you up in the list, while right and down arrow move you down in the list.</t>
  </si>
  <si>
    <t>This option is a numerical field that controls how long NVDA messages are displayed on the braille display.</t>
  </si>
  <si>
    <t>Specifying 0 disables displaying of these messages completely.</t>
  </si>
  <si>
    <t>If no key is chosen as the NVDA key it may be impossible to access certain NVDA commands.</t>
  </si>
  <si>
    <t>Therefore, The Keyboard Settings dialog will display an error message if all keys are unselected when pressing Ok.</t>
  </si>
  <si>
    <t>After dismissing the error message, you must select at least one before being able to press Ok to dismiss the dialog properly.</t>
  </si>
  <si>
    <t>==== Allow skim reading in Say All ====</t>
  </si>
  <si>
    <t>If on, certain navigation commands (such as quick navigation in browse mode or moving by line or paragraph) do not stop Say All, rather Say All jumps to the new position and continues reading.</t>
  </si>
  <si>
    <t>When enabled, The review cursor will always be placed in the same object as the current system focus whenever the focus changes.</t>
  </si>
  <si>
    <t>==== Include layout tables ====</t>
  </si>
  <si>
    <t>This option affects how NVDA handles tables used purely for layout purposes.</t>
  </si>
  <si>
    <t>When on, NVDA will treat these as normal tables, reporting them based on [Document Formatting Settings #DocumentFormattingSettings] and locating them with quick navigation commands.</t>
  </si>
  <si>
    <t>When off, they will not be reported nor found with quick navigation.</t>
  </si>
  <si>
    <t>However, the content of the tables will still be included as normal text.</t>
  </si>
  <si>
    <t>This option is turned off by default.</t>
  </si>
  <si>
    <t>+++ Input Gestures +++</t>
  </si>
  <si>
    <t>In this dialog, you can customize the input gestures (keys on the keyboard, buttons on a braille display, etc.) for NVDA commands.</t>
  </si>
  <si>
    <t>Only commands that are applicable immediately before the dialog is opened are shown.</t>
  </si>
  <si>
    <t>For example, if you want to customize commands related to browse mode, you should open the Input Gestures dialog while you are in browse mode.</t>
  </si>
  <si>
    <t>The tree in this dialog lists all of the applicable NVDA commands grouped by category.</t>
  </si>
  <si>
    <t>Any gestures associated with a command are listed beneath the command.</t>
  </si>
  <si>
    <t>To add an input gesture to a command, select the command and press the Add button.</t>
  </si>
  <si>
    <t>Then, perform the input gesture you wish to associate; e.g. press a key on the keyboard or a button on a braille display.</t>
  </si>
  <si>
    <t>Often, a gesture can be interpreted in more than one way.</t>
  </si>
  <si>
    <t>For example, if you pressed a key on the keyboard, you may wish it to be specific to the current keyboard layout (e.g. desktop or laptop) or you may wish it to apply for all layouts.</t>
  </si>
  <si>
    <t>In this case, a menu will appear allowing you to select the desired option.</t>
  </si>
  <si>
    <t>To remove a gesture from a command, select the gesture and press the Remove button.</t>
  </si>
  <si>
    <t>When you are finished making changes, press the OK button to save them or the Cancel button to discard them.</t>
  </si>
  <si>
    <t>++ Configuration Profiles ++</t>
  </si>
  <si>
    <t>Sometimes, you may wish to have different settings for different situations.</t>
  </si>
  <si>
    <t>For example, you may wish to have reporting of indentation enabled while you are editing or reporting of font attributes enabled while you are proofreading.</t>
  </si>
  <si>
    <t>NVDA allows you to do this using configuration profiles.</t>
  </si>
  <si>
    <t>A configuration profile contains only those settings which are changed while the profile is being edited.</t>
  </si>
  <si>
    <t>Most settings can be changed in configuration profiles except for those in the General Settings dialog, which apply to the entirety of NVDA.</t>
  </si>
  <si>
    <t>Configuration profiles can be manually activated.</t>
  </si>
  <si>
    <t>They can also be activated automatically due to triggers such as switching to a particular application.</t>
  </si>
  <si>
    <t>+++ Basic Management +++</t>
  </si>
  <si>
    <t>You manage configuration profiles by selecting "Configuration profiles" in the NVDA menu.</t>
  </si>
  <si>
    <t>You can also do this using a key command:</t>
  </si>
  <si>
    <t>The first control in this dialog is the profile list from which you can select one of the available profiles.</t>
  </si>
  <si>
    <t>When you open the dialog, the profile you are currently editing is selected.</t>
  </si>
  <si>
    <t>Additional information is also shown for active profiles, indicating whether they are manually activated, triggered and/or being edited.</t>
  </si>
  <si>
    <t>To rename or delete a profile, press the Rename or Delete buttons, respectively.</t>
  </si>
  <si>
    <t>Press the Close button to close the dialog.</t>
  </si>
  <si>
    <t>+++ Creating a Profile +++</t>
  </si>
  <si>
    <t>To create a profile, press the New button.</t>
  </si>
  <si>
    <t>In the New Profile dialog, you can enter a name for the profile.</t>
  </si>
  <si>
    <t>You can also select how this profile should be used.</t>
  </si>
  <si>
    <t>If you only want to use this profile manually, select Manual activation, which is the default.</t>
  </si>
  <si>
    <t>Otherwise, select a trigger which should automatically activate this profile.</t>
  </si>
  <si>
    <t>For convenience, if you haven't entered a name for the profile, selecting a trigger will fill in the name accordingly.</t>
  </si>
  <si>
    <t>See [below #ConfigProfileTriggers] for more information about triggers.</t>
  </si>
  <si>
    <t>Pressing OK will create the profile and close the Configuration Profiles dialog so you can edit it.</t>
  </si>
  <si>
    <t>+++ Manual Activation +++[ConfigProfileManual]</t>
  </si>
  <si>
    <t>You can manually activate a profile by selecting a profile and pressing the Manual activate button.</t>
  </si>
  <si>
    <t>Once activated, other profiles can still be activated due to triggers, but any settings in the manually activated profile will override them.</t>
  </si>
  <si>
    <t>For example, if a profile is triggered for the current application and reporting of links is enabled in that profile but disabled it in the manually activated profile, links will not be reported.</t>
  </si>
  <si>
    <t>However, if you have changed the voice in the triggered profile but have never changed it in the manually activated profile, the voice from the triggered profile will be used.</t>
  </si>
  <si>
    <t>Any settings you change will be saved in the manually activated profile.</t>
  </si>
  <si>
    <t>To deactivate a manually activated profile, select it in the Configuration Profiles dialog and press the Manual deactivate button.</t>
  </si>
  <si>
    <t>+++ Triggers +++[ConfigProfileTriggers]</t>
  </si>
  <si>
    <t>Pressing the Triggers button in the Configuration Profiles dialog allows you to change the profiles which should be automatically activated for various triggers.</t>
  </si>
  <si>
    <t>The Triggers list shows the available triggers, which are as follows:</t>
  </si>
  <si>
    <t>To change the profile which should be automatically activated for a trigger, select the trigger and then select the desired profile from the Profile list.</t>
  </si>
  <si>
    <t>You can select (normal configuration) if you don't want a profile to be used.</t>
  </si>
  <si>
    <t>Press the Close button to return to the Configuration Profiles dialog.</t>
  </si>
  <si>
    <t>+++ Editing a Profile +++</t>
  </si>
  <si>
    <t>If you have manually activated a profile, any settings you change will be saved to that profile.</t>
  </si>
  <si>
    <t>Otherwise, any settings you change will be saved to the most recently triggered profile.</t>
  </si>
  <si>
    <t>For example, if you have associated a profile with the Notepad application and you switch to Notepad, any changed settings will be saved to that profile.</t>
  </si>
  <si>
    <t>Finally, if there is neither a manually activated nor a triggered profile, any settings you change will be saved to your normal configuration.</t>
  </si>
  <si>
    <t>To edit the profile associated with say all, you must [manually activate #ConfigProfileManual] that profile.</t>
  </si>
  <si>
    <t>+++ Temporarily Disabling Triggers +++</t>
  </si>
  <si>
    <t>Sometimes, it is useful to temporarily disable all triggers.</t>
  </si>
  <si>
    <t>For example, you might wish to edit a manually activated profile or your normal configuration without triggered profiles interfering.</t>
  </si>
  <si>
    <t>You can do this by checking the Temporarily disable all triggers checkbox in the Configuration Profiles dialog.</t>
  </si>
  <si>
    <t>++ Location of Configuration files ++</t>
  </si>
  <si>
    <t>Settings for NVDA when running on the logon or UAC screens are stored in the systemConfig directory in NVDA's installation directory.</t>
  </si>
  <si>
    <t>Usually, this configuration should not be touched.</t>
  </si>
  <si>
    <t>To change NVDA's configuration on the logon/UAC screens, configure NVDA as you wish while logged into Windows, save the configuration, and then press the "Use currently saved settings on the logon and other secure screens" button in the General Settings dialog.</t>
  </si>
  <si>
    <t>To browse and download available add-ons online, press the Get add-ons button.</t>
  </si>
  <si>
    <t>This button opens the [NVDA Add-ons page http://addons.nvda-project.org/].</t>
  </si>
  <si>
    <t>If NVDA is installed on your system, you can open the add-on directly from the browser to begin the installation process as described below.</t>
  </si>
  <si>
    <t>Otherwise, save the add-on package and follow the instructions below.</t>
  </si>
  <si>
    <t>To install an Add-on you previously obtained, press the Install button.</t>
  </si>
  <si>
    <t>Once you press Open, the installation process will begin.</t>
  </si>
  <si>
    <t>When an add-on is being installed, NVDA will first ask you to confirm that you really wish to install the add-on.</t>
  </si>
  <si>
    <t>- editor revisions</t>
  </si>
  <si>
    <t>- NVDA+control+p: Show the Configuration Profiles dialog.</t>
  </si>
  <si>
    <t>- Current application: Triggered when you switch to the current application.</t>
  </si>
  <si>
    <t>- Say all: Triggered while reading with the say all command.</t>
  </si>
  <si>
    <t>In Nepali</t>
  </si>
  <si>
    <t>नेत्रवाणी मूल रूपमा अंग्रेजी भाषामा विकास गरी नेपाली सहित ४4 भाषामा अनुवाद भई सकेको छ । :हाल सम्म अरबी, अफ्रिकी, अल्बानी, अम्हेरीक, अर्ग्यानिज, आइस्ल्याणडेली, ईटाली, कोरियाली, क्रोएशियाई, ग्रिक, चेक, छिनिया (पारम्परिक र सरलीकृत दुबै), जर्मनी, जर्जियन, जापानी, डेनमार्केली, डच, तामिल, तुर्कि, थाई, नर्बेजीयाली, पुर्तगाली, पोल्याण्डेली, फारसी, फिनिश, फ्रान्सेली, गैलिशियन्, ब्राजिलियन पुर्तगाली, बुल्गेरीयाली, वियतनामी, यूक्रेनी, रूसी, रोमानियाली, सर्भियालि, स्लोवाकी, स्भानेली, स्पेनिश, स्वडेनेली, हिन्दी, हङ्गेरीयाली, हिब्रु मा अनुवाद भई सकेको छ ।</t>
  </si>
  <si>
    <t>- भण्डार: २५६ mb अथवा बढी</t>
  </si>
  <si>
    <t>स्वागत पाटीमा तीन वटा चेक बाकसहरू हुने छन् ।</t>
  </si>
  <si>
    <t>पहिलो चेक बाकसले capsLock कुञ्जीलाई नेत्रवाणी कुञ्जी बनाउने कि नबनाउने भनेर रोजाउने छ ।</t>
  </si>
  <si>
    <t>तेस्रो चेक बाकसले स्वागत पाटी प्रत्येक पटक नेत्रवाणी सुरु हुँदा देखाउने कि नदेखाउने भनेर रोजाउने छ ।</t>
  </si>
  <si>
    <t>दोस्रो चेक बाकसले, तपाइले सन्झ्याल सुरुवात गर्ना साथ नेत्रवाणी सुरु गर्ने कि न गर्ने भन्ने विकल्प चयन गराउने छ तर यो सुविधा केवल स्थापित प्रतिमा मात्र उपलब्ध हुन्छ ।</t>
  </si>
  <si>
    <t>'पाठ समीक्षा आदेश' मा भने यसको स्प्रष्ट अपवाद स्वरूप numpad कुञ्जीहरूलाई स्वयम् चलाइन्छ । तर यसमा अरू अपवादहरु पनि छन् ।</t>
  </si>
  <si>
    <t>पर्दामा देखा परेका सबै पाठहरूको समीक्षाको लागी भने तपाइले यसको सट्टा[पर्दा समीक्षा #ScreenReview] को प्रयोग गर्नु पर्ने हुन्छ ।</t>
  </si>
  <si>
    <t>- ४४ भाषामा अनुवादित भई सकेको ।</t>
  </si>
  <si>
    <t>यो विकल्प सङ्ख्यात्मक भूमि हो जसले नेत्रवाणीका सन्देसहरू लाई ब्रेल पटलमा कति बेर सम्म देखाउने भनि  नियन्त्रण गर्छ ।</t>
  </si>
  <si>
    <t>सुन्य मान दिनाले सन्देसको प्रदर्शणिलाई पुरै रुपमा निस्क्रिय बनाउने छ ।</t>
  </si>
  <si>
    <t>सम्पादकको पुनरावलोकन</t>
  </si>
  <si>
    <t>==== रेखाङ्कन तालिका समावेस गर</t>
  </si>
  <si>
    <t>यो विकल्पलाई बन्दको अवस्थामा निर्धारित गरिएको छ ।</t>
  </si>
  <si>
    <t>जे भए पनि तालिकाका सामाग्रीहरूलाई सामान्य पाठको रुपमा भने समावेस गरिन्छ ।</t>
  </si>
  <si>
    <t>बन्द गरिएको अवस्थामा  जानकारी दिईने  वाछिटो  विचरण पाइने छैन ।</t>
  </si>
  <si>
    <t>[वस्तु समीक्षा मुद्रामा #ObjectReview] रहँदा एक पटक कुनै वस्तुमा तपाइले विचरण गर्नु भयो भने यसलाई [पाठ समीक्षा आदेश #ReviewingText] प्रयोग गरेर समीक्षा गर्न सक्नु हुन्छ</t>
  </si>
  <si>
    <t>नेत्रवाणीले तपाइलाई [पर्दा #ScreenReview], चालू [कागजातहरू #DocumentReview]  [ अथवा [वस्तुमा #ObjectReview] रहेका सामाग्रीहरूका वर्ण, शब्द अथवा पङ्ति पढ्ने अनुमति प्रदान गर्दछ ।</t>
  </si>
  <si>
    <t>++ समीक्षामुद्रा  ++[ReviewModes]</t>
  </si>
  <si>
    <t>निम्न आदेशहरू समीक्षा मुद्रा बीच फेरिन्छ ।</t>
  </si>
  <si>
    <t>0</t>
  </si>
  <si>
    <t>नेत्रवाणीको [पाठ समीक्षा आदेशहरूले #ReviewingText] चयनित समीक्षा मुद्राका आधारमा चालू विचरण वस्तु, चालू कागजात वा पर्दाका सामाग्रीहरूलाई समीक्षा गर्न सक्छ ।</t>
  </si>
  <si>
    <t>नेत्रवाणीमा पाइने समीक्षा मुद्रा पुरानो पूर्ण समीक्षा अवधारणाको नयाँ रूप हो ।</t>
  </si>
  <si>
    <t>| अघिल्लो समीक्षा मुद्रामा जान | नेत्रवाणी + numpad7 | नेत्रवाणी + pageUp | दुई औंले  माथि घर्षण | अघिल्लो समीक्षा मुद्रामा जान्छ । |</t>
  </si>
  <si>
    <t>| पछिल्लो समीक्षा मुद्रामा जान | नेत्रवाणी + numpad1 | नेत्रवाणी + pageDown | दुई औंले  तल घर्षण | पछिल्लो समीक्षा मुद्रामा जान्छ । |</t>
  </si>
  <si>
    <t>+++ वस्तुको समीक्षा +++[ObjectReview]</t>
  </si>
  <si>
    <t>+++ कागजातको समीक्षा +++[DocumentReview]</t>
  </si>
  <si>
    <t>वस्तु समीक्षा मुद्रामा हुँदा, तपाई केवल चालू [विचरण वस्तु #ObjectNavigation] का सामाग्रीहरूलाई मात्र समिक्षा गर्न सक्नु हुन्छ ।</t>
  </si>
  <si>
    <t>सम्पादन योग्य पाठ भूमी वा अरू आधारभूत पाट नियन्त्रक जस्ता वस्तुका लागि भने  यो साधारणतया पाठ सामाग्री हुनेछ ।</t>
  </si>
  <si>
    <t>अरु वस्तुको हकमा यसको नाम वा मान हुन सक्छ ।</t>
  </si>
  <si>
    <t>जब [विचरण वस्तु #ObjectNavigation] कागजातहरू उघार्ने मुद्रा जस्तै वेभ पृष्ठ) वा अरू जटील कागजातहरू (जस्तै लोटस सिम्फनी) मा हुन्छ, कागजात समीक्षा मुद्रामा जान सकिन्छ ।</t>
  </si>
  <si>
    <t>कागजात समीक्षा मुद्राले कागजातहरूका सम्पूर्ण पाठहरूलाई समिक्षा गर्न सकिन्छ ।</t>
  </si>
  <si>
    <t>जब वस्तु समीक्षा बाट कागजात समीक्षामा प्रवेस गरिन्छ, समीक्षा क्रसर समीक्षा कागजातमा विचरण वस्तु रहेको स्थानमा हुनेछ ।</t>
  </si>
  <si>
    <t>ख्याल राखौं कि नेत्रवाणी कागजात उघआर्ने मुद्रामा फन्को मारेको बेला स्वतः वस्तु समीक्षा बाट कागजात समीक्षामा   जान्छ ।</t>
  </si>
  <si>
    <t>+++ पर्दा समीक्षा +++[ScreenReview]</t>
  </si>
  <si>
    <t>पर्दा समीक्षा मुद्राले तपाइलाई पर्दामा  सक्रिय अनुप्रयोगका देखिएका पाठहरूलाई समिक्षा गर्ने अनुमति दिन्छ ।</t>
  </si>
  <si>
    <t xml:space="preserve">यो अरू पर्दा वाचकहरूमा भएको पर्दा समीक्षा  वा सुलसुलेको कार्यशैली जस्तै हो  </t>
  </si>
  <si>
    <t>पर्दा समीक्षा मुद्रामा जाँदा समीक्षा क्रसर चालू [विचरण वस्तु #ObjectNavigation] रहेको स्थानमा राखीने छ ।.</t>
  </si>
  <si>
    <t>समीक्षा आदेसले पर्दामा घुमेको बेला, विचरण वस्तु वर्तमान पर्दा समीक्षा  क्रसर भएको स्थानमा पाइएको वस्तुमा स्वतः निर्धारित हुन्छ ।</t>
  </si>
  <si>
    <t>समीक्षा आदेसले कागजातमा घुमेको बेला, विचरण वस्तु वर्तमान समीक्षा  क्रसर भएको स्थानमा पाइएको वस्तुमा स्वतः निर्धारित हुन्छ ।</t>
  </si>
  <si>
    <t>ख्याल राखौं कि नया पर्दा प्रविधीको कारणले केही नया अनुप्रयोगहरूमा नेत्रवाणीले पर्दामा देखिएका केही वा सम्पूर्ण पाठहरूलाई   न पढ्न सक्छ । यसलाई तुरुन्तै पढ्न सक्ने बनाउन सम्भव छैन ।</t>
  </si>
  <si>
    <t xml:space="preserve">| स्पिकर नोट पढाइको साटोफेरो | control+shift+s | स्लाइड देखाएको बेला यो आदेशले स्लाइडको स्पिकर नोट र स्लाइडका सामाग्रीहरू मा साटो फेरो गर्छ । यसले नेत्रवाणी ले बोल्ने कुरालाई मात्रै प्रबाव पार्छ पर्दामा के देखाइएको छ त्यसलाई होइन । | </t>
  </si>
  <si>
    <t>यदी कुनै पनि कुञ्जीलाई नेत्रवाणी कुञ्जी बनाइएको छैन भने केहि नेत्रवाणी आदेसहरूको पहुँच सम्भव हुनेछैन ।</t>
  </si>
  <si>
    <t xml:space="preserve">यस कारण यदी कुनै पनि कुञ्जीलाई चयन नगरी  ठिक टाँक दबाइयो भने कुञ्जीपाटीको अनुकूलता पातोमा त्रुटी सन्देस देखिने छ । </t>
  </si>
  <si>
    <t xml:space="preserve">यो त्रुटी सन्देस मेटेर तपाइले कुञ्जीपाटीको पातोलाई हटाउन कुनै एउटा कुञ्जी चयन गर्नु पर्ने हुन्छ </t>
  </si>
  <si>
    <t>==== सम्पूर्ण पठनमा योजना पढाइको स्विकृति ====</t>
  </si>
  <si>
    <t>यदी हुन्छ भएमा, केही विचरण आदेसहरू जस्तै उघार्ने मुद्राका छरितो आदेसहरू अथवा हरफ वा अनुच्छेदमा हिडेको बेला सबै पठनको प्रकृया रोकिने छैन बरू सबै पठनको प्रकृया नया स्थानमा सरेर जारी रहन्छ ।</t>
  </si>
  <si>
    <t>अधिकांश कुञ्जी आदेशहरू एउटा निश्चित कुञ्जी सित अरू कुञ्जीहरू दबाएर दिने गरिन्छ । यो निश्चित कुञ्जीलाई नै नेत्रवाणी कुञ्जी भनिएको हो ।</t>
  </si>
  <si>
    <t>++ अभियोजन पार्श्वचित्र ++</t>
  </si>
  <si>
    <t>यो विकल्पले शुद्ध रुपमा रुपरेखा उद्देश्यका लागि नेत्रवाणीले कसरी तालिकालाई सञ्चालन गर्छ भन्ने कुराको निर्धारण गर्दछ ।</t>
  </si>
  <si>
    <t>हुन्छ भन्ने विकल्प रोजियो भने, नेत्रवाणीले यसलाई साधारण तालिकाको रूपमा लिई [कागजातको ढाँचा अनुकूलता #DocumentFormattingSettings] का आधारमा प्रस्तुत गर्छ र छरितो आदेस अनुरु स्थान तय गर्छ ।</t>
  </si>
  <si>
    <t>++ चिन्हहरूको उच्चारणको समृद्ध अनुकूलता ++</t>
  </si>
  <si>
    <t>[सङ्केत/चिन्ह उच्चारण #SymbolPronunciation] पातोमा उपलब्ध सुविधा बाहेक यसबाट सङ्केतहरू अन्य चिन्हहरूको उच्चारणलाई अनुकूलन गर्न सम्भव छ ।</t>
  </si>
  <si>
    <t>उदाहरणका लागि, तपाइले कच्चा चिन्ह लाई संश्लेषकमा पठाउने (जस्तै छोटो विश्राम लीन अथवा चर्को पना बदल्न) र प्रचलित चिन्हहरू थप्न सक्नु हुनेछ ।</t>
  </si>
  <si>
    <t>यसका लागि, तपाइले आफ्नो नेत्रवाणी अभियोजन घर्रामा रहेको चिन्ह उच्चारण जानकारी फाइललाई सम्पादन गर्नु पर्छ ।</t>
  </si>
  <si>
    <t>यो फाइललाई symbols-xx.dic नाम दिइएको छ, यहाँ xx को अर्थ भाषाको संहिता हो ।</t>
  </si>
  <si>
    <t>यो फाइलको स्वरूप 'नेत्रवाणी विकास निर्देशिका' को चिन्ह उच्चारण खण्डमा वर्णन गरिएको छ, जसलाई [नेत्रवाणीको विकास खण्ड सम्बन्धी वेभ पृष्ठ NVDA_URLwiki/Development] मा पाउन सकिन्छ ।</t>
  </si>
  <si>
    <t>तर उपभोक्ता आफै ले जटिल चिन्हहरूलाई परिभाषित गर्न भने सम्भव हुने छैन ।</t>
  </si>
  <si>
    <t>+ थप जानकारी +</t>
  </si>
  <si>
    <t>यदी तपाइ नेत्रवाणीको बारेमा यस भन्दा थप जानकारी वा सहयोग चाहनु हुन्छ भने कृपया नेत्रवाणी को वेभ साइट NVDA_URL को भ्रमण गर्नु होला ।</t>
  </si>
  <si>
    <t>यहाँ तपाइले अतिरिक्त कागजातहरू, प्राविधिक सहयोग र समुदायका श्रोतहरू पाउन सक्नु हुनेछ ।</t>
  </si>
  <si>
    <t>यो साइटमा नेत्रवाणीको विकास सम्बन्धी जानकारी र यसका सबै श्रोतहरूपनि उपलब्ध हुने छन् ।</t>
  </si>
  <si>
    <t>लगानी सङ्केत</t>
  </si>
  <si>
    <t>नेत्रवाणीको फिरन्ते संस्करणले सबै चल्तीका appModules र चल्तीका चालकहरूका अनुकूलताहरूलाई नेत्रवाणीका लागि निर्धारित थैली NVDA भित्र रहेको userConfig नामको घर्रामा बचत गर्ने छ ।</t>
  </si>
  <si>
    <t>नेत्रवाणीको स्थापित संस्करणमा भने, चल्तीका appModules र चल्तीका चालकहरूका सबै अनुकूलताहरू तपाइको सन्झ्यालको उपभोक्ता पार्श्वचित्रमा रहेको विशेष घर्रा NVDA मा बचत हुने छ ।</t>
  </si>
  <si>
    <t>यसको मतलब प्रत्येक उपभोक्ताको आ-आफ्नै नेत्रवाणी अनुकूलताहरू हुनेछन् ।</t>
  </si>
  <si>
    <t>स्थापित नेत्रवाणीमा तपाइले तय गर्नु भएको अनुकूलता जान्न, सुरुवात मेनु भित्र programs -&gt; NVDA -&gt; उपभोक्ताको अभियोजन घर्रामा हेर्नु होला ।</t>
  </si>
  <si>
    <t>नेत्रवाणीको आरम्भ तहको अथवा UAC पर्दाको अभियोजन नेत्रवाणी प्रणाली स्थापित NVDA\systemConfig नामको घर्रामा रहेको हुन्छ ।</t>
  </si>
  <si>
    <t>सामान्यतया यो अभियोजनलाई चलाउनु हुँदैन ।</t>
  </si>
  <si>
    <t>नेत्रवाणीको आरम्भ तहमा/UAC पर्दामा गरिएको अनुकूलता बदल्नका लागि, सन्झ्याल आरम्भ हुँदा कसरी अनुकूलित गर्नु पर्ने हो सोही अनुरूप गरेर सामान्य अनुकूलता पातोमा रहेको 'सन्झ्याल आरम्भ पर्दामा नेत्रवाणीलाई सक्रिय बनाउ 'भन्ने टाँकलाई दबाउनु होला ।</t>
  </si>
  <si>
    <t>उपलब्ध थप-साधनलाई उघार्न वा डाउनलोड गर्न थप-साधन प्राप्ति टाँकलाई दबाउनु होस् ।</t>
  </si>
  <si>
    <t>यो टाँकले  [नेत्रवाणी थप-साधन पृष्ठ page http://addons.nvda-project.org/] लाई पल्टाइ दिनेछ ।</t>
  </si>
  <si>
    <t>यदि तपाइको प्रणालीमा नेत्रवाणी भित्रयाइएको छ भने उघार्ने मुद्राबाटै सोझै थप-साधनलाई तलको तरिका अपनाई स्थापना गर्न सकिन्छ ।</t>
  </si>
  <si>
    <t>अन्यथा थप-साधनको पोकोलाई बचत गरी स्थापना गर्नु होस् ।</t>
  </si>
  <si>
    <t>तपाइले प्राप्त गर्नु भएको थप-साधनलाई भित्र्याउन, भित्र्याउ भन्ने टाँकलाई दबाउनु होला ।</t>
  </si>
  <si>
    <t>यसले तपाइलाई आफ्नो कल्पयन्त्रमा वा सञ्जालमा कतै तिर राखिएको थप-साधनको पोको (.nvda-addon फाइल)लाई उघारने अवसर प्रदान गर्ने छ ।</t>
  </si>
  <si>
    <t>तपाइले पल्टाउ भन्ने विकल्प रोज्नु भयो भने,, भित्रयाउने कार्य प्रारम्भ हुनेछ ।</t>
  </si>
  <si>
    <t>थप-साधन भित्रयाउन लाग्दा  नेत्रवाणीले तपाइलाई के साँच्चीकै थप-साधन भित्र्याउन नै चाहेको हो भनेर सोध्ने छ ।</t>
  </si>
  <si>
    <t>भित्र्याएका नेत्रवाणीका थप-साधनहरूको कार्य क्षमतामा कुनै पनि रोकटोक हुने छैन, जसको मतलब हुन्छ यदि नेत्रवाणीलाई भित्र्याएको छ भने यसका थप-साधनहरूको पहुँच तपाइको निजी अभिलेखमा र पुरै प्रणालीमा पनि पुग्ने छ । यो कुरा महत्त्वपूर्ण छ कि विश्वस्त श्रोतबाट प्राप्त थप-साधनहरूलाई मात्रै भित्र्याउनु राम्रो हुन्छ ।</t>
  </si>
  <si>
    <t>थप-साधनलाई भित्र्याए पछि, थप-साधनलाई सक्षम बनाउन नेत्रवाणीलाई पुनः आरम्भ गर्नु पर्छ ।</t>
  </si>
  <si>
    <t>जब सम्म तपाइले समाप्त गर्नु हुन्न, सुचीमा नेत्रवाणी थप-साधनको स्थापना स्थिति देखाउने छ ।</t>
  </si>
  <si>
    <t>स्थापित थप-साधनलाई हटाउन, सुचीबाट हटाउन चाहेको थप-साधनलाई चयन गर्नु होस् र हटाउ भन्ने टाँकलाई दबाउनु होस् ।</t>
  </si>
  <si>
    <t>नेत्रवाणीले तपाइलाई के साँच्चीकै हटाउन चाहेको हो भनि सोध्ने छ ।</t>
  </si>
  <si>
    <t>भित्र्याउँदा जस्तै, थप-साधनलाई हटाउने कार्यले पूर्णता पाउन नेत्रवाणी पुन सुरुवात गर्नु पर्छ ।</t>
  </si>
  <si>
    <t>जब सम्म तपाइले समाप्त गर्नु हुन्न, सुचीमा नेत्रवाणी थप-साधनलाई हटाएको स्थिति देखाउने छ ।</t>
  </si>
  <si>
    <t>यस व्यवस्थापकमा यसको पातो बन् गर्नका लागि 'बन्द गर' भन्ने टाँक पनि मौजुद छ ।</t>
  </si>
  <si>
    <t>तपाइले कुनै पनि थप-साधनलाई भित्र्याउनु वा निष्कासन गर्नु भयो भने, नेत्रवाणी तपाइलाई परिवर्तनलाई लागू गर्न पुनरारम्भ गर्ने हो भनि सोध्ने छ ।</t>
  </si>
  <si>
    <t>विगतमा तपाइको उपभोक्ता अभियोजन घर्रामा सोझै कुनै थप-साधनहरू वा चालकहरू सम्बन्धी फाइलहरूको प्रतिलिपिक सारेर नेत्रवाणीलाई कार्यदक्ष बनाउन सम्भव थियो ।,</t>
  </si>
  <si>
    <t>यद्यपि नेत्रवाणीको यो संस्करणले अझै पनि यीनैहरूलाई बहन गर्न सक्छ तर थप-साधन व्यवस्थापकले यस्ता साधनलाई सुचीमा देखाउँदैन ।</t>
  </si>
  <si>
    <t>यो पातोमा तपाइले नेत्रवाणी आदेसहरूका लागि  कुञ्जीपाटीमा कुञ्जीहरू र ब्रेल पटलमा टाँकहरूलाई लगानी सङ्केतको रूपमा अभियोजन गर्न सक्नु हुन्छ ।</t>
  </si>
  <si>
    <t>पातो पल्टाउनु अघि लागू हुने आदेसहरू मात्रै देखा पर्ने छन् ।</t>
  </si>
  <si>
    <t>कुनै आदेससित सम्बद्ध सङ्केत सोही आदेसको तल सूचीकृत गरिएको हुन्छ ।</t>
  </si>
  <si>
    <t>उदाहरणका लागि, तपाइ उघार्ने मुद्राका आदेसहरूलाई अभियोजन गर्न चाहनु हुन्छ भने, तपाइले उघार्ने मुद्रामा रही लगानी सङ्केत पातोलाइ पल्टाउनु पर्ने हुन्छ ।</t>
  </si>
  <si>
    <t>यो पातोको बृक्षले यसमा लागू हुन सक्ने सबै नेत्रवाणी समूहिकृत आदेसहरू को सूची देखाउने छ ।</t>
  </si>
  <si>
    <t>कुनै आदेसको लगानी सङ्केत थप्नका लागि उक्त आदेसलाइ चयन गरी थप भनेनेटाँकलाई दबाउनु होला ।</t>
  </si>
  <si>
    <t>कुनै आदेसको सङ्केतलाई हटाउनका लागीउक्त सङ्केत चयन गरी हटाउ भन्नेटाँकलाई दबाउनु होला ।</t>
  </si>
  <si>
    <t>परिवर्तन गरी सके पछि बचत गर्ने भए ठीक र नगर्ने भए रद्द भन्ने टाँकलाई दबाउनु होला ।</t>
  </si>
  <si>
    <t>यस पछि तपाइले सम्वद्ध गर्न चाहेको कार्य गर्नु होला जस्तै कुञ्जीपाटिको कुञ्जी वा ब्रेल पटलको टाँकलाई दबाउने जस्ता कार्य गर्नु होला ।</t>
  </si>
  <si>
    <t>साधारणतयाः सङ्केतलाई बहु प्रयोजनका रुपमा पनि चित्रण गरिन्छ ।</t>
  </si>
  <si>
    <t>यो अवस्थामा चाहेको विकल्प तय गर्न एउटा मेनु देखा पर्ने छ ।</t>
  </si>
  <si>
    <t>उदाहरणका लागी, यदी तपाइले कुञ्जीपाटीको कुनै कुञ्जीलाई चयन गर्नु भयो भने, तपाइले चालू कुञ्जीपाटीको रुपरेखा जस्तै डेस्कटप वा ल्यापटप वा सबै रुपरेखाहरूमा यसलाइ लागु गराउन सक्नु हुन्छ ।</t>
  </si>
  <si>
    <t>k</t>
  </si>
  <si>
    <t>उपलब्ध भएको खण्डमा यि फाइलहरूलाई तपाइको अभियोजन बाट  हटाएर उपयुक्त थप-साधनलाई भित्र्याउनु राम्रो हुन्छ ।</t>
  </si>
  <si>
    <t xml:space="preserve">++ अभियोजन फाइलहरूको स्थान ++ </t>
  </si>
  <si>
    <t>अभियोजन पार्श्वचित्रलाई मानविय रुपले  सक्रिय गर्न सकिन्छ ।</t>
  </si>
  <si>
    <t>कहिले कहि तपाइ फरक स्थितिका लागी फरक अनुकूलन गर्न चाहनु हुन्छ ।</t>
  </si>
  <si>
    <t>उदाहरणका लागि, तपाइ वर्णाकृति गुणहरू सक्रियता  भएको अवस्थामा यदी प्रुफ रिडिङ् गर्दै हुनु हुन्छ भने सम्पादनको वा प्रतिवेदनको क्रममा  indentation  को अवस्था  जानकारी हुने अभियोजन गर्न सक्नु हुन्छ ।</t>
  </si>
  <si>
    <t>नेत्रवाणीमा तपाइलाई अभियोजन पार्श्वचित्र प्रयोग गरेर यसो गर्ने सुविधा हुनेछ ।</t>
  </si>
  <si>
    <t>अभियोजन पार्श्वचित्रमा सम्पादीत हुँदा परिवर्तित हुने पार्श्वचित्र  अनुकूलन मात्रै समावेस हुन्छ ।</t>
  </si>
  <si>
    <t>अभियोजन पार्श्वचित्रमा सम्पूर्ण नेत्रवाणीमा लागू हुने सामान्य अनुकूलता पातोमा  उल्लिखित बाहेक प्राय सबै अनुकूलन परिवर्तन गर्न  सकिन्छ ।</t>
  </si>
  <si>
    <t>०</t>
  </si>
  <si>
    <t>+++ लगानी सङ्केत +++</t>
  </si>
  <si>
    <t>++ माइक्रोसफ्ट प्रस्तुति पत्र ++</t>
  </si>
  <si>
    <t>+++ आधारभूत व्यबस्थापन +++</t>
  </si>
  <si>
    <t>+++ पार्श्वचित्रको सम्पादन +++</t>
  </si>
  <si>
    <t>| Report notes for translators | control+shift+a | Reports any notes for translators. |</t>
  </si>
  <si>
    <t>If you do not have them already, you can obtain them from http://www.freedomscientific.com/downloads/focus-40-blue/focus-40-14-blue-downloads.asp.</t>
  </si>
  <si>
    <t>Although this page only mentions the Focus Blue display, the drivers support all Freedom Scientific Focus and Pacmate displays.</t>
  </si>
  <si>
    <t>You can download these from the HIMS Resource Center: http://www.hims-inc.com/resource-center/</t>
  </si>
  <si>
    <t>On this page, select your device and download the driver in the Window-Eyes section.</t>
  </si>
  <si>
    <t>Although the section only mentions Window-Eyes, this is a general USB driver which will work with NVDA as well.</t>
  </si>
  <si>
    <t>If you have not yet got a copy of NVDA, you can download it from [www.nvaccess.org NVDA_URL].</t>
  </si>
  <si>
    <t>तपाइले हालसम्म नेत्रवाणीको प्रति पाउनु भएको छैन भने [www.nvaccess.org NVDA_URL] ठेगानामा भ्रमण गर्नु होला ।</t>
  </si>
  <si>
    <t>For more information, please see the Developer Guide available from [the Development section of the NVDA web site http://community.nvda-project.org/wiki/Development].</t>
  </si>
  <si>
    <t>थप जानकारीका लागि, कृपया [नेत्रवाणी विकास खण्ड http://community.nvda-project.org/wiki/Development] मा हेर्नुहोला ।</t>
  </si>
  <si>
    <t>==== प्रणाली केन्द्रीयता पछ्याउ ====</t>
  </si>
  <si>
    <t>पार्श्वचित्रको सिर्जना</t>
  </si>
  <si>
    <t>पार्श्वचित्रको सिर्जना गर्न नयाँ टाँकलाई दबाउनु होस् ।</t>
  </si>
  <si>
    <t>नयाँ पार्श्वचित्र पातोमा तपाई नयाँ पार्श्वचित्रको नाम लेख्न सक्नु हुन्छ ।</t>
  </si>
  <si>
    <t>पातोलाई बन्द गर्न 'बन्द' भन्ने टाँकलाई दबाउनु होस् ।</t>
  </si>
  <si>
    <t>नाम बदल्न वा हटाउनका लागि, नामाकरण वा हटाउ भन्नेटाँकलाई क्रमशः दबाउनु होला ।</t>
  </si>
  <si>
    <t>तपाइले पातो पल्टाउनु भयो भने वर्तमान सम्पादीत पार्श्वचित्र चयनित हुन्छ ।</t>
  </si>
  <si>
    <t>For further details, you can [view the full licence. http://www.gnu.org/licenses</t>
  </si>
  <si>
    <t>यो इजाजतको पूर्ण पाठ र “विस्तृत जानकारीका लागि http://www.gnu.org/licenses) मा भ्रमण गर्नु होला ।</t>
  </si>
  <si>
    <t>The format of this file is documented in the Symbol Pronunciation section of the NVDA Developer Guide, which is available from [the Development section of the NVDA web site http://community.nvda-project.org/wiki/Development].</t>
  </si>
  <si>
    <t xml:space="preserve"> - For Windows XP 32-bit, NVDA requires Service Pack 2 or higher.</t>
  </si>
  <si>
    <t xml:space="preserve"> - For Windows Server 2003, NVDA requires Service Pack 1 or higher.</t>
  </si>
  <si>
    <t xml:space="preserve"> - सन्झ्याल XP ३२-विट का लागि, नेत्रवाणीलाई Service Pack २ अथवा  पछिल्लो चाहिन्छ ।</t>
  </si>
  <si>
    <t xml:space="preserve"> - सन्झ्याल सर्बर  २००३ का लागि,  नेत्रवाणीलाई Service Pack 1 अथवा  पछिल्लो चाहिन्छ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</si>
</sst>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Mangal"/>
      <family val="2"/>
      <scheme val="minor"/>
    </font>
    <font>
      <sz val="15"/>
      <color theme="1"/>
      <name val="Mang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49" fontId="1" fillId="0" borderId="0" xfId="0" applyNumberFormat="1" applyFont="1" applyAlignment="1">
      <alignment vertical="center" wrapText="1"/>
    </xf>
    <xf numFmtId="0" fontId="1" fillId="0" borderId="0" xfId="0" applyFont="1" applyAlignment="1">
      <alignment vertical="center" wrapText="1"/>
    </xf>
  </cellXfs>
  <cellStyles count="1">
    <cellStyle name="साधारण"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कार्यालय विषयवस्तु">
  <a:themeElements>
    <a:clrScheme name="कार्यालय">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कार्यालय">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कार्यालय">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54"/>
  <sheetViews>
    <sheetView tabSelected="1" topLeftCell="C1" workbookViewId="0">
      <selection activeCell="C1" sqref="C1"/>
    </sheetView>
  </sheetViews>
  <sheetFormatPr defaultColWidth="9.109375" defaultRowHeight="25.5" x14ac:dyDescent="0.7"/>
  <cols>
    <col min="1" max="1" width="9.109375" style="1"/>
    <col min="2" max="2" width="75.6640625" style="1" customWidth="1"/>
    <col min="3" max="3" width="95.6640625" style="1" customWidth="1"/>
    <col min="4" max="4" width="75.6640625" style="1" customWidth="1"/>
    <col min="5" max="16384" width="9.109375" style="1"/>
  </cols>
  <sheetData>
    <row r="1" spans="1:6" ht="67.5" x14ac:dyDescent="0.7">
      <c r="A1" s="2" t="s">
        <v>2216</v>
      </c>
      <c r="B1" s="2" t="s">
        <v>2214</v>
      </c>
      <c r="C1" s="2" t="s">
        <v>2215</v>
      </c>
      <c r="D1" s="2" t="s">
        <v>2214</v>
      </c>
      <c r="E1" s="1" t="s">
        <v>2437</v>
      </c>
      <c r="F1" s="1" t="s">
        <v>428</v>
      </c>
    </row>
    <row r="2" spans="1:6" ht="33.75" x14ac:dyDescent="0.7">
      <c r="A2" s="3">
        <v>1000</v>
      </c>
      <c r="B2" s="2" t="s">
        <v>0</v>
      </c>
      <c r="C2" s="2" t="s">
        <v>1024</v>
      </c>
      <c r="D2" s="2" t="s">
        <v>0</v>
      </c>
      <c r="E2" t="str">
        <f t="shared" ref="E2:E60" si="0">IF(B2=D2,C2,"")</f>
        <v>णेत्रवाणी NVDA_VERSION उपभोक्ता निर्देशिका</v>
      </c>
      <c r="F2" s="1" t="s">
        <v>1024</v>
      </c>
    </row>
    <row r="3" spans="1:6" ht="33.75" x14ac:dyDescent="0.7">
      <c r="A3" s="3">
        <v>1001</v>
      </c>
      <c r="B3" s="2"/>
      <c r="C3" s="2"/>
      <c r="D3" s="2"/>
      <c r="E3">
        <f t="shared" si="0"/>
        <v>0</v>
      </c>
      <c r="F3" s="1">
        <v>0</v>
      </c>
    </row>
    <row r="4" spans="1:6" ht="33.75" x14ac:dyDescent="0.7">
      <c r="A4" s="3">
        <v>1002</v>
      </c>
      <c r="B4" s="2"/>
      <c r="C4" s="2"/>
      <c r="D4" s="2"/>
      <c r="E4">
        <f t="shared" si="0"/>
        <v>0</v>
      </c>
      <c r="F4" s="1">
        <v>0</v>
      </c>
    </row>
    <row r="5" spans="1:6" ht="33.75" x14ac:dyDescent="0.7">
      <c r="A5" s="3">
        <v>1003</v>
      </c>
      <c r="B5" s="2" t="s">
        <v>1</v>
      </c>
      <c r="C5" s="2" t="s">
        <v>1</v>
      </c>
      <c r="D5" s="2" t="s">
        <v>1</v>
      </c>
      <c r="E5" t="str">
        <f t="shared" si="0"/>
        <v>%!includeconf: ../userGuide.t2tconf</v>
      </c>
      <c r="F5" s="1" t="s">
        <v>1</v>
      </c>
    </row>
    <row r="6" spans="1:6" ht="33.75" x14ac:dyDescent="0.7">
      <c r="A6" s="3">
        <v>1004</v>
      </c>
      <c r="B6" s="2" t="s">
        <v>2</v>
      </c>
      <c r="C6" s="2" t="s">
        <v>1025</v>
      </c>
      <c r="D6" s="2" t="s">
        <v>2</v>
      </c>
      <c r="E6" t="str">
        <f t="shared" si="0"/>
        <v>%kc:title: नेत्रवाणी नेत्रवाणी_संस्करण कुञ्जीपाटी आदेशको छरितो सन्दर्भ</v>
      </c>
      <c r="F6" s="1" t="s">
        <v>1025</v>
      </c>
    </row>
    <row r="7" spans="1:6" ht="33.75" x14ac:dyDescent="0.7">
      <c r="A7" s="3">
        <v>1005</v>
      </c>
      <c r="B7" s="2"/>
      <c r="C7" s="2"/>
      <c r="D7" s="2"/>
      <c r="E7">
        <f t="shared" si="0"/>
        <v>0</v>
      </c>
      <c r="F7" s="1">
        <v>0</v>
      </c>
    </row>
    <row r="8" spans="1:6" ht="33.75" x14ac:dyDescent="0.7">
      <c r="A8" s="3">
        <v>1006</v>
      </c>
      <c r="B8" s="2" t="s">
        <v>3</v>
      </c>
      <c r="C8" s="2" t="s">
        <v>2229</v>
      </c>
      <c r="D8" s="2" t="s">
        <v>3</v>
      </c>
      <c r="E8" t="str">
        <f t="shared" si="0"/>
        <v>= विषय सूची =[toc]</v>
      </c>
      <c r="F8" s="1" t="s">
        <v>2229</v>
      </c>
    </row>
    <row r="9" spans="1:6" ht="33.75" x14ac:dyDescent="0.7">
      <c r="A9" s="3">
        <v>1007</v>
      </c>
      <c r="B9" s="2" t="s">
        <v>4</v>
      </c>
      <c r="C9" s="2" t="s">
        <v>4</v>
      </c>
      <c r="D9" s="2" t="s">
        <v>4</v>
      </c>
      <c r="E9" t="str">
        <f t="shared" si="0"/>
        <v>%%toc</v>
      </c>
      <c r="F9" s="1" t="s">
        <v>4</v>
      </c>
    </row>
    <row r="10" spans="1:6" ht="33.75" x14ac:dyDescent="0.7">
      <c r="A10" s="3">
        <v>1008</v>
      </c>
      <c r="B10" s="2"/>
      <c r="C10" s="2"/>
      <c r="D10" s="2"/>
      <c r="E10">
        <f t="shared" si="0"/>
        <v>0</v>
      </c>
      <c r="F10" s="1">
        <v>0</v>
      </c>
    </row>
    <row r="11" spans="1:6" ht="33.75" x14ac:dyDescent="0.7">
      <c r="A11" s="3">
        <v>1009</v>
      </c>
      <c r="B11" s="2" t="s">
        <v>2104</v>
      </c>
      <c r="C11" s="2" t="s">
        <v>2230</v>
      </c>
      <c r="D11" s="2" t="s">
        <v>2104</v>
      </c>
      <c r="E11" t="str">
        <f t="shared" si="0"/>
        <v>+ परिचय +</v>
      </c>
      <c r="F11" s="1" t="s">
        <v>2230</v>
      </c>
    </row>
    <row r="12" spans="1:6" ht="67.5" x14ac:dyDescent="0.7">
      <c r="A12" s="3">
        <v>1010</v>
      </c>
      <c r="B12" s="2" t="s">
        <v>5</v>
      </c>
      <c r="C12" s="2" t="s">
        <v>2231</v>
      </c>
      <c r="D12" s="2" t="s">
        <v>5</v>
      </c>
      <c r="E12" t="str">
        <f t="shared" si="0"/>
        <v>नदेख्नेहरूको डेस्कटपमा पहुँच (Non Visual Desktop Access) ले संश्लेषित वाचन एवम् ब्रेल पटलको माध्यमबाट पृष्ठपोषण प्रदान गर्दै सन्झ्याल सञ्चालन प्रणाली र अन्य</v>
      </c>
      <c r="F12" s="1" t="s">
        <v>2231</v>
      </c>
    </row>
    <row r="13" spans="1:6" ht="101.25" x14ac:dyDescent="0.7">
      <c r="A13" s="3">
        <v>1011</v>
      </c>
      <c r="B13" s="2" t="s">
        <v>6</v>
      </c>
      <c r="C13" s="2" t="s">
        <v>1026</v>
      </c>
      <c r="D13" s="2" t="s">
        <v>6</v>
      </c>
      <c r="E13" t="str">
        <f t="shared" si="0"/>
        <v>कतिपय अनुप्रयोगहरू समेतका पाठहरूलाई वाचन गर्छ । यसले दृश्य विहीन र अल्प दृष्यक व्यक्तिहरूलाई देख्ने व्यक्तिहरू सरह नै (कुनै थप लागत बिना) कल्पयन्त्रको माध्यमले आधुनिक सूचना प्रविधिमा पहुँच पुर्याउँछ ।</v>
      </c>
      <c r="F13" s="1" t="s">
        <v>1026</v>
      </c>
    </row>
    <row r="14" spans="1:6" ht="67.5" x14ac:dyDescent="0.7">
      <c r="A14" s="3">
        <v>1012</v>
      </c>
      <c r="B14" s="2" t="s">
        <v>7</v>
      </c>
      <c r="C14" s="2" t="s">
        <v>1626</v>
      </c>
      <c r="D14" s="2" t="s">
        <v>7</v>
      </c>
      <c r="E14" t="str">
        <f t="shared" si="0"/>
        <v>[NV Access http://www.nvaccess.org/], ले यसमा आबद्ध समुदायको योगदानमा नेत्रवाणीको विकास गरेको हो ।</v>
      </c>
      <c r="F14" s="1" t="s">
        <v>1626</v>
      </c>
    </row>
    <row r="15" spans="1:6" ht="33.75" x14ac:dyDescent="0.7">
      <c r="A15" s="3">
        <v>1013</v>
      </c>
      <c r="B15" s="2"/>
      <c r="C15" s="2"/>
      <c r="D15" s="2"/>
      <c r="E15">
        <f t="shared" si="0"/>
        <v>0</v>
      </c>
      <c r="F15" s="1">
        <v>0</v>
      </c>
    </row>
    <row r="16" spans="1:6" ht="33.75" x14ac:dyDescent="0.7">
      <c r="A16" s="3">
        <v>1014</v>
      </c>
      <c r="B16" s="2" t="s">
        <v>2121</v>
      </c>
      <c r="C16" s="2" t="s">
        <v>2232</v>
      </c>
      <c r="D16" s="2" t="s">
        <v>2121</v>
      </c>
      <c r="E16" t="str">
        <f t="shared" si="0"/>
        <v>++ सामान्य सुविधाहरू ++</v>
      </c>
      <c r="F16" s="1" t="s">
        <v>2232</v>
      </c>
    </row>
    <row r="17" spans="1:6" ht="101.25" x14ac:dyDescent="0.7">
      <c r="A17" s="3">
        <v>1015</v>
      </c>
      <c r="B17" s="2" t="s">
        <v>8</v>
      </c>
      <c r="C17" s="2" t="s">
        <v>1027</v>
      </c>
      <c r="D17" s="2" t="s">
        <v>8</v>
      </c>
      <c r="E17" t="str">
        <f t="shared" si="0"/>
        <v>नेत्रवाणीले दृश्य हीन र अल्प दृष्यक व्यक्तिहरूलाई कल्पयन्त्रमा विन्डो सञ्चालन प्रणाली र अरू धेरै तेस्रो पक्षका अनुप्रयोगहरूमा पहुँच र अन्तरक्रिया को सुविधा पुर्याउँछ</v>
      </c>
      <c r="F17" s="1" t="s">
        <v>1027</v>
      </c>
    </row>
    <row r="18" spans="1:6" ht="33.75" x14ac:dyDescent="0.7">
      <c r="A18" s="3">
        <v>1016</v>
      </c>
      <c r="B18" s="2"/>
      <c r="C18" s="2"/>
      <c r="D18" s="2"/>
      <c r="E18">
        <f t="shared" si="0"/>
        <v>0</v>
      </c>
      <c r="F18" s="1">
        <v>0</v>
      </c>
    </row>
    <row r="19" spans="1:6" ht="33.75" x14ac:dyDescent="0.7">
      <c r="A19" s="3">
        <v>1017</v>
      </c>
      <c r="B19" s="2" t="s">
        <v>9</v>
      </c>
      <c r="C19" s="2" t="s">
        <v>1028</v>
      </c>
      <c r="D19" s="2" t="s">
        <v>9</v>
      </c>
      <c r="E19" t="str">
        <f t="shared" si="0"/>
        <v>प्रमुख विशेषताहरू:</v>
      </c>
      <c r="F19" s="1" t="s">
        <v>1028</v>
      </c>
    </row>
    <row r="20" spans="1:6" ht="67.5" x14ac:dyDescent="0.7">
      <c r="A20" s="3">
        <v>1018</v>
      </c>
      <c r="B20" s="2" t="s">
        <v>10</v>
      </c>
      <c r="C20" s="2" t="s">
        <v>1029</v>
      </c>
      <c r="D20" s="2" t="s">
        <v>10</v>
      </c>
      <c r="E20" t="str">
        <f t="shared" si="0"/>
        <v>- अफिस प्याकेज, ईमेल, ईन्टरनेट र वेभ खोल्ने जस्ता लोकप्रिय अनुप्रयोगहरूलाई समर्थन गर्ने</v>
      </c>
      <c r="F20" s="1" t="s">
        <v>1029</v>
      </c>
    </row>
    <row r="21" spans="1:6" ht="33.75" x14ac:dyDescent="0.7">
      <c r="A21" s="3">
        <v>1019</v>
      </c>
      <c r="B21" s="2" t="s">
        <v>11</v>
      </c>
      <c r="C21" s="2" t="s">
        <v>1030</v>
      </c>
      <c r="D21" s="2" t="s">
        <v>11</v>
      </c>
      <c r="E21" t="str">
        <f t="shared" si="0"/>
        <v>- शंस्लेषित आवाजको माध्यमले ४३ भाषाहरूमा पहुँच पुर्याउन सकिने ।</v>
      </c>
      <c r="F21" s="1" t="s">
        <v>1030</v>
      </c>
    </row>
    <row r="22" spans="1:6" ht="67.5" x14ac:dyDescent="0.7">
      <c r="A22" s="3">
        <v>1020</v>
      </c>
      <c r="B22" s="2" t="s">
        <v>12</v>
      </c>
      <c r="C22" s="2" t="s">
        <v>1031</v>
      </c>
      <c r="D22" s="2" t="s">
        <v>12</v>
      </c>
      <c r="E22" t="str">
        <f t="shared" si="0"/>
        <v>- वर्णाकृतिको आकार, नाम, शैली र हिज्जे गल्ती जस्ता पाठहरूको स्वरूपको जानकारी दिने ।</v>
      </c>
      <c r="F22" s="1" t="s">
        <v>1031</v>
      </c>
    </row>
    <row r="23" spans="1:6" ht="67.5" x14ac:dyDescent="0.7">
      <c r="A23" s="3">
        <v>1021</v>
      </c>
      <c r="B23" s="2" t="s">
        <v>13</v>
      </c>
      <c r="C23" s="2" t="s">
        <v>1032</v>
      </c>
      <c r="D23" s="2" t="s">
        <v>13</v>
      </c>
      <c r="E23" t="str">
        <f t="shared" si="0"/>
        <v>- सुलसुलेको मुनि पर्ने पाठहरूलाई स्वतः वाचन गर्ने र ऐच्छिक रूपमा यसको स्थानको जानकारी लीन सकिने ।</v>
      </c>
      <c r="F23" s="1" t="s">
        <v>1032</v>
      </c>
    </row>
    <row r="24" spans="1:6" ht="67.5" x14ac:dyDescent="0.7">
      <c r="A24" s="3">
        <v>1022</v>
      </c>
      <c r="B24" s="2" t="s">
        <v>14</v>
      </c>
      <c r="C24" s="2" t="s">
        <v>1033</v>
      </c>
      <c r="D24" s="2" t="s">
        <v>14</v>
      </c>
      <c r="E24" t="str">
        <f t="shared" si="0"/>
        <v>- अधिकांश ब्रेल पटलहरूलाई समर्थन गर्ने ।</v>
      </c>
      <c r="F24" s="1" t="s">
        <v>1033</v>
      </c>
    </row>
    <row r="25" spans="1:6" ht="67.5" x14ac:dyDescent="0.7">
      <c r="A25" s="3">
        <v>1023</v>
      </c>
      <c r="B25" s="2" t="s">
        <v>15</v>
      </c>
      <c r="C25" s="2" t="s">
        <v>1034</v>
      </c>
      <c r="D25" s="2" t="s">
        <v>15</v>
      </c>
      <c r="E25" t="str">
        <f t="shared" si="0"/>
        <v>- स्थापकको अनिवार्य आवश्यकता नपर्ने । सबै कार्य छेस्को भकारीबाटै अथवा अन्य फिरन्ते माध्यमको पनि प्रयोग गरी चलाउन सकिने ।</v>
      </c>
      <c r="F25" s="1" t="s">
        <v>1034</v>
      </c>
    </row>
    <row r="26" spans="1:6" ht="33.75" x14ac:dyDescent="0.7">
      <c r="A26" s="3">
        <v>1024</v>
      </c>
      <c r="B26" s="2" t="s">
        <v>16</v>
      </c>
      <c r="C26" s="2" t="s">
        <v>1035</v>
      </c>
      <c r="D26" s="2" t="s">
        <v>16</v>
      </c>
      <c r="E26" t="str">
        <f t="shared" si="0"/>
        <v>- सहजै प्रयोग गर्न सकिने वाचक स्थापकको उपलब्धता ।</v>
      </c>
      <c r="F26" s="1" t="s">
        <v>1035</v>
      </c>
    </row>
    <row r="27" spans="1:6" ht="33.75" x14ac:dyDescent="0.7">
      <c r="A27" s="3">
        <v>1025</v>
      </c>
      <c r="B27" s="2" t="s">
        <v>2312</v>
      </c>
      <c r="C27" s="2" t="s">
        <v>2446</v>
      </c>
      <c r="D27" s="2" t="s">
        <v>2312</v>
      </c>
      <c r="E27" t="str">
        <f t="shared" si="0"/>
        <v>- ४४ भाषामा अनुवादित भई सकेको ।</v>
      </c>
      <c r="F27" s="1" t="s">
        <v>2446</v>
      </c>
    </row>
    <row r="28" spans="1:6" ht="67.5" x14ac:dyDescent="0.7">
      <c r="A28" s="3">
        <v>1026</v>
      </c>
      <c r="B28" s="2" t="s">
        <v>18</v>
      </c>
      <c r="C28" s="2" t="s">
        <v>1036</v>
      </c>
      <c r="D28" s="2" t="s">
        <v>18</v>
      </c>
      <c r="E28" t="str">
        <f t="shared" si="0"/>
        <v>- आधुनिक ३२ वीट वा ६४ वीटको सन्झ्याल सञ्चालन प्रणालीलाई समर्थन गर्ने ।</v>
      </c>
      <c r="F28" s="1" t="s">
        <v>1036</v>
      </c>
    </row>
    <row r="29" spans="1:6" ht="33.75" x14ac:dyDescent="0.7">
      <c r="A29" s="3">
        <v>1027</v>
      </c>
      <c r="B29" s="2" t="s">
        <v>19</v>
      </c>
      <c r="C29" s="2" t="s">
        <v>1037</v>
      </c>
      <c r="D29" s="2" t="s">
        <v>19</v>
      </c>
      <c r="E29" t="str">
        <f t="shared" si="0"/>
        <v>- सन्झ्याल आरम्भ र अरू सुरक्षित पर्दामा पनि उपलब्ध हुने ।</v>
      </c>
      <c r="F29" s="1" t="s">
        <v>1037</v>
      </c>
    </row>
    <row r="30" spans="1:6" ht="135" x14ac:dyDescent="0.7">
      <c r="A30" s="3">
        <v>1028</v>
      </c>
      <c r="B30" s="2" t="s">
        <v>20</v>
      </c>
      <c r="C30" s="2" t="s">
        <v>1038</v>
      </c>
      <c r="D30" s="2" t="s">
        <v>20</v>
      </c>
      <c r="E30" t="str">
        <f t="shared" si="0"/>
        <v>- माइक्रोसफ्ट सक्रिय पहुँच ता, जाभा पहुँच पुल र UI स्वचालित जस्ता सामान्य पहुँच ता प्रदर्शक लाई समर्थन गर्ने सन्झ्याल ७ र अरू प्रणालीमा समर्थन गर्ने ।</v>
      </c>
      <c r="F30" s="1" t="s">
        <v>1038</v>
      </c>
    </row>
    <row r="31" spans="1:6" ht="33.75" x14ac:dyDescent="0.7">
      <c r="A31" s="3">
        <v>1029</v>
      </c>
      <c r="B31" s="2" t="s">
        <v>21</v>
      </c>
      <c r="C31" s="2" t="s">
        <v>1039</v>
      </c>
      <c r="D31" s="2" t="s">
        <v>21</v>
      </c>
      <c r="E31" t="str">
        <f t="shared" si="0"/>
        <v>- सन्झ्याल आदेश Prompt र console अनुप्रयोगहरू लाई समर्थन गर्ने ।</v>
      </c>
      <c r="F31" s="1" t="s">
        <v>1039</v>
      </c>
    </row>
    <row r="32" spans="1:6" ht="33.75" x14ac:dyDescent="0.7">
      <c r="A32" s="3">
        <v>1030</v>
      </c>
      <c r="B32" s="2" t="s">
        <v>22</v>
      </c>
      <c r="C32" s="2" t="s">
        <v>22</v>
      </c>
      <c r="D32" s="2" t="s">
        <v>22</v>
      </c>
      <c r="E32" t="str">
        <f t="shared" si="0"/>
        <v>-</v>
      </c>
      <c r="F32" s="1" t="s">
        <v>2458</v>
      </c>
    </row>
    <row r="33" spans="1:6" ht="33.75" x14ac:dyDescent="0.7">
      <c r="A33" s="3">
        <v>1031</v>
      </c>
      <c r="B33" s="2"/>
      <c r="C33" s="2"/>
      <c r="D33" s="2"/>
      <c r="E33">
        <f t="shared" si="0"/>
        <v>0</v>
      </c>
      <c r="F33" s="1">
        <v>0</v>
      </c>
    </row>
    <row r="34" spans="1:6" ht="33.75" x14ac:dyDescent="0.7">
      <c r="A34" s="3">
        <v>1032</v>
      </c>
      <c r="B34" s="2" t="s">
        <v>2131</v>
      </c>
      <c r="C34" s="2" t="s">
        <v>2233</v>
      </c>
      <c r="D34" s="2" t="s">
        <v>2131</v>
      </c>
      <c r="E34" t="str">
        <f t="shared" si="0"/>
        <v>++ अन्तर राष्ट्रियकरण ++</v>
      </c>
      <c r="F34" s="1" t="s">
        <v>2233</v>
      </c>
    </row>
    <row r="35" spans="1:6" ht="67.5" x14ac:dyDescent="0.7">
      <c r="A35" s="3">
        <v>1033</v>
      </c>
      <c r="B35" s="2" t="s">
        <v>23</v>
      </c>
      <c r="C35" s="2" t="s">
        <v>2219</v>
      </c>
      <c r="D35" s="2" t="s">
        <v>23</v>
      </c>
      <c r="E35" t="str">
        <f t="shared" si="0"/>
        <v xml:space="preserve">यो कुरा महत् पूर्ण छ कि संसारको जुनसुकै भाषा बोल्ने मानिसहरू हुन् उनीहरूको भाषामा प्रविधिमा समान पहुँच हुनु पर्छ । </v>
      </c>
      <c r="F35" s="1" t="s">
        <v>2219</v>
      </c>
    </row>
    <row r="36" spans="1:6" ht="303.75" x14ac:dyDescent="0.7">
      <c r="A36" s="3">
        <v>1034</v>
      </c>
      <c r="B36" s="2" t="s">
        <v>2313</v>
      </c>
      <c r="C36" s="2" t="s">
        <v>2438</v>
      </c>
      <c r="D36" s="2" t="s">
        <v>2313</v>
      </c>
      <c r="E36" t="str">
        <f t="shared" si="0"/>
        <v>नेत्रवाणी मूल रूपमा अंग्रेजी भाषामा विकास गरी नेपाली सहित ४4 भाषामा अनुवाद भई सकेको छ । :हाल सम्म अरबी, अफ्रिकी, अल्बानी, अम्हेरीक, अर्ग्यानिज, आइस्ल्याणडेली, ईटाली, कोरियाली, क्रोएशियाई, ग्रिक, चेक, छिनिया (पारम्परिक र सरलीकृत दुबै), जर्मनी, जर्जियन, जापानी, डेनमार्केली, डच, तामिल, तुर्कि, थाई, नर्बेजीयाली, पुर्तगाली, पोल्याण्डेली, फारसी, फिनिश, फ्रान्सेली, गैलिशियन्, ब्राजिलियन पुर्तगाली, बुल्गेरीयाली, वियतनामी, यूक्रेनी, रूसी, रोमानियाली, सर्भियालि, स्लोवाकी, स्भानेली, स्पेनिश, स्वडेनेली, हिन्दी, हङ्गेरीयाली, हिब्रु मा अनुवाद भई सकेको छ ।</v>
      </c>
      <c r="F36" s="1" t="s">
        <v>2438</v>
      </c>
    </row>
    <row r="37" spans="1:6" ht="33.75" x14ac:dyDescent="0.7">
      <c r="A37" s="3">
        <v>1035</v>
      </c>
      <c r="B37" s="2"/>
      <c r="C37" s="2"/>
      <c r="D37" s="2"/>
      <c r="E37">
        <f t="shared" si="0"/>
        <v>0</v>
      </c>
      <c r="F37" s="1">
        <v>0</v>
      </c>
    </row>
    <row r="38" spans="1:6" ht="33.75" x14ac:dyDescent="0.7">
      <c r="A38" s="3">
        <v>1036</v>
      </c>
      <c r="B38" s="2" t="s">
        <v>2162</v>
      </c>
      <c r="C38" s="2" t="s">
        <v>2234</v>
      </c>
      <c r="D38" s="2" t="s">
        <v>2162</v>
      </c>
      <c r="E38" t="str">
        <f t="shared" si="0"/>
        <v>++ वाचन संश्लेषक समर्थन ++</v>
      </c>
      <c r="F38" s="1" t="s">
        <v>2234</v>
      </c>
    </row>
    <row r="39" spans="1:6" ht="135" x14ac:dyDescent="0.7">
      <c r="A39" s="3">
        <v>1037</v>
      </c>
      <c r="B39" s="2" t="s">
        <v>25</v>
      </c>
      <c r="C39" s="2" t="s">
        <v>1040</v>
      </c>
      <c r="D39" s="2" t="s">
        <v>25</v>
      </c>
      <c r="E39" t="str">
        <f t="shared" si="0"/>
        <v>नेत्रवाणीले धेरै भाषाहरूमा सन्देश, निर्देशन र अन्तराकृति का मेनुहरू, देखाउन वा बताउनका अतिरिक्त, यसले उपभोक्ताले चाहेको अरू धेरै भाषामा लेखिएका पाठहरू पढ्न सक्छ । तर यसका लागी उक्त भाषाका अक्षरहरूलाई पहिचान गरी पढ्न सक्ने शंश्लेषक वाचक भने राखेको हुनु पर्छ ।</v>
      </c>
      <c r="F39" s="1" t="s">
        <v>1040</v>
      </c>
    </row>
    <row r="40" spans="1:6" ht="33.75" x14ac:dyDescent="0.7">
      <c r="A40" s="3">
        <v>1038</v>
      </c>
      <c r="B40" s="2"/>
      <c r="C40" s="2"/>
      <c r="D40" s="2"/>
      <c r="E40">
        <f t="shared" si="0"/>
        <v>0</v>
      </c>
      <c r="F40" s="1">
        <v>0</v>
      </c>
    </row>
    <row r="41" spans="1:6" ht="67.5" x14ac:dyDescent="0.7">
      <c r="A41" s="3">
        <v>1039</v>
      </c>
      <c r="B41" s="2" t="s">
        <v>26</v>
      </c>
      <c r="C41" s="2" t="s">
        <v>1041</v>
      </c>
      <c r="D41" s="2" t="s">
        <v>26</v>
      </c>
      <c r="E41" t="str">
        <f t="shared" si="0"/>
        <v>नेत्रवाणी [eSpeak http://espeak.sourceforge.net/] नामक एउटा निःशुल्क, खुल्ला श्रोत युक्त बहु भाषिक संश्लेषित वाचक सहित उपलब्ध हुन्छ ।</v>
      </c>
      <c r="F41" s="1" t="s">
        <v>1041</v>
      </c>
    </row>
    <row r="42" spans="1:6" ht="33.75" x14ac:dyDescent="0.7">
      <c r="A42" s="3">
        <v>1040</v>
      </c>
      <c r="B42" s="2"/>
      <c r="C42" s="2"/>
      <c r="D42" s="2"/>
      <c r="E42">
        <f t="shared" si="0"/>
        <v>0</v>
      </c>
      <c r="F42" s="1">
        <v>0</v>
      </c>
    </row>
    <row r="43" spans="1:6" ht="101.25" x14ac:dyDescent="0.7">
      <c r="A43" s="3">
        <v>1041</v>
      </c>
      <c r="B43" s="2" t="s">
        <v>27</v>
      </c>
      <c r="C43" s="2" t="s">
        <v>1042</v>
      </c>
      <c r="D43" s="2" t="s">
        <v>27</v>
      </c>
      <c r="E43" t="str">
        <f t="shared" si="0"/>
        <v>नेत्रवाणीले समर्थन गर्ने अरू संश्लेषित वाचकहरूको बारेमा 'समर्थित संश्लेषक वाचक खण्डमा हेर्नु होला ।</v>
      </c>
      <c r="F43" s="1" t="s">
        <v>1042</v>
      </c>
    </row>
    <row r="44" spans="1:6" ht="33.75" x14ac:dyDescent="0.7">
      <c r="A44" s="3">
        <v>1042</v>
      </c>
      <c r="B44" s="2"/>
      <c r="C44" s="2"/>
      <c r="D44" s="2"/>
      <c r="E44">
        <f t="shared" si="0"/>
        <v>0</v>
      </c>
      <c r="F44" s="1">
        <v>0</v>
      </c>
    </row>
    <row r="45" spans="1:6" ht="33.75" x14ac:dyDescent="0.7">
      <c r="A45" s="3">
        <v>1043</v>
      </c>
      <c r="B45" s="2" t="s">
        <v>2114</v>
      </c>
      <c r="C45" s="2" t="s">
        <v>2235</v>
      </c>
      <c r="D45" s="2" t="s">
        <v>2114</v>
      </c>
      <c r="E45" t="str">
        <f t="shared" si="0"/>
        <v>++ ब्रेलको समर्थन ++</v>
      </c>
      <c r="F45" s="1" t="s">
        <v>2235</v>
      </c>
    </row>
    <row r="46" spans="1:6" ht="67.5" x14ac:dyDescent="0.7">
      <c r="A46" s="3">
        <v>1044</v>
      </c>
      <c r="B46" s="2" t="s">
        <v>28</v>
      </c>
      <c r="C46" s="2" t="s">
        <v>1043</v>
      </c>
      <c r="D46" s="2" t="s">
        <v>28</v>
      </c>
      <c r="E46" t="str">
        <f t="shared" si="0"/>
        <v>नेत्रवाणीले ताजकि योग्य ब्रेल पटलमा पाठ वा सूचनाहरू ब्रेल लिपिमा उपलब्ध गराउँछ ।</v>
      </c>
      <c r="F46" s="1" t="s">
        <v>1043</v>
      </c>
    </row>
    <row r="47" spans="1:6" ht="101.25" x14ac:dyDescent="0.7">
      <c r="A47" s="3">
        <v>1045</v>
      </c>
      <c r="B47" s="2" t="s">
        <v>29</v>
      </c>
      <c r="C47" s="2" t="s">
        <v>1631</v>
      </c>
      <c r="D47" s="2" t="s">
        <v>29</v>
      </c>
      <c r="E47" t="str">
        <f t="shared" si="0"/>
        <v>कृपया नेत्रवाणीले समर्थन गर्ने ब्रेलहरूको जानकारीको लागि [समर्थित ब्रेल पटल #SupportedBrailleDisplays] खण्डमा हेर्नु होला ।</v>
      </c>
      <c r="F47" s="1" t="s">
        <v>1631</v>
      </c>
    </row>
    <row r="48" spans="1:6" ht="33.75" x14ac:dyDescent="0.7">
      <c r="A48" s="3">
        <v>1046</v>
      </c>
      <c r="B48" s="2"/>
      <c r="C48" s="2"/>
      <c r="D48" s="2"/>
      <c r="E48">
        <f t="shared" si="0"/>
        <v>0</v>
      </c>
      <c r="F48" s="1">
        <v>0</v>
      </c>
    </row>
    <row r="49" spans="1:6" ht="101.25" x14ac:dyDescent="0.7">
      <c r="A49" s="3">
        <v>1047</v>
      </c>
      <c r="B49" s="2" t="s">
        <v>30</v>
      </c>
      <c r="C49" s="2" t="s">
        <v>1044</v>
      </c>
      <c r="D49" s="2" t="s">
        <v>30</v>
      </c>
      <c r="E49" t="str">
        <f t="shared" si="0"/>
        <v>नेत्रवाणीले नेपालीका अतिरिक्त विभिन्न भाषाका खुम्चिएका अथवा नखुम्चिएका ब्रेल संहिता र कल्पयन्त्र ब्रेल संहिता लाई समर्थन गर्छ ।</v>
      </c>
      <c r="F49" s="1" t="s">
        <v>1044</v>
      </c>
    </row>
    <row r="50" spans="1:6" ht="33.75" x14ac:dyDescent="0.7">
      <c r="A50" s="3">
        <v>1048</v>
      </c>
      <c r="B50" s="2"/>
      <c r="C50" s="2"/>
      <c r="D50" s="2"/>
      <c r="E50">
        <f t="shared" si="0"/>
        <v>0</v>
      </c>
      <c r="F50" s="1">
        <v>0</v>
      </c>
    </row>
    <row r="51" spans="1:6" ht="33.75" x14ac:dyDescent="0.7">
      <c r="A51" s="3">
        <v>1049</v>
      </c>
      <c r="B51" s="2" t="s">
        <v>2133</v>
      </c>
      <c r="C51" s="2" t="s">
        <v>2236</v>
      </c>
      <c r="D51" s="2" t="s">
        <v>2133</v>
      </c>
      <c r="E51" t="str">
        <f t="shared" si="0"/>
        <v>++ इजाजत र प्रतिलिपि अधिकार ++</v>
      </c>
      <c r="F51" s="1" t="s">
        <v>2236</v>
      </c>
    </row>
    <row r="52" spans="1:6" ht="67.5" x14ac:dyDescent="0.7">
      <c r="A52" s="3">
        <v>1050</v>
      </c>
      <c r="B52" s="2" t="s">
        <v>31</v>
      </c>
      <c r="C52" s="2" t="s">
        <v>1045</v>
      </c>
      <c r="D52" s="2" t="s">
        <v>31</v>
      </c>
      <c r="E52" t="str">
        <f t="shared" si="0"/>
        <v>NVDA प्रतिलिपि अधिकार NVDA योगदान कर्ताहरू ।</v>
      </c>
      <c r="F52" s="1" t="s">
        <v>1045</v>
      </c>
    </row>
    <row r="53" spans="1:6" ht="33.75" x14ac:dyDescent="0.7">
      <c r="A53" s="3">
        <v>1051</v>
      </c>
      <c r="B53" s="2"/>
      <c r="C53" s="2"/>
      <c r="D53" s="2"/>
      <c r="E53">
        <f t="shared" si="0"/>
        <v>0</v>
      </c>
      <c r="F53" s="1">
        <v>0</v>
      </c>
    </row>
    <row r="54" spans="1:6" ht="67.5" x14ac:dyDescent="0.7">
      <c r="A54" s="3">
        <v>1052</v>
      </c>
      <c r="B54" s="2" t="s">
        <v>32</v>
      </c>
      <c r="C54" s="2" t="s">
        <v>1625</v>
      </c>
      <c r="D54" s="2" t="s">
        <v>32</v>
      </c>
      <c r="E54" t="str">
        <f t="shared" si="0"/>
        <v>नेत्रवाणी GNU सामान्य सार्वजनिक इजाजत (संस्करण २) मातहतमा पर्दछ ।</v>
      </c>
      <c r="F54" s="1" t="s">
        <v>1625</v>
      </c>
    </row>
    <row r="55" spans="1:6" ht="101.25" x14ac:dyDescent="0.7">
      <c r="A55" s="3">
        <v>1053</v>
      </c>
      <c r="B55" s="2" t="s">
        <v>33</v>
      </c>
      <c r="C55" s="2" t="s">
        <v>1046</v>
      </c>
      <c r="D55" s="2" t="s">
        <v>33</v>
      </c>
      <c r="E55" t="str">
        <f t="shared" si="0"/>
        <v>तपाइ यही इजाजतका “ “सर्तहरू लागू हुने र चाहना गर्ने लाई उपलब्ध हुने गरी सबै श्रोत कोड खुल्ला राखेर यो “ “यन्त्र प्राणलाई आफूले चाहे अनुसार हेरफेर वा बाँडचुँड गर्न स्वतन्त्र हुनु हुन्छ । यो नियम यस यन्त्र “</v>
      </c>
      <c r="F55" s="1" t="s">
        <v>1046</v>
      </c>
    </row>
    <row r="56" spans="1:6" ht="67.5" x14ac:dyDescent="0.7">
      <c r="A56" s="3">
        <v>1054</v>
      </c>
      <c r="B56" s="2" t="s">
        <v>34</v>
      </c>
      <c r="C56" s="2" t="s">
        <v>1047</v>
      </c>
      <c r="D56" s="2" t="s">
        <v>34</v>
      </c>
      <c r="E56" t="str">
        <f t="shared" si="0"/>
        <v>“प्राणको सुरुको वा परिवर्तित दुबै प्रतिमा एवम् यसका कुनै पनि सह-उत्पादनमा उतिकै रूपमा लागू ““हुन्छ ।”</v>
      </c>
      <c r="F56" s="1" t="s">
        <v>1047</v>
      </c>
    </row>
    <row r="57" spans="1:6" ht="67.5" x14ac:dyDescent="0.7">
      <c r="A57" s="3">
        <v>1055</v>
      </c>
      <c r="B57" s="2" t="s">
        <v>2570</v>
      </c>
      <c r="C57" s="2" t="s">
        <v>2571</v>
      </c>
      <c r="D57" s="2" t="s">
        <v>35</v>
      </c>
      <c r="E57" t="str">
        <f t="shared" si="0"/>
        <v/>
      </c>
      <c r="F57" s="1" t="s">
        <v>1048</v>
      </c>
    </row>
    <row r="58" spans="1:6" ht="33.75" x14ac:dyDescent="0.7">
      <c r="A58" s="3">
        <v>1056</v>
      </c>
      <c r="B58" s="2"/>
      <c r="C58" s="2"/>
      <c r="D58" s="2"/>
      <c r="E58">
        <f t="shared" si="0"/>
        <v>0</v>
      </c>
      <c r="F58" s="1">
        <v>0</v>
      </c>
    </row>
    <row r="59" spans="1:6" ht="33.75" x14ac:dyDescent="0.7">
      <c r="A59" s="3">
        <v>1057</v>
      </c>
      <c r="B59" s="2" t="s">
        <v>2108</v>
      </c>
      <c r="C59" s="2" t="s">
        <v>2237</v>
      </c>
      <c r="D59" s="2" t="s">
        <v>2108</v>
      </c>
      <c r="E59" t="str">
        <f t="shared" si="0"/>
        <v>+ आवश्यक प्रणाली +</v>
      </c>
      <c r="F59" s="1" t="s">
        <v>2237</v>
      </c>
    </row>
    <row r="60" spans="1:6" ht="101.25" x14ac:dyDescent="0.7">
      <c r="A60" s="3">
        <v>1058</v>
      </c>
      <c r="B60" s="2" t="s">
        <v>36</v>
      </c>
      <c r="C60" s="2" t="s">
        <v>1049</v>
      </c>
      <c r="D60" s="2" t="s">
        <v>36</v>
      </c>
      <c r="E60" t="str">
        <f t="shared" si="0"/>
        <v>- सञ्चालन प्रणाली 32-bit र 64-bit सन्झ्याल संस्करण, XP, Vista र सन्झ्याल ७ (सर्बर प्रणाली सहित) ।</v>
      </c>
      <c r="F60" s="1" t="s">
        <v>1049</v>
      </c>
    </row>
    <row r="61" spans="1:6" ht="67.5" x14ac:dyDescent="0.7">
      <c r="A61" s="3">
        <v>1059</v>
      </c>
      <c r="B61" s="2" t="s">
        <v>2573</v>
      </c>
      <c r="C61" s="2" t="s">
        <v>2575</v>
      </c>
      <c r="D61" s="2" t="s">
        <v>2573</v>
      </c>
      <c r="E61" t="str">
        <f t="shared" ref="E61:E124" si="1">IF(B63=D61,C63,"")</f>
        <v/>
      </c>
      <c r="F61" s="1" t="s">
        <v>2439</v>
      </c>
    </row>
    <row r="62" spans="1:6" ht="67.5" x14ac:dyDescent="0.7">
      <c r="A62" s="3">
        <v>1060</v>
      </c>
      <c r="B62" s="2" t="s">
        <v>2574</v>
      </c>
      <c r="C62" s="2" t="s">
        <v>2576</v>
      </c>
      <c r="D62" s="2" t="s">
        <v>2574</v>
      </c>
      <c r="E62" t="str">
        <f t="shared" si="1"/>
        <v/>
      </c>
      <c r="F62" s="1" t="s">
        <v>1050</v>
      </c>
    </row>
    <row r="63" spans="1:6" ht="33.75" x14ac:dyDescent="0.7">
      <c r="A63" s="3">
        <v>1061</v>
      </c>
      <c r="B63" s="2" t="s">
        <v>37</v>
      </c>
      <c r="C63" s="2" t="s">
        <v>2439</v>
      </c>
      <c r="D63" s="2" t="s">
        <v>37</v>
      </c>
      <c r="E63" t="str">
        <f t="shared" si="1"/>
        <v/>
      </c>
      <c r="F63" s="1" t="s">
        <v>1051</v>
      </c>
    </row>
    <row r="64" spans="1:6" ht="33.75" x14ac:dyDescent="0.7">
      <c r="A64" s="3">
        <v>1062</v>
      </c>
      <c r="B64" s="2" t="s">
        <v>38</v>
      </c>
      <c r="C64" s="2" t="s">
        <v>1050</v>
      </c>
      <c r="D64" s="2" t="s">
        <v>38</v>
      </c>
      <c r="E64" t="str">
        <f t="shared" si="1"/>
        <v/>
      </c>
      <c r="F64" s="1" t="s">
        <v>2458</v>
      </c>
    </row>
    <row r="65" spans="1:6" ht="33.75" x14ac:dyDescent="0.7">
      <c r="A65" s="3">
        <v>1063</v>
      </c>
      <c r="B65" s="2" t="s">
        <v>39</v>
      </c>
      <c r="C65" s="2" t="s">
        <v>1051</v>
      </c>
      <c r="D65" s="2" t="s">
        <v>39</v>
      </c>
      <c r="E65" t="str">
        <f t="shared" si="1"/>
        <v/>
      </c>
      <c r="F65" s="1">
        <v>0</v>
      </c>
    </row>
    <row r="66" spans="1:6" ht="33.75" x14ac:dyDescent="0.7">
      <c r="A66" s="3">
        <v>1064</v>
      </c>
      <c r="B66" s="2" t="s">
        <v>22</v>
      </c>
      <c r="C66" s="2"/>
      <c r="D66" s="2" t="s">
        <v>22</v>
      </c>
      <c r="E66" t="str">
        <f t="shared" si="1"/>
        <v/>
      </c>
      <c r="F66" s="1" t="s">
        <v>2238</v>
      </c>
    </row>
    <row r="67" spans="1:6" ht="33.75" x14ac:dyDescent="0.7">
      <c r="A67" s="3">
        <v>1065</v>
      </c>
      <c r="B67" s="2"/>
      <c r="C67" s="2"/>
      <c r="D67" s="2"/>
      <c r="E67" t="str">
        <f t="shared" si="1"/>
        <v/>
      </c>
      <c r="F67" s="1" t="s">
        <v>1605</v>
      </c>
    </row>
    <row r="68" spans="1:6" ht="33.75" x14ac:dyDescent="0.7">
      <c r="A68" s="3">
        <v>1066</v>
      </c>
      <c r="B68" s="2" t="s">
        <v>2102</v>
      </c>
      <c r="C68" s="2" t="s">
        <v>2238</v>
      </c>
      <c r="D68" s="2" t="s">
        <v>2102</v>
      </c>
      <c r="E68" t="str">
        <f t="shared" si="1"/>
        <v/>
      </c>
      <c r="F68" s="1">
        <v>0</v>
      </c>
    </row>
    <row r="69" spans="1:6" ht="67.5" x14ac:dyDescent="0.7">
      <c r="A69" s="3">
        <v>1067</v>
      </c>
      <c r="B69" s="2" t="s">
        <v>2559</v>
      </c>
      <c r="C69" s="2" t="s">
        <v>2560</v>
      </c>
      <c r="D69" s="2" t="s">
        <v>2559</v>
      </c>
      <c r="E69" t="str">
        <f t="shared" si="1"/>
        <v/>
      </c>
      <c r="F69" s="1" t="s">
        <v>2220</v>
      </c>
    </row>
    <row r="70" spans="1:6" ht="33.75" x14ac:dyDescent="0.7">
      <c r="A70" s="3">
        <v>1068</v>
      </c>
      <c r="B70" s="2"/>
      <c r="C70" s="2"/>
      <c r="D70" s="2"/>
      <c r="E70">
        <f t="shared" si="1"/>
        <v>0</v>
      </c>
      <c r="F70" s="1">
        <v>0</v>
      </c>
    </row>
    <row r="71" spans="1:6" ht="67.5" x14ac:dyDescent="0.7">
      <c r="A71" s="3">
        <v>1069</v>
      </c>
      <c r="B71" s="2" t="s">
        <v>41</v>
      </c>
      <c r="C71" s="2" t="s">
        <v>2220</v>
      </c>
      <c r="D71" s="2" t="s">
        <v>41</v>
      </c>
      <c r="E71" t="str">
        <f t="shared" si="1"/>
        <v/>
      </c>
      <c r="F71" s="1" t="s">
        <v>1636</v>
      </c>
    </row>
    <row r="72" spans="1:6" ht="33.75" x14ac:dyDescent="0.7">
      <c r="A72" s="3">
        <v>1070</v>
      </c>
      <c r="B72" s="2"/>
      <c r="C72" s="2"/>
      <c r="D72" s="2"/>
      <c r="E72" t="str">
        <f t="shared" si="1"/>
        <v/>
      </c>
      <c r="F72" s="1" t="s">
        <v>1695</v>
      </c>
    </row>
    <row r="73" spans="1:6" ht="67.5" x14ac:dyDescent="0.7">
      <c r="A73" s="3">
        <v>1071</v>
      </c>
      <c r="B73" s="2" t="s">
        <v>42</v>
      </c>
      <c r="C73" s="2" t="s">
        <v>1636</v>
      </c>
      <c r="D73" s="2" t="s">
        <v>42</v>
      </c>
      <c r="E73" t="str">
        <f t="shared" si="1"/>
        <v/>
      </c>
      <c r="F73" s="1">
        <v>0</v>
      </c>
    </row>
    <row r="74" spans="1:6" ht="101.25" x14ac:dyDescent="0.7">
      <c r="A74" s="3">
        <v>1072</v>
      </c>
      <c r="B74" s="2" t="s">
        <v>43</v>
      </c>
      <c r="C74" s="2" t="s">
        <v>1695</v>
      </c>
      <c r="D74" s="2" t="s">
        <v>43</v>
      </c>
      <c r="E74" t="str">
        <f t="shared" si="1"/>
        <v/>
      </c>
      <c r="F74" s="1" t="s">
        <v>1606</v>
      </c>
    </row>
    <row r="75" spans="1:6" ht="33.75" x14ac:dyDescent="0.7">
      <c r="A75" s="3">
        <v>1073</v>
      </c>
      <c r="B75" s="2"/>
      <c r="C75" s="2"/>
      <c r="D75" s="2"/>
      <c r="E75" t="str">
        <f t="shared" si="1"/>
        <v/>
      </c>
      <c r="F75" s="1" t="s">
        <v>1609</v>
      </c>
    </row>
    <row r="76" spans="1:6" ht="101.25" x14ac:dyDescent="0.7">
      <c r="A76" s="3">
        <v>1074</v>
      </c>
      <c r="B76" s="2" t="s">
        <v>44</v>
      </c>
      <c r="C76" s="2" t="s">
        <v>1606</v>
      </c>
      <c r="D76" s="2" t="s">
        <v>44</v>
      </c>
      <c r="E76" t="str">
        <f t="shared" si="1"/>
        <v/>
      </c>
      <c r="F76" s="1" t="s">
        <v>1052</v>
      </c>
    </row>
    <row r="77" spans="1:6" ht="168.75" x14ac:dyDescent="0.7">
      <c r="A77" s="3">
        <v>1075</v>
      </c>
      <c r="B77" s="2" t="s">
        <v>45</v>
      </c>
      <c r="C77" s="2" t="s">
        <v>1609</v>
      </c>
      <c r="D77" s="2" t="s">
        <v>45</v>
      </c>
      <c r="E77" t="str">
        <f t="shared" si="1"/>
        <v/>
      </c>
      <c r="F77" s="1">
        <v>0</v>
      </c>
    </row>
    <row r="78" spans="1:6" ht="67.5" x14ac:dyDescent="0.7">
      <c r="A78" s="3">
        <v>1076</v>
      </c>
      <c r="B78" s="2" t="s">
        <v>46</v>
      </c>
      <c r="C78" s="2" t="s">
        <v>1052</v>
      </c>
      <c r="D78" s="2" t="s">
        <v>46</v>
      </c>
      <c r="E78" t="str">
        <f t="shared" si="1"/>
        <v/>
      </c>
      <c r="F78" s="1" t="s">
        <v>1053</v>
      </c>
    </row>
    <row r="79" spans="1:6" ht="33.75" x14ac:dyDescent="0.7">
      <c r="A79" s="3">
        <v>1077</v>
      </c>
      <c r="B79" s="2"/>
      <c r="C79" s="2"/>
      <c r="D79" s="2"/>
      <c r="E79" t="str">
        <f t="shared" si="1"/>
        <v/>
      </c>
      <c r="F79" s="1" t="s">
        <v>1651</v>
      </c>
    </row>
    <row r="80" spans="1:6" ht="101.25" x14ac:dyDescent="0.7">
      <c r="A80" s="3">
        <v>1078</v>
      </c>
      <c r="B80" s="2" t="s">
        <v>47</v>
      </c>
      <c r="C80" s="2" t="s">
        <v>1053</v>
      </c>
      <c r="D80" s="2" t="s">
        <v>47</v>
      </c>
      <c r="E80" t="str">
        <f t="shared" si="1"/>
        <v/>
      </c>
      <c r="F80" s="1" t="s">
        <v>1054</v>
      </c>
    </row>
    <row r="81" spans="1:6" ht="67.5" x14ac:dyDescent="0.7">
      <c r="A81" s="3">
        <v>1079</v>
      </c>
      <c r="B81" s="2" t="s">
        <v>48</v>
      </c>
      <c r="C81" s="2" t="s">
        <v>1651</v>
      </c>
      <c r="D81" s="2" t="s">
        <v>48</v>
      </c>
      <c r="E81" t="str">
        <f t="shared" si="1"/>
        <v/>
      </c>
      <c r="F81" s="1" t="s">
        <v>1055</v>
      </c>
    </row>
    <row r="82" spans="1:6" ht="67.5" x14ac:dyDescent="0.7">
      <c r="A82" s="3">
        <v>1080</v>
      </c>
      <c r="B82" s="2" t="s">
        <v>49</v>
      </c>
      <c r="C82" s="2" t="s">
        <v>1054</v>
      </c>
      <c r="D82" s="2" t="s">
        <v>49</v>
      </c>
      <c r="E82" t="str">
        <f t="shared" si="1"/>
        <v/>
      </c>
      <c r="F82" s="1">
        <v>0</v>
      </c>
    </row>
    <row r="83" spans="1:6" ht="67.5" x14ac:dyDescent="0.7">
      <c r="A83" s="3">
        <v>1081</v>
      </c>
      <c r="B83" s="2" t="s">
        <v>50</v>
      </c>
      <c r="C83" s="2" t="s">
        <v>1055</v>
      </c>
      <c r="D83" s="2" t="s">
        <v>50</v>
      </c>
      <c r="E83" t="str">
        <f t="shared" si="1"/>
        <v/>
      </c>
      <c r="F83" s="1" t="s">
        <v>1056</v>
      </c>
    </row>
    <row r="84" spans="1:6" ht="33.75" x14ac:dyDescent="0.7">
      <c r="A84" s="3">
        <v>1082</v>
      </c>
      <c r="B84" s="2"/>
      <c r="C84" s="2"/>
      <c r="D84" s="2"/>
      <c r="E84">
        <f t="shared" si="1"/>
        <v>0</v>
      </c>
      <c r="F84" s="1">
        <v>0</v>
      </c>
    </row>
    <row r="85" spans="1:6" ht="101.25" x14ac:dyDescent="0.7">
      <c r="A85" s="3">
        <v>1083</v>
      </c>
      <c r="B85" s="2" t="s">
        <v>51</v>
      </c>
      <c r="C85" s="2" t="s">
        <v>1056</v>
      </c>
      <c r="D85" s="2" t="s">
        <v>51</v>
      </c>
      <c r="E85" t="str">
        <f t="shared" si="1"/>
        <v/>
      </c>
      <c r="F85" s="1" t="s">
        <v>2239</v>
      </c>
    </row>
    <row r="86" spans="1:6" ht="33.75" x14ac:dyDescent="0.7">
      <c r="A86" s="3">
        <v>1084</v>
      </c>
      <c r="B86" s="2"/>
      <c r="C86" s="2"/>
      <c r="D86" s="2"/>
      <c r="E86" t="str">
        <f t="shared" si="1"/>
        <v/>
      </c>
      <c r="F86" s="1" t="s">
        <v>1057</v>
      </c>
    </row>
    <row r="87" spans="1:6" ht="33.75" x14ac:dyDescent="0.7">
      <c r="A87" s="3">
        <v>1085</v>
      </c>
      <c r="B87" s="2" t="s">
        <v>2153</v>
      </c>
      <c r="C87" s="2" t="s">
        <v>2239</v>
      </c>
      <c r="D87" s="2" t="s">
        <v>2153</v>
      </c>
      <c r="E87" t="str">
        <f t="shared" si="1"/>
        <v/>
      </c>
      <c r="F87" s="1" t="s">
        <v>1058</v>
      </c>
    </row>
    <row r="88" spans="1:6" ht="101.25" x14ac:dyDescent="0.7">
      <c r="A88" s="3">
        <v>1086</v>
      </c>
      <c r="B88" s="2" t="s">
        <v>52</v>
      </c>
      <c r="C88" s="2" t="s">
        <v>1057</v>
      </c>
      <c r="D88" s="2" t="s">
        <v>52</v>
      </c>
      <c r="E88" t="str">
        <f t="shared" si="1"/>
        <v/>
      </c>
      <c r="F88" s="1" t="s">
        <v>1059</v>
      </c>
    </row>
    <row r="89" spans="1:6" ht="101.25" x14ac:dyDescent="0.7">
      <c r="A89" s="3">
        <v>1087</v>
      </c>
      <c r="B89" s="2" t="s">
        <v>53</v>
      </c>
      <c r="C89" s="2" t="s">
        <v>1058</v>
      </c>
      <c r="D89" s="2" t="s">
        <v>53</v>
      </c>
      <c r="E89" t="str">
        <f t="shared" si="1"/>
        <v/>
      </c>
      <c r="F89" s="1" t="s">
        <v>1060</v>
      </c>
    </row>
    <row r="90" spans="1:6" ht="67.5" x14ac:dyDescent="0.7">
      <c r="A90" s="3">
        <v>1088</v>
      </c>
      <c r="B90" s="2" t="s">
        <v>54</v>
      </c>
      <c r="C90" s="2" t="s">
        <v>1059</v>
      </c>
      <c r="D90" s="2" t="s">
        <v>54</v>
      </c>
      <c r="E90" t="str">
        <f t="shared" si="1"/>
        <v/>
      </c>
      <c r="F90" s="1" t="s">
        <v>1061</v>
      </c>
    </row>
    <row r="91" spans="1:6" ht="33.75" x14ac:dyDescent="0.7">
      <c r="A91" s="3">
        <v>1089</v>
      </c>
      <c r="B91" s="2" t="s">
        <v>55</v>
      </c>
      <c r="C91" s="2" t="s">
        <v>1060</v>
      </c>
      <c r="D91" s="2" t="s">
        <v>55</v>
      </c>
      <c r="E91" t="str">
        <f t="shared" si="1"/>
        <v/>
      </c>
      <c r="F91" s="1" t="s">
        <v>2458</v>
      </c>
    </row>
    <row r="92" spans="1:6" ht="67.5" x14ac:dyDescent="0.7">
      <c r="A92" s="3">
        <v>1090</v>
      </c>
      <c r="B92" s="2" t="s">
        <v>56</v>
      </c>
      <c r="C92" s="2" t="s">
        <v>1061</v>
      </c>
      <c r="D92" s="2" t="s">
        <v>56</v>
      </c>
      <c r="E92" t="str">
        <f t="shared" si="1"/>
        <v/>
      </c>
      <c r="F92" s="1">
        <v>0</v>
      </c>
    </row>
    <row r="93" spans="1:6" ht="33.75" x14ac:dyDescent="0.7">
      <c r="A93" s="3">
        <v>1091</v>
      </c>
      <c r="B93" s="2" t="s">
        <v>22</v>
      </c>
      <c r="C93" s="2" t="s">
        <v>22</v>
      </c>
      <c r="D93" s="2" t="s">
        <v>22</v>
      </c>
      <c r="E93" t="str">
        <f t="shared" si="1"/>
        <v/>
      </c>
      <c r="F93" s="1" t="s">
        <v>2240</v>
      </c>
    </row>
    <row r="94" spans="1:6" ht="33.75" x14ac:dyDescent="0.7">
      <c r="A94" s="3">
        <v>1092</v>
      </c>
      <c r="B94" s="2"/>
      <c r="C94" s="2"/>
      <c r="D94" s="2"/>
      <c r="E94" t="str">
        <f t="shared" si="1"/>
        <v/>
      </c>
      <c r="F94" s="1" t="s">
        <v>1597</v>
      </c>
    </row>
    <row r="95" spans="1:6" ht="33.75" x14ac:dyDescent="0.7">
      <c r="A95" s="3">
        <v>1093</v>
      </c>
      <c r="B95" s="2" t="s">
        <v>2130</v>
      </c>
      <c r="C95" s="2" t="s">
        <v>2240</v>
      </c>
      <c r="D95" s="2" t="s">
        <v>2130</v>
      </c>
      <c r="E95" t="str">
        <f t="shared" si="1"/>
        <v/>
      </c>
      <c r="F95" s="1" t="s">
        <v>1603</v>
      </c>
    </row>
    <row r="96" spans="1:6" ht="67.5" x14ac:dyDescent="0.7">
      <c r="A96" s="3">
        <v>1094</v>
      </c>
      <c r="B96" s="2" t="s">
        <v>57</v>
      </c>
      <c r="C96" s="2" t="s">
        <v>1597</v>
      </c>
      <c r="D96" s="2" t="s">
        <v>57</v>
      </c>
      <c r="E96" t="str">
        <f t="shared" si="1"/>
        <v/>
      </c>
      <c r="F96" s="1">
        <v>0</v>
      </c>
    </row>
    <row r="97" spans="1:6" ht="101.25" x14ac:dyDescent="0.7">
      <c r="A97" s="3">
        <v>1095</v>
      </c>
      <c r="B97" s="2" t="s">
        <v>58</v>
      </c>
      <c r="C97" s="2" t="s">
        <v>1603</v>
      </c>
      <c r="D97" s="2" t="s">
        <v>58</v>
      </c>
      <c r="E97" t="str">
        <f t="shared" si="1"/>
        <v/>
      </c>
      <c r="F97" s="1" t="s">
        <v>1062</v>
      </c>
    </row>
    <row r="98" spans="1:6" ht="33.75" x14ac:dyDescent="0.7">
      <c r="A98" s="3">
        <v>1096</v>
      </c>
      <c r="B98" s="2"/>
      <c r="C98" s="2"/>
      <c r="D98" s="2"/>
      <c r="E98" t="str">
        <f t="shared" si="1"/>
        <v/>
      </c>
      <c r="F98" s="1" t="s">
        <v>1063</v>
      </c>
    </row>
    <row r="99" spans="1:6" ht="101.25" x14ac:dyDescent="0.7">
      <c r="A99" s="3">
        <v>1097</v>
      </c>
      <c r="B99" s="2" t="s">
        <v>59</v>
      </c>
      <c r="C99" s="2" t="s">
        <v>1062</v>
      </c>
      <c r="D99" s="2" t="s">
        <v>59</v>
      </c>
      <c r="E99" t="str">
        <f t="shared" si="1"/>
        <v/>
      </c>
      <c r="F99" s="1" t="s">
        <v>1064</v>
      </c>
    </row>
    <row r="100" spans="1:6" ht="33.75" x14ac:dyDescent="0.7">
      <c r="A100" s="3">
        <v>1098</v>
      </c>
      <c r="B100" s="2" t="s">
        <v>60</v>
      </c>
      <c r="C100" s="2" t="s">
        <v>1063</v>
      </c>
      <c r="D100" s="2" t="s">
        <v>60</v>
      </c>
      <c r="E100" t="str">
        <f t="shared" si="1"/>
        <v/>
      </c>
      <c r="F100" s="1" t="s">
        <v>1629</v>
      </c>
    </row>
    <row r="101" spans="1:6" ht="67.5" x14ac:dyDescent="0.7">
      <c r="A101" s="3">
        <v>1099</v>
      </c>
      <c r="B101" s="2" t="s">
        <v>61</v>
      </c>
      <c r="C101" s="2" t="s">
        <v>1064</v>
      </c>
      <c r="D101" s="2" t="s">
        <v>61</v>
      </c>
      <c r="E101" t="str">
        <f t="shared" si="1"/>
        <v/>
      </c>
      <c r="F101" s="1" t="s">
        <v>1065</v>
      </c>
    </row>
    <row r="102" spans="1:6" ht="67.5" x14ac:dyDescent="0.7">
      <c r="A102" s="3">
        <v>1100</v>
      </c>
      <c r="B102" s="2" t="s">
        <v>62</v>
      </c>
      <c r="C102" s="2" t="s">
        <v>1629</v>
      </c>
      <c r="D102" s="2" t="s">
        <v>62</v>
      </c>
      <c r="E102" t="str">
        <f t="shared" si="1"/>
        <v/>
      </c>
      <c r="F102" s="1">
        <v>0</v>
      </c>
    </row>
    <row r="103" spans="1:6" ht="67.5" x14ac:dyDescent="0.7">
      <c r="A103" s="3">
        <v>1101</v>
      </c>
      <c r="B103" s="2" t="s">
        <v>63</v>
      </c>
      <c r="C103" s="2" t="s">
        <v>1065</v>
      </c>
      <c r="D103" s="2" t="s">
        <v>63</v>
      </c>
      <c r="E103" t="str">
        <f t="shared" si="1"/>
        <v/>
      </c>
      <c r="F103" s="1" t="s">
        <v>2241</v>
      </c>
    </row>
    <row r="104" spans="1:6" ht="33.75" x14ac:dyDescent="0.7">
      <c r="A104" s="3">
        <v>1102</v>
      </c>
      <c r="B104" s="2"/>
      <c r="C104" s="2"/>
      <c r="D104" s="2"/>
      <c r="E104" t="str">
        <f t="shared" si="1"/>
        <v/>
      </c>
      <c r="F104" s="1" t="s">
        <v>1066</v>
      </c>
    </row>
    <row r="105" spans="1:6" ht="33.75" x14ac:dyDescent="0.7">
      <c r="A105" s="3">
        <v>1103</v>
      </c>
      <c r="B105" s="2" t="s">
        <v>2181</v>
      </c>
      <c r="C105" s="2" t="s">
        <v>2241</v>
      </c>
      <c r="D105" s="2" t="s">
        <v>2181</v>
      </c>
      <c r="E105" t="str">
        <f t="shared" si="1"/>
        <v/>
      </c>
      <c r="F105" s="1" t="s">
        <v>1067</v>
      </c>
    </row>
    <row r="106" spans="1:6" ht="101.25" x14ac:dyDescent="0.7">
      <c r="A106" s="3">
        <v>1104</v>
      </c>
      <c r="B106" s="2" t="s">
        <v>64</v>
      </c>
      <c r="C106" s="2" t="s">
        <v>1066</v>
      </c>
      <c r="D106" s="2" t="s">
        <v>64</v>
      </c>
      <c r="E106" t="str">
        <f t="shared" si="1"/>
        <v/>
      </c>
      <c r="F106" s="1">
        <v>0</v>
      </c>
    </row>
    <row r="107" spans="1:6" ht="33.75" x14ac:dyDescent="0.7">
      <c r="A107" s="3">
        <v>1105</v>
      </c>
      <c r="B107" s="2" t="s">
        <v>65</v>
      </c>
      <c r="C107" s="2" t="s">
        <v>1067</v>
      </c>
      <c r="D107" s="2" t="s">
        <v>65</v>
      </c>
      <c r="E107" t="str">
        <f t="shared" si="1"/>
        <v/>
      </c>
      <c r="F107" s="1" t="s">
        <v>2242</v>
      </c>
    </row>
    <row r="108" spans="1:6" ht="33.75" x14ac:dyDescent="0.7">
      <c r="A108" s="3">
        <v>1106</v>
      </c>
      <c r="B108" s="2"/>
      <c r="C108" s="2"/>
      <c r="D108" s="2"/>
      <c r="E108" t="str">
        <f t="shared" si="1"/>
        <v/>
      </c>
      <c r="F108" s="1" t="s">
        <v>1068</v>
      </c>
    </row>
    <row r="109" spans="1:6" ht="33.75" x14ac:dyDescent="0.7">
      <c r="A109" s="3">
        <v>1107</v>
      </c>
      <c r="B109" s="2" t="s">
        <v>2169</v>
      </c>
      <c r="C109" s="2" t="s">
        <v>2242</v>
      </c>
      <c r="D109" s="2" t="s">
        <v>2169</v>
      </c>
      <c r="E109" t="str">
        <f t="shared" si="1"/>
        <v/>
      </c>
      <c r="F109" s="1" t="s">
        <v>1069</v>
      </c>
    </row>
    <row r="110" spans="1:6" ht="67.5" x14ac:dyDescent="0.7">
      <c r="A110" s="3">
        <v>1108</v>
      </c>
      <c r="B110" s="2" t="s">
        <v>66</v>
      </c>
      <c r="C110" s="2" t="s">
        <v>1068</v>
      </c>
      <c r="D110" s="2" t="s">
        <v>66</v>
      </c>
      <c r="E110" t="str">
        <f t="shared" si="1"/>
        <v/>
      </c>
      <c r="F110" s="1">
        <v>0</v>
      </c>
    </row>
    <row r="111" spans="1:6" ht="101.25" x14ac:dyDescent="0.7">
      <c r="A111" s="3">
        <v>1109</v>
      </c>
      <c r="B111" s="2" t="s">
        <v>2202</v>
      </c>
      <c r="C111" s="2" t="s">
        <v>1069</v>
      </c>
      <c r="D111" s="2" t="s">
        <v>2202</v>
      </c>
      <c r="E111" t="str">
        <f t="shared" si="1"/>
        <v/>
      </c>
      <c r="F111" s="1" t="s">
        <v>2243</v>
      </c>
    </row>
    <row r="112" spans="1:6" ht="33.75" x14ac:dyDescent="0.7">
      <c r="A112" s="3">
        <v>1110</v>
      </c>
      <c r="B112" s="2"/>
      <c r="C112" s="2"/>
      <c r="D112" s="2"/>
      <c r="E112" t="str">
        <f t="shared" si="1"/>
        <v/>
      </c>
      <c r="F112" s="1" t="s">
        <v>1070</v>
      </c>
    </row>
    <row r="113" spans="1:6" ht="33.75" x14ac:dyDescent="0.7">
      <c r="A113" s="3">
        <v>1111</v>
      </c>
      <c r="B113" s="2" t="s">
        <v>2168</v>
      </c>
      <c r="C113" s="2" t="s">
        <v>2243</v>
      </c>
      <c r="D113" s="2" t="s">
        <v>2168</v>
      </c>
      <c r="E113" t="str">
        <f t="shared" si="1"/>
        <v/>
      </c>
      <c r="F113" s="1" t="s">
        <v>1674</v>
      </c>
    </row>
    <row r="114" spans="1:6" ht="135" x14ac:dyDescent="0.7">
      <c r="A114" s="3">
        <v>1112</v>
      </c>
      <c r="B114" s="2" t="s">
        <v>67</v>
      </c>
      <c r="C114" s="2" t="s">
        <v>1070</v>
      </c>
      <c r="D114" s="2" t="s">
        <v>67</v>
      </c>
      <c r="E114" t="str">
        <f t="shared" si="1"/>
        <v/>
      </c>
      <c r="F114" s="1" t="s">
        <v>1071</v>
      </c>
    </row>
    <row r="115" spans="1:6" ht="101.25" x14ac:dyDescent="0.7">
      <c r="A115" s="3">
        <v>1113</v>
      </c>
      <c r="B115" s="2" t="s">
        <v>68</v>
      </c>
      <c r="C115" s="2" t="s">
        <v>1674</v>
      </c>
      <c r="D115" s="2" t="s">
        <v>68</v>
      </c>
      <c r="E115" t="str">
        <f t="shared" si="1"/>
        <v/>
      </c>
      <c r="F115" s="1">
        <v>0</v>
      </c>
    </row>
    <row r="116" spans="1:6" ht="101.25" x14ac:dyDescent="0.7">
      <c r="A116" s="3">
        <v>1114</v>
      </c>
      <c r="B116" s="2" t="s">
        <v>69</v>
      </c>
      <c r="C116" s="2" t="s">
        <v>1071</v>
      </c>
      <c r="D116" s="2" t="s">
        <v>69</v>
      </c>
      <c r="E116" t="str">
        <f t="shared" si="1"/>
        <v/>
      </c>
      <c r="F116" s="1" t="s">
        <v>2244</v>
      </c>
    </row>
    <row r="117" spans="1:6" ht="33.75" x14ac:dyDescent="0.7">
      <c r="A117" s="3">
        <v>1115</v>
      </c>
      <c r="B117" s="2"/>
      <c r="C117" s="2"/>
      <c r="D117" s="2"/>
      <c r="E117" t="str">
        <f t="shared" si="1"/>
        <v/>
      </c>
      <c r="F117" s="1" t="s">
        <v>1596</v>
      </c>
    </row>
    <row r="118" spans="1:6" ht="33.75" x14ac:dyDescent="0.7">
      <c r="A118" s="3">
        <v>1116</v>
      </c>
      <c r="B118" s="2" t="s">
        <v>2116</v>
      </c>
      <c r="C118" s="2" t="s">
        <v>2244</v>
      </c>
      <c r="D118" s="2" t="s">
        <v>2116</v>
      </c>
      <c r="E118" t="str">
        <f t="shared" si="1"/>
        <v/>
      </c>
      <c r="F118" s="1" t="s">
        <v>1072</v>
      </c>
    </row>
    <row r="119" spans="1:6" ht="67.5" x14ac:dyDescent="0.7">
      <c r="A119" s="3">
        <v>1117</v>
      </c>
      <c r="B119" s="2" t="s">
        <v>70</v>
      </c>
      <c r="C119" s="2" t="s">
        <v>1596</v>
      </c>
      <c r="D119" s="2" t="s">
        <v>70</v>
      </c>
      <c r="E119" t="str">
        <f t="shared" si="1"/>
        <v/>
      </c>
      <c r="F119" s="1">
        <v>0</v>
      </c>
    </row>
    <row r="120" spans="1:6" ht="101.25" x14ac:dyDescent="0.7">
      <c r="A120" s="3">
        <v>1118</v>
      </c>
      <c r="B120" s="2" t="s">
        <v>71</v>
      </c>
      <c r="C120" s="2" t="s">
        <v>1072</v>
      </c>
      <c r="D120" s="2" t="s">
        <v>71</v>
      </c>
      <c r="E120" t="str">
        <f t="shared" si="1"/>
        <v/>
      </c>
      <c r="F120" s="1" t="s">
        <v>2217</v>
      </c>
    </row>
    <row r="121" spans="1:6" ht="33.75" x14ac:dyDescent="0.7">
      <c r="A121" s="3">
        <v>1119</v>
      </c>
      <c r="B121" s="2"/>
      <c r="C121" s="2"/>
      <c r="D121" s="2"/>
      <c r="E121" t="str">
        <f t="shared" si="1"/>
        <v/>
      </c>
      <c r="F121" s="1" t="s">
        <v>2218</v>
      </c>
    </row>
    <row r="122" spans="1:6" ht="67.5" x14ac:dyDescent="0.7">
      <c r="A122" s="3">
        <v>1120</v>
      </c>
      <c r="B122" s="2" t="s">
        <v>72</v>
      </c>
      <c r="C122" s="2" t="s">
        <v>2217</v>
      </c>
      <c r="D122" s="2" t="s">
        <v>72</v>
      </c>
      <c r="E122" t="str">
        <f t="shared" si="1"/>
        <v/>
      </c>
      <c r="F122" s="1" t="s">
        <v>1657</v>
      </c>
    </row>
    <row r="123" spans="1:6" ht="67.5" x14ac:dyDescent="0.7">
      <c r="A123" s="3">
        <v>1121</v>
      </c>
      <c r="B123" s="2" t="s">
        <v>73</v>
      </c>
      <c r="C123" s="2" t="s">
        <v>2218</v>
      </c>
      <c r="D123" s="2" t="s">
        <v>73</v>
      </c>
      <c r="E123" t="str">
        <f t="shared" si="1"/>
        <v/>
      </c>
      <c r="F123" s="1" t="s">
        <v>1486</v>
      </c>
    </row>
    <row r="124" spans="1:6" ht="101.25" x14ac:dyDescent="0.7">
      <c r="A124" s="3">
        <v>1122</v>
      </c>
      <c r="B124" s="2" t="s">
        <v>74</v>
      </c>
      <c r="C124" s="2" t="s">
        <v>1657</v>
      </c>
      <c r="D124" s="2" t="s">
        <v>74</v>
      </c>
      <c r="E124" t="str">
        <f t="shared" si="1"/>
        <v/>
      </c>
      <c r="F124" s="1" t="s">
        <v>1073</v>
      </c>
    </row>
    <row r="125" spans="1:6" ht="101.25" x14ac:dyDescent="0.7">
      <c r="A125" s="3">
        <v>1123</v>
      </c>
      <c r="B125" s="2" t="s">
        <v>75</v>
      </c>
      <c r="C125" s="2" t="s">
        <v>1486</v>
      </c>
      <c r="D125" s="2" t="s">
        <v>75</v>
      </c>
      <c r="E125" t="str">
        <f t="shared" ref="E125:E188" si="2">IF(B127=D125,C127,"")</f>
        <v/>
      </c>
      <c r="F125" s="1" t="s">
        <v>1628</v>
      </c>
    </row>
    <row r="126" spans="1:6" ht="33.75" x14ac:dyDescent="0.7">
      <c r="A126" s="3">
        <v>1124</v>
      </c>
      <c r="B126" s="2" t="s">
        <v>76</v>
      </c>
      <c r="C126" s="2" t="s">
        <v>1073</v>
      </c>
      <c r="D126" s="2" t="s">
        <v>76</v>
      </c>
      <c r="E126" t="str">
        <f t="shared" si="2"/>
        <v/>
      </c>
      <c r="F126" s="1" t="s">
        <v>1074</v>
      </c>
    </row>
    <row r="127" spans="1:6" ht="67.5" x14ac:dyDescent="0.7">
      <c r="A127" s="3">
        <v>1125</v>
      </c>
      <c r="B127" s="2" t="s">
        <v>77</v>
      </c>
      <c r="C127" s="2" t="s">
        <v>1628</v>
      </c>
      <c r="D127" s="2" t="s">
        <v>77</v>
      </c>
      <c r="E127" t="str">
        <f t="shared" si="2"/>
        <v/>
      </c>
      <c r="F127" s="1">
        <v>0</v>
      </c>
    </row>
    <row r="128" spans="1:6" ht="33.75" x14ac:dyDescent="0.7">
      <c r="A128" s="3">
        <v>1126</v>
      </c>
      <c r="B128" s="2" t="s">
        <v>78</v>
      </c>
      <c r="C128" s="2" t="s">
        <v>1074</v>
      </c>
      <c r="D128" s="2" t="s">
        <v>78</v>
      </c>
      <c r="E128" t="str">
        <f t="shared" si="2"/>
        <v/>
      </c>
      <c r="F128" s="1" t="s">
        <v>1478</v>
      </c>
    </row>
    <row r="129" spans="1:6" ht="33.75" x14ac:dyDescent="0.7">
      <c r="A129" s="3">
        <v>1127</v>
      </c>
      <c r="B129" s="2"/>
      <c r="C129" s="2"/>
      <c r="D129" s="2"/>
      <c r="E129">
        <f t="shared" si="2"/>
        <v>0</v>
      </c>
      <c r="F129" s="1">
        <v>0</v>
      </c>
    </row>
    <row r="130" spans="1:6" ht="33.75" x14ac:dyDescent="0.7">
      <c r="A130" s="3">
        <v>1128</v>
      </c>
      <c r="B130" s="2" t="s">
        <v>2103</v>
      </c>
      <c r="C130" s="2" t="s">
        <v>1478</v>
      </c>
      <c r="D130" s="2" t="s">
        <v>2103</v>
      </c>
      <c r="E130" t="str">
        <f t="shared" si="2"/>
        <v/>
      </c>
      <c r="F130" s="1" t="s">
        <v>2245</v>
      </c>
    </row>
    <row r="131" spans="1:6" ht="33.75" x14ac:dyDescent="0.7">
      <c r="A131" s="3">
        <v>1129</v>
      </c>
      <c r="B131" s="2"/>
      <c r="C131" s="2"/>
      <c r="D131" s="2"/>
      <c r="E131" t="str">
        <f t="shared" si="2"/>
        <v/>
      </c>
      <c r="F131" s="1" t="s">
        <v>1604</v>
      </c>
    </row>
    <row r="132" spans="1:6" ht="33.75" x14ac:dyDescent="0.7">
      <c r="A132" s="3">
        <v>1130</v>
      </c>
      <c r="B132" s="2" t="s">
        <v>2132</v>
      </c>
      <c r="C132" s="2" t="s">
        <v>2245</v>
      </c>
      <c r="D132" s="2" t="s">
        <v>2132</v>
      </c>
      <c r="E132" t="str">
        <f t="shared" si="2"/>
        <v/>
      </c>
      <c r="F132" s="1" t="s">
        <v>1075</v>
      </c>
    </row>
    <row r="133" spans="1:6" ht="101.25" x14ac:dyDescent="0.7">
      <c r="A133" s="3">
        <v>1131</v>
      </c>
      <c r="B133" s="2" t="s">
        <v>2189</v>
      </c>
      <c r="C133" s="2" t="s">
        <v>1604</v>
      </c>
      <c r="D133" s="2" t="s">
        <v>2189</v>
      </c>
      <c r="E133" t="str">
        <f t="shared" si="2"/>
        <v/>
      </c>
      <c r="F133" s="1">
        <v>0</v>
      </c>
    </row>
    <row r="134" spans="1:6" ht="101.25" x14ac:dyDescent="0.7">
      <c r="A134" s="3">
        <v>1132</v>
      </c>
      <c r="B134" s="2" t="s">
        <v>79</v>
      </c>
      <c r="C134" s="2" t="s">
        <v>1075</v>
      </c>
      <c r="D134" s="2" t="s">
        <v>79</v>
      </c>
      <c r="E134" t="str">
        <f t="shared" si="2"/>
        <v/>
      </c>
      <c r="F134" s="1" t="s">
        <v>1076</v>
      </c>
    </row>
    <row r="135" spans="1:6" ht="33.75" x14ac:dyDescent="0.7">
      <c r="A135" s="3">
        <v>1133</v>
      </c>
      <c r="B135" s="2"/>
      <c r="C135" s="2"/>
      <c r="D135" s="2"/>
      <c r="E135">
        <f t="shared" si="2"/>
        <v>0</v>
      </c>
      <c r="F135" s="1">
        <v>0</v>
      </c>
    </row>
    <row r="136" spans="1:6" ht="67.5" x14ac:dyDescent="0.7">
      <c r="A136" s="3">
        <v>1134</v>
      </c>
      <c r="B136" s="2" t="s">
        <v>80</v>
      </c>
      <c r="C136" s="2" t="s">
        <v>1076</v>
      </c>
      <c r="D136" s="2" t="s">
        <v>80</v>
      </c>
      <c r="E136" t="str">
        <f t="shared" si="2"/>
        <v/>
      </c>
      <c r="F136" s="1" t="s">
        <v>1578</v>
      </c>
    </row>
    <row r="137" spans="1:6" ht="33.75" x14ac:dyDescent="0.7">
      <c r="A137" s="3">
        <v>1135</v>
      </c>
      <c r="B137" s="2"/>
      <c r="C137" s="2"/>
      <c r="D137" s="2"/>
      <c r="E137" t="str">
        <f t="shared" si="2"/>
        <v/>
      </c>
      <c r="F137" s="1" t="s">
        <v>1077</v>
      </c>
    </row>
    <row r="138" spans="1:6" ht="67.5" x14ac:dyDescent="0.7">
      <c r="A138" s="3">
        <v>1136</v>
      </c>
      <c r="B138" s="2" t="s">
        <v>81</v>
      </c>
      <c r="C138" s="2" t="s">
        <v>1578</v>
      </c>
      <c r="D138" s="2" t="s">
        <v>81</v>
      </c>
      <c r="E138" t="str">
        <f t="shared" si="2"/>
        <v/>
      </c>
      <c r="F138" s="1" t="s">
        <v>1078</v>
      </c>
    </row>
    <row r="139" spans="1:6" ht="101.25" x14ac:dyDescent="0.7">
      <c r="A139" s="3">
        <v>1137</v>
      </c>
      <c r="B139" s="2" t="s">
        <v>82</v>
      </c>
      <c r="C139" s="2" t="s">
        <v>1077</v>
      </c>
      <c r="D139" s="2" t="s">
        <v>82</v>
      </c>
      <c r="E139" t="str">
        <f t="shared" si="2"/>
        <v/>
      </c>
      <c r="F139" s="1">
        <v>0</v>
      </c>
    </row>
    <row r="140" spans="1:6" ht="67.5" x14ac:dyDescent="0.7">
      <c r="A140" s="3">
        <v>1138</v>
      </c>
      <c r="B140" s="2" t="s">
        <v>83</v>
      </c>
      <c r="C140" s="2" t="s">
        <v>1078</v>
      </c>
      <c r="D140" s="2" t="s">
        <v>83</v>
      </c>
      <c r="E140" t="str">
        <f t="shared" si="2"/>
        <v/>
      </c>
      <c r="F140" s="1" t="s">
        <v>1079</v>
      </c>
    </row>
    <row r="141" spans="1:6" ht="33.75" x14ac:dyDescent="0.7">
      <c r="A141" s="3">
        <v>1139</v>
      </c>
      <c r="B141" s="2"/>
      <c r="C141" s="2"/>
      <c r="D141" s="2"/>
      <c r="E141" t="str">
        <f t="shared" si="2"/>
        <v/>
      </c>
      <c r="F141" s="1" t="s">
        <v>1080</v>
      </c>
    </row>
    <row r="142" spans="1:6" ht="135" x14ac:dyDescent="0.7">
      <c r="A142" s="3">
        <v>1140</v>
      </c>
      <c r="B142" s="2" t="s">
        <v>84</v>
      </c>
      <c r="C142" s="2" t="s">
        <v>1079</v>
      </c>
      <c r="D142" s="2" t="s">
        <v>84</v>
      </c>
      <c r="E142" t="str">
        <f t="shared" si="2"/>
        <v/>
      </c>
      <c r="F142" s="1">
        <v>0</v>
      </c>
    </row>
    <row r="143" spans="1:6" ht="67.5" x14ac:dyDescent="0.7">
      <c r="A143" s="3">
        <v>1141</v>
      </c>
      <c r="B143" s="2" t="s">
        <v>85</v>
      </c>
      <c r="C143" s="2" t="s">
        <v>1080</v>
      </c>
      <c r="D143" s="2" t="s">
        <v>85</v>
      </c>
      <c r="E143" t="str">
        <f t="shared" si="2"/>
        <v/>
      </c>
      <c r="F143" s="1" t="s">
        <v>1081</v>
      </c>
    </row>
    <row r="144" spans="1:6" ht="33.75" x14ac:dyDescent="0.7">
      <c r="A144" s="3">
        <v>1142</v>
      </c>
      <c r="B144" s="2"/>
      <c r="C144" s="2"/>
      <c r="D144" s="2"/>
      <c r="E144" t="str">
        <f t="shared" si="2"/>
        <v/>
      </c>
      <c r="F144" s="1" t="s">
        <v>1082</v>
      </c>
    </row>
    <row r="145" spans="1:6" ht="101.25" x14ac:dyDescent="0.7">
      <c r="A145" s="3">
        <v>1143</v>
      </c>
      <c r="B145" s="2" t="s">
        <v>86</v>
      </c>
      <c r="C145" s="2" t="s">
        <v>1081</v>
      </c>
      <c r="D145" s="2" t="s">
        <v>86</v>
      </c>
      <c r="E145" t="str">
        <f t="shared" si="2"/>
        <v/>
      </c>
      <c r="F145" s="1" t="s">
        <v>2440</v>
      </c>
    </row>
    <row r="146" spans="1:6" ht="33.75" x14ac:dyDescent="0.7">
      <c r="A146" s="3">
        <v>1144</v>
      </c>
      <c r="B146" s="2" t="s">
        <v>87</v>
      </c>
      <c r="C146" s="2" t="s">
        <v>1082</v>
      </c>
      <c r="D146" s="2" t="s">
        <v>87</v>
      </c>
      <c r="E146" t="str">
        <f t="shared" si="2"/>
        <v/>
      </c>
      <c r="F146" s="1" t="s">
        <v>2441</v>
      </c>
    </row>
    <row r="147" spans="1:6" ht="33.75" x14ac:dyDescent="0.7">
      <c r="A147" s="3">
        <v>1145</v>
      </c>
      <c r="B147" s="2" t="s">
        <v>2314</v>
      </c>
      <c r="C147" s="2" t="s">
        <v>2440</v>
      </c>
      <c r="D147" s="2" t="s">
        <v>2314</v>
      </c>
      <c r="E147" t="str">
        <f t="shared" si="2"/>
        <v/>
      </c>
      <c r="F147" s="1" t="s">
        <v>2443</v>
      </c>
    </row>
    <row r="148" spans="1:6" ht="67.5" x14ac:dyDescent="0.7">
      <c r="A148" s="3">
        <v>1146</v>
      </c>
      <c r="B148" s="2" t="s">
        <v>2315</v>
      </c>
      <c r="C148" s="2" t="s">
        <v>2441</v>
      </c>
      <c r="D148" s="2" t="s">
        <v>2315</v>
      </c>
      <c r="E148" t="str">
        <f t="shared" si="2"/>
        <v/>
      </c>
      <c r="F148" s="1" t="s">
        <v>2442</v>
      </c>
    </row>
    <row r="149" spans="1:6" ht="101.25" x14ac:dyDescent="0.7">
      <c r="A149" s="3">
        <v>1147</v>
      </c>
      <c r="B149" s="2" t="s">
        <v>2316</v>
      </c>
      <c r="C149" s="2" t="s">
        <v>2443</v>
      </c>
      <c r="D149" s="2" t="s">
        <v>2316</v>
      </c>
      <c r="E149" t="str">
        <f t="shared" si="2"/>
        <v/>
      </c>
      <c r="F149" s="1">
        <v>0</v>
      </c>
    </row>
    <row r="150" spans="1:6" ht="67.5" x14ac:dyDescent="0.7">
      <c r="A150" s="3">
        <v>1148</v>
      </c>
      <c r="B150" s="2" t="s">
        <v>2317</v>
      </c>
      <c r="C150" s="1" t="s">
        <v>2442</v>
      </c>
      <c r="D150" s="2" t="s">
        <v>2317</v>
      </c>
      <c r="E150" t="str">
        <f t="shared" si="2"/>
        <v/>
      </c>
      <c r="F150" s="1" t="s">
        <v>2246</v>
      </c>
    </row>
    <row r="151" spans="1:6" ht="33.75" x14ac:dyDescent="0.7">
      <c r="A151" s="3">
        <v>1149</v>
      </c>
      <c r="B151" s="2"/>
      <c r="D151" s="2"/>
      <c r="E151">
        <f t="shared" si="2"/>
        <v>0</v>
      </c>
      <c r="F151" s="1">
        <v>0</v>
      </c>
    </row>
    <row r="152" spans="1:6" ht="33.75" x14ac:dyDescent="0.7">
      <c r="A152" s="3">
        <v>1150</v>
      </c>
      <c r="B152" s="2" t="s">
        <v>2109</v>
      </c>
      <c r="C152" s="2" t="s">
        <v>2246</v>
      </c>
      <c r="D152" s="2" t="s">
        <v>2109</v>
      </c>
      <c r="E152" t="str">
        <f t="shared" si="2"/>
        <v/>
      </c>
      <c r="F152" s="1" t="s">
        <v>2247</v>
      </c>
    </row>
    <row r="153" spans="1:6" ht="33.75" x14ac:dyDescent="0.7">
      <c r="A153" s="3">
        <v>1151</v>
      </c>
      <c r="B153" s="2"/>
      <c r="C153" s="2"/>
      <c r="D153" s="2"/>
      <c r="E153" t="str">
        <f t="shared" si="2"/>
        <v/>
      </c>
      <c r="F153" s="1" t="s">
        <v>1616</v>
      </c>
    </row>
    <row r="154" spans="1:6" ht="33.75" x14ac:dyDescent="0.7">
      <c r="A154" s="3">
        <v>1152</v>
      </c>
      <c r="B154" s="2" t="s">
        <v>2184</v>
      </c>
      <c r="C154" s="2" t="s">
        <v>2247</v>
      </c>
      <c r="D154" s="2" t="s">
        <v>2184</v>
      </c>
      <c r="E154" t="str">
        <f t="shared" si="2"/>
        <v/>
      </c>
      <c r="F154" s="1" t="s">
        <v>2444</v>
      </c>
    </row>
    <row r="155" spans="1:6" ht="101.25" x14ac:dyDescent="0.7">
      <c r="A155" s="3">
        <v>1153</v>
      </c>
      <c r="B155" s="2" t="s">
        <v>2318</v>
      </c>
      <c r="C155" s="2" t="s">
        <v>2485</v>
      </c>
      <c r="D155" s="2" t="s">
        <v>2318</v>
      </c>
      <c r="E155" t="str">
        <f t="shared" si="2"/>
        <v/>
      </c>
      <c r="F155" s="1">
        <v>0</v>
      </c>
    </row>
    <row r="156" spans="1:6" ht="101.25" x14ac:dyDescent="0.7">
      <c r="A156" s="3">
        <v>1154</v>
      </c>
      <c r="B156" s="2" t="s">
        <v>2319</v>
      </c>
      <c r="C156" s="2" t="s">
        <v>2444</v>
      </c>
      <c r="D156" s="2" t="s">
        <v>2319</v>
      </c>
      <c r="E156" t="str">
        <f t="shared" si="2"/>
        <v/>
      </c>
      <c r="F156" s="1" t="s">
        <v>1622</v>
      </c>
    </row>
    <row r="157" spans="1:6" ht="33.75" x14ac:dyDescent="0.7">
      <c r="A157" s="3">
        <v>1155</v>
      </c>
      <c r="B157" s="2"/>
      <c r="C157" s="2"/>
      <c r="D157" s="2"/>
      <c r="E157">
        <f t="shared" si="2"/>
        <v>0</v>
      </c>
      <c r="F157" s="1">
        <v>0</v>
      </c>
    </row>
    <row r="158" spans="1:6" ht="101.25" x14ac:dyDescent="0.7">
      <c r="A158" s="3">
        <v>1156</v>
      </c>
      <c r="B158" s="2" t="s">
        <v>92</v>
      </c>
      <c r="C158" s="2" t="s">
        <v>1622</v>
      </c>
      <c r="D158" s="2" t="s">
        <v>92</v>
      </c>
      <c r="E158" t="str">
        <f t="shared" si="2"/>
        <v/>
      </c>
      <c r="F158" s="1" t="s">
        <v>1083</v>
      </c>
    </row>
    <row r="159" spans="1:6" ht="33.75" x14ac:dyDescent="0.7">
      <c r="A159" s="3">
        <v>1157</v>
      </c>
      <c r="B159" s="2"/>
      <c r="C159" s="2"/>
      <c r="D159" s="2"/>
      <c r="E159">
        <f t="shared" si="2"/>
        <v>0</v>
      </c>
      <c r="F159" s="1">
        <v>0</v>
      </c>
    </row>
    <row r="160" spans="1:6" ht="67.5" x14ac:dyDescent="0.7">
      <c r="A160" s="3">
        <v>1158</v>
      </c>
      <c r="B160" s="2" t="s">
        <v>93</v>
      </c>
      <c r="C160" s="2" t="s">
        <v>1083</v>
      </c>
      <c r="D160" s="2" t="s">
        <v>93</v>
      </c>
      <c r="E160" t="str">
        <f t="shared" si="2"/>
        <v/>
      </c>
      <c r="F160" s="1" t="s">
        <v>1084</v>
      </c>
    </row>
    <row r="161" spans="1:6" ht="33.75" x14ac:dyDescent="0.7">
      <c r="A161" s="3">
        <v>1159</v>
      </c>
      <c r="B161" s="2"/>
      <c r="C161" s="2"/>
      <c r="D161" s="2"/>
      <c r="E161">
        <f t="shared" si="2"/>
        <v>0</v>
      </c>
      <c r="F161" s="1">
        <v>0</v>
      </c>
    </row>
    <row r="162" spans="1:6" ht="135" x14ac:dyDescent="0.7">
      <c r="A162" s="3">
        <v>1160</v>
      </c>
      <c r="B162" s="2" t="s">
        <v>94</v>
      </c>
      <c r="C162" s="2" t="s">
        <v>1084</v>
      </c>
      <c r="D162" s="2" t="s">
        <v>94</v>
      </c>
      <c r="E162" t="str">
        <f t="shared" si="2"/>
        <v/>
      </c>
      <c r="F162" s="1" t="s">
        <v>2248</v>
      </c>
    </row>
    <row r="163" spans="1:6" ht="33.75" x14ac:dyDescent="0.7">
      <c r="A163" s="3">
        <v>1161</v>
      </c>
      <c r="B163" s="2"/>
      <c r="C163" s="2"/>
      <c r="D163" s="2"/>
      <c r="E163" t="str">
        <f t="shared" si="2"/>
        <v/>
      </c>
      <c r="F163" s="1" t="s">
        <v>1085</v>
      </c>
    </row>
    <row r="164" spans="1:6" ht="33.75" x14ac:dyDescent="0.7">
      <c r="A164" s="3">
        <v>1162</v>
      </c>
      <c r="B164" s="2" t="s">
        <v>2174</v>
      </c>
      <c r="C164" s="2" t="s">
        <v>2248</v>
      </c>
      <c r="D164" s="2" t="s">
        <v>2174</v>
      </c>
      <c r="E164" t="str">
        <f t="shared" si="2"/>
        <v/>
      </c>
      <c r="F164" s="1" t="s">
        <v>1086</v>
      </c>
    </row>
    <row r="165" spans="1:6" ht="33.75" x14ac:dyDescent="0.7">
      <c r="A165" s="3">
        <v>1163</v>
      </c>
      <c r="B165" s="2" t="s">
        <v>95</v>
      </c>
      <c r="C165" s="2" t="s">
        <v>1085</v>
      </c>
      <c r="D165" s="2" t="s">
        <v>95</v>
      </c>
      <c r="E165" t="str">
        <f t="shared" si="2"/>
        <v/>
      </c>
      <c r="F165" s="1" t="s">
        <v>1087</v>
      </c>
    </row>
    <row r="166" spans="1:6" ht="33.75" x14ac:dyDescent="0.7">
      <c r="A166" s="3">
        <v>1164</v>
      </c>
      <c r="B166" s="2" t="s">
        <v>96</v>
      </c>
      <c r="C166" s="2" t="s">
        <v>1086</v>
      </c>
      <c r="D166" s="2" t="s">
        <v>96</v>
      </c>
      <c r="E166" t="str">
        <f t="shared" si="2"/>
        <v/>
      </c>
      <c r="F166" s="1">
        <v>0</v>
      </c>
    </row>
    <row r="167" spans="1:6" ht="101.25" x14ac:dyDescent="0.7">
      <c r="A167" s="3">
        <v>1165</v>
      </c>
      <c r="B167" s="2" t="s">
        <v>97</v>
      </c>
      <c r="C167" s="2" t="s">
        <v>1087</v>
      </c>
      <c r="D167" s="2" t="s">
        <v>97</v>
      </c>
      <c r="E167" t="str">
        <f t="shared" si="2"/>
        <v/>
      </c>
      <c r="F167" s="1" t="s">
        <v>1088</v>
      </c>
    </row>
    <row r="168" spans="1:6" ht="33.75" x14ac:dyDescent="0.7">
      <c r="A168" s="3">
        <v>1166</v>
      </c>
      <c r="B168" s="2"/>
      <c r="C168" s="2"/>
      <c r="D168" s="2"/>
      <c r="E168" t="str">
        <f t="shared" si="2"/>
        <v/>
      </c>
      <c r="F168" s="1" t="s">
        <v>2222</v>
      </c>
    </row>
    <row r="169" spans="1:6" ht="67.5" x14ac:dyDescent="0.7">
      <c r="A169" s="3">
        <v>1167</v>
      </c>
      <c r="B169" s="2" t="s">
        <v>98</v>
      </c>
      <c r="C169" s="2" t="s">
        <v>1088</v>
      </c>
      <c r="D169" s="2" t="s">
        <v>98</v>
      </c>
      <c r="E169" t="str">
        <f t="shared" si="2"/>
        <v/>
      </c>
      <c r="F169" s="1" t="s">
        <v>2221</v>
      </c>
    </row>
    <row r="170" spans="1:6" ht="135" x14ac:dyDescent="0.7">
      <c r="A170" s="3">
        <v>1168</v>
      </c>
      <c r="B170" s="2" t="s">
        <v>99</v>
      </c>
      <c r="C170" s="2" t="s">
        <v>2222</v>
      </c>
      <c r="D170" s="2" t="s">
        <v>99</v>
      </c>
      <c r="E170" t="str">
        <f t="shared" si="2"/>
        <v/>
      </c>
      <c r="F170" s="1">
        <v>0</v>
      </c>
    </row>
    <row r="171" spans="1:6" ht="101.25" x14ac:dyDescent="0.7">
      <c r="A171" s="3">
        <v>1169</v>
      </c>
      <c r="B171" s="2" t="s">
        <v>100</v>
      </c>
      <c r="C171" s="2" t="s">
        <v>2221</v>
      </c>
      <c r="D171" s="2" t="s">
        <v>100</v>
      </c>
      <c r="E171" t="str">
        <f t="shared" si="2"/>
        <v/>
      </c>
      <c r="F171" s="1" t="s">
        <v>2249</v>
      </c>
    </row>
    <row r="172" spans="1:6" ht="33.75" x14ac:dyDescent="0.7">
      <c r="A172" s="3">
        <v>1170</v>
      </c>
      <c r="B172" s="2"/>
      <c r="C172" s="2"/>
      <c r="D172" s="2"/>
      <c r="E172" t="str">
        <f t="shared" si="2"/>
        <v/>
      </c>
      <c r="F172" s="1" t="s">
        <v>1089</v>
      </c>
    </row>
    <row r="173" spans="1:6" ht="33.75" x14ac:dyDescent="0.7">
      <c r="A173" s="3">
        <v>1171</v>
      </c>
      <c r="B173" s="2" t="s">
        <v>2146</v>
      </c>
      <c r="C173" s="2" t="s">
        <v>2249</v>
      </c>
      <c r="D173" s="2" t="s">
        <v>2146</v>
      </c>
      <c r="E173" t="str">
        <f t="shared" si="2"/>
        <v/>
      </c>
      <c r="F173" s="1" t="s">
        <v>1689</v>
      </c>
    </row>
    <row r="174" spans="1:6" ht="101.25" x14ac:dyDescent="0.7">
      <c r="A174" s="3">
        <v>1172</v>
      </c>
      <c r="B174" s="2" t="s">
        <v>101</v>
      </c>
      <c r="C174" s="2" t="s">
        <v>1089</v>
      </c>
      <c r="D174" s="2" t="s">
        <v>101</v>
      </c>
      <c r="E174" t="str">
        <f t="shared" si="2"/>
        <v/>
      </c>
      <c r="F174" s="1" t="s">
        <v>1090</v>
      </c>
    </row>
    <row r="175" spans="1:6" ht="33.75" x14ac:dyDescent="0.7">
      <c r="A175" s="3">
        <v>1173</v>
      </c>
      <c r="B175" s="2" t="s">
        <v>102</v>
      </c>
      <c r="C175" s="2" t="s">
        <v>1689</v>
      </c>
      <c r="D175" s="2" t="s">
        <v>102</v>
      </c>
      <c r="E175" t="str">
        <f t="shared" si="2"/>
        <v/>
      </c>
      <c r="F175" s="1">
        <v>0</v>
      </c>
    </row>
    <row r="176" spans="1:6" ht="67.5" x14ac:dyDescent="0.7">
      <c r="A176" s="3">
        <v>1174</v>
      </c>
      <c r="B176" s="2" t="s">
        <v>103</v>
      </c>
      <c r="C176" s="2" t="s">
        <v>1090</v>
      </c>
      <c r="D176" s="2" t="s">
        <v>103</v>
      </c>
      <c r="E176" t="str">
        <f t="shared" si="2"/>
        <v/>
      </c>
      <c r="F176" s="1" t="s">
        <v>2250</v>
      </c>
    </row>
    <row r="177" spans="1:6" ht="33.75" x14ac:dyDescent="0.7">
      <c r="A177" s="3">
        <v>1175</v>
      </c>
      <c r="B177" s="2"/>
      <c r="C177" s="2"/>
      <c r="D177" s="2"/>
      <c r="E177" t="str">
        <f t="shared" si="2"/>
        <v/>
      </c>
      <c r="F177" s="1" t="s">
        <v>1091</v>
      </c>
    </row>
    <row r="178" spans="1:6" ht="33.75" x14ac:dyDescent="0.7">
      <c r="A178" s="3">
        <v>1176</v>
      </c>
      <c r="B178" s="2" t="s">
        <v>2171</v>
      </c>
      <c r="C178" s="2" t="s">
        <v>2250</v>
      </c>
      <c r="D178" s="2" t="s">
        <v>2171</v>
      </c>
      <c r="E178" t="str">
        <f t="shared" si="2"/>
        <v/>
      </c>
      <c r="F178" s="1" t="s">
        <v>1092</v>
      </c>
    </row>
    <row r="179" spans="1:6" ht="67.5" x14ac:dyDescent="0.7">
      <c r="A179" s="3">
        <v>1177</v>
      </c>
      <c r="B179" s="2" t="s">
        <v>104</v>
      </c>
      <c r="C179" s="2" t="s">
        <v>1091</v>
      </c>
      <c r="D179" s="2" t="s">
        <v>104</v>
      </c>
      <c r="E179" t="str">
        <f t="shared" si="2"/>
        <v/>
      </c>
      <c r="F179" s="1" t="s">
        <v>1093</v>
      </c>
    </row>
    <row r="180" spans="1:6" ht="33.75" x14ac:dyDescent="0.7">
      <c r="A180" s="3">
        <v>1178</v>
      </c>
      <c r="B180" s="2" t="s">
        <v>105</v>
      </c>
      <c r="C180" s="2" t="s">
        <v>1092</v>
      </c>
      <c r="D180" s="2" t="s">
        <v>105</v>
      </c>
      <c r="E180" t="str">
        <f t="shared" si="2"/>
        <v/>
      </c>
      <c r="F180" s="1">
        <v>0</v>
      </c>
    </row>
    <row r="181" spans="1:6" ht="101.25" x14ac:dyDescent="0.7">
      <c r="A181" s="3">
        <v>1179</v>
      </c>
      <c r="B181" s="2" t="s">
        <v>106</v>
      </c>
      <c r="C181" s="2" t="s">
        <v>1093</v>
      </c>
      <c r="D181" s="2" t="s">
        <v>106</v>
      </c>
      <c r="E181" t="str">
        <f t="shared" si="2"/>
        <v/>
      </c>
      <c r="F181" s="1" t="s">
        <v>2251</v>
      </c>
    </row>
    <row r="182" spans="1:6" ht="33.75" x14ac:dyDescent="0.7">
      <c r="A182" s="3">
        <v>1180</v>
      </c>
      <c r="B182" s="2"/>
      <c r="C182" s="2"/>
      <c r="D182" s="2"/>
      <c r="E182" t="str">
        <f t="shared" si="2"/>
        <v/>
      </c>
      <c r="F182" s="1" t="s">
        <v>1094</v>
      </c>
    </row>
    <row r="183" spans="1:6" ht="33.75" x14ac:dyDescent="0.7">
      <c r="A183" s="3">
        <v>1181</v>
      </c>
      <c r="B183" s="2" t="s">
        <v>2185</v>
      </c>
      <c r="C183" s="2" t="s">
        <v>2251</v>
      </c>
      <c r="D183" s="2" t="s">
        <v>2185</v>
      </c>
      <c r="E183" t="str">
        <f t="shared" si="2"/>
        <v/>
      </c>
      <c r="F183" s="1" t="s">
        <v>1095</v>
      </c>
    </row>
    <row r="184" spans="1:6" ht="101.25" x14ac:dyDescent="0.7">
      <c r="A184" s="3">
        <v>1182</v>
      </c>
      <c r="B184" s="2" t="s">
        <v>107</v>
      </c>
      <c r="C184" s="2" t="s">
        <v>1094</v>
      </c>
      <c r="D184" s="2" t="s">
        <v>107</v>
      </c>
      <c r="E184" t="str">
        <f t="shared" si="2"/>
        <v/>
      </c>
      <c r="F184" s="1">
        <v>0</v>
      </c>
    </row>
    <row r="185" spans="1:6" ht="67.5" x14ac:dyDescent="0.7">
      <c r="A185" s="3">
        <v>1183</v>
      </c>
      <c r="B185" s="2" t="s">
        <v>108</v>
      </c>
      <c r="C185" s="2" t="s">
        <v>1095</v>
      </c>
      <c r="D185" s="2" t="s">
        <v>108</v>
      </c>
      <c r="E185" t="str">
        <f t="shared" si="2"/>
        <v/>
      </c>
      <c r="F185" s="1" t="s">
        <v>1096</v>
      </c>
    </row>
    <row r="186" spans="1:6" ht="33.75" x14ac:dyDescent="0.7">
      <c r="A186" s="3">
        <v>1184</v>
      </c>
      <c r="B186" s="2"/>
      <c r="C186" s="2"/>
      <c r="D186" s="2"/>
      <c r="E186" t="str">
        <f t="shared" si="2"/>
        <v/>
      </c>
      <c r="F186" s="1" t="s">
        <v>1097</v>
      </c>
    </row>
    <row r="187" spans="1:6" ht="33.75" x14ac:dyDescent="0.7">
      <c r="A187" s="3">
        <v>1185</v>
      </c>
      <c r="B187" s="2" t="s">
        <v>109</v>
      </c>
      <c r="C187" s="2" t="s">
        <v>1096</v>
      </c>
      <c r="D187" s="2" t="s">
        <v>109</v>
      </c>
      <c r="E187" t="str">
        <f t="shared" si="2"/>
        <v/>
      </c>
      <c r="F187" s="1">
        <v>0</v>
      </c>
    </row>
    <row r="188" spans="1:6" ht="33.75" x14ac:dyDescent="0.7">
      <c r="A188" s="3">
        <v>1186</v>
      </c>
      <c r="B188" s="2" t="s">
        <v>110</v>
      </c>
      <c r="C188" s="2" t="s">
        <v>1097</v>
      </c>
      <c r="D188" s="2" t="s">
        <v>110</v>
      </c>
      <c r="E188" t="str">
        <f t="shared" si="2"/>
        <v/>
      </c>
      <c r="F188" s="1" t="s">
        <v>1098</v>
      </c>
    </row>
    <row r="189" spans="1:6" ht="33.75" x14ac:dyDescent="0.7">
      <c r="A189" s="3">
        <v>1187</v>
      </c>
      <c r="B189" s="2"/>
      <c r="C189" s="2"/>
      <c r="D189" s="2"/>
      <c r="E189" t="str">
        <f t="shared" ref="E189:E252" si="3">IF(B191=D189,C191,"")</f>
        <v/>
      </c>
      <c r="F189" s="1" t="s">
        <v>1640</v>
      </c>
    </row>
    <row r="190" spans="1:6" ht="33.75" x14ac:dyDescent="0.7">
      <c r="A190" s="3">
        <v>1188</v>
      </c>
      <c r="B190" s="2" t="s">
        <v>111</v>
      </c>
      <c r="C190" s="2" t="s">
        <v>1098</v>
      </c>
      <c r="D190" s="2" t="s">
        <v>111</v>
      </c>
      <c r="E190" t="str">
        <f t="shared" si="3"/>
        <v/>
      </c>
      <c r="F190" s="1">
        <v>0</v>
      </c>
    </row>
    <row r="191" spans="1:6" ht="67.5" x14ac:dyDescent="0.7">
      <c r="A191" s="3">
        <v>1189</v>
      </c>
      <c r="B191" s="2" t="s">
        <v>112</v>
      </c>
      <c r="C191" s="2" t="s">
        <v>1640</v>
      </c>
      <c r="D191" s="2" t="s">
        <v>112</v>
      </c>
      <c r="E191" t="str">
        <f t="shared" si="3"/>
        <v/>
      </c>
      <c r="F191" s="1" t="s">
        <v>1099</v>
      </c>
    </row>
    <row r="192" spans="1:6" ht="33.75" x14ac:dyDescent="0.7">
      <c r="A192" s="3">
        <v>1190</v>
      </c>
      <c r="B192" s="2"/>
      <c r="C192" s="2"/>
      <c r="D192" s="2"/>
      <c r="E192" t="str">
        <f t="shared" si="3"/>
        <v/>
      </c>
      <c r="F192" s="1" t="s">
        <v>1100</v>
      </c>
    </row>
    <row r="193" spans="1:6" ht="67.5" x14ac:dyDescent="0.7">
      <c r="A193" s="3">
        <v>1191</v>
      </c>
      <c r="B193" s="2" t="s">
        <v>113</v>
      </c>
      <c r="C193" s="2" t="s">
        <v>1099</v>
      </c>
      <c r="D193" s="2" t="s">
        <v>113</v>
      </c>
      <c r="E193" t="str">
        <f t="shared" si="3"/>
        <v/>
      </c>
      <c r="F193" s="1" t="s">
        <v>1101</v>
      </c>
    </row>
    <row r="194" spans="1:6" ht="33.75" x14ac:dyDescent="0.7">
      <c r="A194" s="3">
        <v>1192</v>
      </c>
      <c r="B194" s="2" t="s">
        <v>114</v>
      </c>
      <c r="C194" s="2" t="s">
        <v>1100</v>
      </c>
      <c r="D194" s="2" t="s">
        <v>114</v>
      </c>
      <c r="E194" t="str">
        <f t="shared" si="3"/>
        <v/>
      </c>
      <c r="F194" s="1" t="s">
        <v>1102</v>
      </c>
    </row>
    <row r="195" spans="1:6" ht="33.75" x14ac:dyDescent="0.7">
      <c r="A195" s="3">
        <v>1193</v>
      </c>
      <c r="B195" s="2" t="s">
        <v>115</v>
      </c>
      <c r="C195" s="2" t="s">
        <v>1101</v>
      </c>
      <c r="D195" s="2" t="s">
        <v>115</v>
      </c>
      <c r="E195" t="str">
        <f t="shared" si="3"/>
        <v/>
      </c>
      <c r="F195" s="1">
        <v>0</v>
      </c>
    </row>
    <row r="196" spans="1:6" ht="101.25" x14ac:dyDescent="0.7">
      <c r="A196" s="3">
        <v>1194</v>
      </c>
      <c r="B196" s="2" t="s">
        <v>116</v>
      </c>
      <c r="C196" s="2" t="s">
        <v>1102</v>
      </c>
      <c r="D196" s="2" t="s">
        <v>116</v>
      </c>
      <c r="E196" t="str">
        <f t="shared" si="3"/>
        <v/>
      </c>
      <c r="F196" s="1" t="s">
        <v>1103</v>
      </c>
    </row>
    <row r="197" spans="1:6" ht="33.75" x14ac:dyDescent="0.7">
      <c r="A197" s="3">
        <v>1195</v>
      </c>
      <c r="B197" s="2"/>
      <c r="C197" s="2"/>
      <c r="D197" s="2"/>
      <c r="E197" t="str">
        <f t="shared" si="3"/>
        <v/>
      </c>
      <c r="F197" s="1" t="s">
        <v>1634</v>
      </c>
    </row>
    <row r="198" spans="1:6" ht="33.75" x14ac:dyDescent="0.7">
      <c r="A198" s="3">
        <v>1196</v>
      </c>
      <c r="B198" s="2" t="s">
        <v>117</v>
      </c>
      <c r="C198" s="2" t="s">
        <v>1103</v>
      </c>
      <c r="D198" s="2" t="s">
        <v>117</v>
      </c>
      <c r="E198" t="str">
        <f t="shared" si="3"/>
        <v/>
      </c>
      <c r="F198" s="1">
        <v>0</v>
      </c>
    </row>
    <row r="199" spans="1:6" ht="33.75" x14ac:dyDescent="0.7">
      <c r="A199" s="3">
        <v>1197</v>
      </c>
      <c r="B199" s="2" t="s">
        <v>118</v>
      </c>
      <c r="C199" s="2" t="s">
        <v>1634</v>
      </c>
      <c r="D199" s="2" t="s">
        <v>118</v>
      </c>
      <c r="E199" t="str">
        <f t="shared" si="3"/>
        <v/>
      </c>
      <c r="F199" s="1" t="s">
        <v>1104</v>
      </c>
    </row>
    <row r="200" spans="1:6" ht="33.75" x14ac:dyDescent="0.7">
      <c r="A200" s="3">
        <v>1198</v>
      </c>
      <c r="B200" s="2"/>
      <c r="C200" s="2"/>
      <c r="D200" s="2"/>
      <c r="E200">
        <f t="shared" si="3"/>
        <v>0</v>
      </c>
      <c r="F200" s="1">
        <v>0</v>
      </c>
    </row>
    <row r="201" spans="1:6" ht="67.5" x14ac:dyDescent="0.7">
      <c r="A201" s="3">
        <v>1199</v>
      </c>
      <c r="B201" s="2" t="s">
        <v>119</v>
      </c>
      <c r="C201" s="2" t="s">
        <v>1104</v>
      </c>
      <c r="D201" s="2" t="s">
        <v>119</v>
      </c>
      <c r="E201" t="str">
        <f t="shared" si="3"/>
        <v/>
      </c>
      <c r="F201" s="1" t="s">
        <v>1105</v>
      </c>
    </row>
    <row r="202" spans="1:6" ht="33.75" x14ac:dyDescent="0.7">
      <c r="A202" s="3">
        <v>1200</v>
      </c>
      <c r="B202" s="2"/>
      <c r="C202" s="2"/>
      <c r="D202" s="2"/>
      <c r="E202" t="str">
        <f t="shared" si="3"/>
        <v/>
      </c>
      <c r="F202" s="1" t="s">
        <v>1106</v>
      </c>
    </row>
    <row r="203" spans="1:6" ht="67.5" x14ac:dyDescent="0.7">
      <c r="A203" s="3">
        <v>1201</v>
      </c>
      <c r="B203" s="2" t="s">
        <v>120</v>
      </c>
      <c r="C203" s="2" t="s">
        <v>1105</v>
      </c>
      <c r="D203" s="2" t="s">
        <v>120</v>
      </c>
      <c r="E203" t="str">
        <f t="shared" si="3"/>
        <v/>
      </c>
      <c r="F203" s="1">
        <v>0</v>
      </c>
    </row>
    <row r="204" spans="1:6" ht="67.5" x14ac:dyDescent="0.7">
      <c r="A204" s="3">
        <v>1202</v>
      </c>
      <c r="B204" s="2" t="s">
        <v>121</v>
      </c>
      <c r="C204" s="2" t="s">
        <v>1106</v>
      </c>
      <c r="D204" s="2" t="s">
        <v>121</v>
      </c>
      <c r="E204" t="str">
        <f t="shared" si="3"/>
        <v/>
      </c>
      <c r="F204" s="1" t="s">
        <v>2252</v>
      </c>
    </row>
    <row r="205" spans="1:6" ht="33.75" x14ac:dyDescent="0.7">
      <c r="A205" s="3">
        <v>1203</v>
      </c>
      <c r="B205" s="2"/>
      <c r="C205" s="2"/>
      <c r="D205" s="2"/>
      <c r="E205" t="str">
        <f t="shared" si="3"/>
        <v/>
      </c>
      <c r="F205" s="1" t="s">
        <v>1107</v>
      </c>
    </row>
    <row r="206" spans="1:6" ht="33.75" x14ac:dyDescent="0.7">
      <c r="A206" s="3">
        <v>1204</v>
      </c>
      <c r="B206" s="2" t="s">
        <v>2186</v>
      </c>
      <c r="C206" s="2" t="s">
        <v>2252</v>
      </c>
      <c r="D206" s="2" t="s">
        <v>2186</v>
      </c>
      <c r="E206" t="str">
        <f t="shared" si="3"/>
        <v/>
      </c>
      <c r="F206" s="1" t="s">
        <v>1108</v>
      </c>
    </row>
    <row r="207" spans="1:6" ht="101.25" x14ac:dyDescent="0.7">
      <c r="A207" s="3">
        <v>1205</v>
      </c>
      <c r="B207" s="2" t="s">
        <v>122</v>
      </c>
      <c r="C207" s="2" t="s">
        <v>1107</v>
      </c>
      <c r="D207" s="2" t="s">
        <v>122</v>
      </c>
      <c r="E207" t="str">
        <f t="shared" si="3"/>
        <v/>
      </c>
      <c r="F207" s="1" t="s">
        <v>1109</v>
      </c>
    </row>
    <row r="208" spans="1:6" ht="33.75" x14ac:dyDescent="0.7">
      <c r="A208" s="3">
        <v>1206</v>
      </c>
      <c r="B208" s="2" t="s">
        <v>123</v>
      </c>
      <c r="C208" s="2" t="s">
        <v>1108</v>
      </c>
      <c r="D208" s="2" t="s">
        <v>123</v>
      </c>
      <c r="E208" t="str">
        <f t="shared" si="3"/>
        <v/>
      </c>
      <c r="F208" s="1" t="s">
        <v>1110</v>
      </c>
    </row>
    <row r="209" spans="1:6" ht="67.5" x14ac:dyDescent="0.7">
      <c r="A209" s="3">
        <v>1207</v>
      </c>
      <c r="B209" s="2" t="s">
        <v>124</v>
      </c>
      <c r="C209" s="2" t="s">
        <v>1109</v>
      </c>
      <c r="D209" s="2" t="s">
        <v>124</v>
      </c>
      <c r="E209" t="str">
        <f t="shared" si="3"/>
        <v/>
      </c>
      <c r="F209" s="1" t="s">
        <v>1111</v>
      </c>
    </row>
    <row r="210" spans="1:6" ht="67.5" x14ac:dyDescent="0.7">
      <c r="A210" s="3">
        <v>1208</v>
      </c>
      <c r="B210" s="2" t="s">
        <v>125</v>
      </c>
      <c r="C210" s="2" t="s">
        <v>1110</v>
      </c>
      <c r="D210" s="2" t="s">
        <v>125</v>
      </c>
      <c r="E210" t="str">
        <f t="shared" si="3"/>
        <v/>
      </c>
      <c r="F210" s="1">
        <v>0</v>
      </c>
    </row>
    <row r="211" spans="1:6" ht="67.5" x14ac:dyDescent="0.7">
      <c r="A211" s="3">
        <v>1209</v>
      </c>
      <c r="B211" s="2" t="s">
        <v>126</v>
      </c>
      <c r="C211" s="2" t="s">
        <v>1111</v>
      </c>
      <c r="D211" s="2" t="s">
        <v>126</v>
      </c>
      <c r="E211" t="str">
        <f t="shared" si="3"/>
        <v/>
      </c>
      <c r="F211" s="1" t="s">
        <v>127</v>
      </c>
    </row>
    <row r="212" spans="1:6" ht="33.75" x14ac:dyDescent="0.7">
      <c r="A212" s="3">
        <v>1210</v>
      </c>
      <c r="B212" s="2"/>
      <c r="C212" s="2"/>
      <c r="D212" s="2"/>
      <c r="E212" t="str">
        <f t="shared" si="3"/>
        <v/>
      </c>
      <c r="F212" s="1" t="s">
        <v>1112</v>
      </c>
    </row>
    <row r="213" spans="1:6" ht="33.75" x14ac:dyDescent="0.7">
      <c r="A213" s="3">
        <v>1211</v>
      </c>
      <c r="B213" s="2" t="s">
        <v>127</v>
      </c>
      <c r="C213" s="2" t="s">
        <v>127</v>
      </c>
      <c r="D213" s="2" t="s">
        <v>127</v>
      </c>
      <c r="E213" t="str">
        <f t="shared" si="3"/>
        <v/>
      </c>
      <c r="F213" s="1" t="s">
        <v>129</v>
      </c>
    </row>
    <row r="214" spans="1:6" ht="33.75" x14ac:dyDescent="0.7">
      <c r="A214" s="3">
        <v>1212</v>
      </c>
      <c r="B214" s="2" t="s">
        <v>128</v>
      </c>
      <c r="C214" s="2" t="s">
        <v>1112</v>
      </c>
      <c r="D214" s="2" t="s">
        <v>128</v>
      </c>
      <c r="E214" t="str">
        <f t="shared" si="3"/>
        <v/>
      </c>
      <c r="F214" s="1">
        <v>0</v>
      </c>
    </row>
    <row r="215" spans="1:6" ht="33.75" x14ac:dyDescent="0.7">
      <c r="A215" s="3">
        <v>1213</v>
      </c>
      <c r="B215" s="2" t="s">
        <v>129</v>
      </c>
      <c r="C215" s="2" t="s">
        <v>129</v>
      </c>
      <c r="D215" s="2" t="s">
        <v>129</v>
      </c>
      <c r="E215" t="str">
        <f t="shared" si="3"/>
        <v/>
      </c>
      <c r="F215" s="1" t="s">
        <v>2253</v>
      </c>
    </row>
    <row r="216" spans="1:6" ht="33.75" x14ac:dyDescent="0.7">
      <c r="A216" s="3">
        <v>1214</v>
      </c>
      <c r="B216" s="2"/>
      <c r="C216" s="2"/>
      <c r="D216" s="2"/>
      <c r="E216" t="str">
        <f t="shared" si="3"/>
        <v/>
      </c>
      <c r="F216" s="1" t="s">
        <v>1113</v>
      </c>
    </row>
    <row r="217" spans="1:6" ht="33.75" x14ac:dyDescent="0.7">
      <c r="A217" s="3">
        <v>1215</v>
      </c>
      <c r="B217" s="2" t="s">
        <v>2129</v>
      </c>
      <c r="C217" s="2" t="s">
        <v>2253</v>
      </c>
      <c r="D217" s="2" t="s">
        <v>2129</v>
      </c>
      <c r="E217" t="str">
        <f t="shared" si="3"/>
        <v/>
      </c>
      <c r="F217" s="1">
        <v>0</v>
      </c>
    </row>
    <row r="218" spans="1:6" ht="101.25" x14ac:dyDescent="0.7">
      <c r="A218" s="3">
        <v>1216</v>
      </c>
      <c r="B218" s="2" t="s">
        <v>130</v>
      </c>
      <c r="C218" s="2" t="s">
        <v>1113</v>
      </c>
      <c r="D218" s="2" t="s">
        <v>130</v>
      </c>
      <c r="E218" t="str">
        <f t="shared" si="3"/>
        <v/>
      </c>
      <c r="F218" s="1" t="s">
        <v>1114</v>
      </c>
    </row>
    <row r="219" spans="1:6" ht="33.75" x14ac:dyDescent="0.7">
      <c r="A219" s="3">
        <v>1217</v>
      </c>
      <c r="B219" s="2"/>
      <c r="C219" s="2"/>
      <c r="D219" s="2"/>
      <c r="E219" t="str">
        <f t="shared" si="3"/>
        <v/>
      </c>
      <c r="F219" s="1" t="s">
        <v>1115</v>
      </c>
    </row>
    <row r="220" spans="1:6" ht="33.75" x14ac:dyDescent="0.7">
      <c r="A220" s="3">
        <v>1218</v>
      </c>
      <c r="B220" s="2" t="s">
        <v>2205</v>
      </c>
      <c r="C220" s="2" t="s">
        <v>1114</v>
      </c>
      <c r="D220" s="2" t="s">
        <v>2205</v>
      </c>
      <c r="E220" t="str">
        <f t="shared" si="3"/>
        <v/>
      </c>
      <c r="F220" s="1" t="s">
        <v>1116</v>
      </c>
    </row>
    <row r="221" spans="1:6" ht="33.75" x14ac:dyDescent="0.7">
      <c r="A221" s="3">
        <v>1219</v>
      </c>
      <c r="B221" s="2" t="s">
        <v>2204</v>
      </c>
      <c r="C221" s="2" t="s">
        <v>1115</v>
      </c>
      <c r="D221" s="2" t="s">
        <v>2204</v>
      </c>
      <c r="E221" t="str">
        <f t="shared" si="3"/>
        <v/>
      </c>
      <c r="F221" s="1" t="s">
        <v>1642</v>
      </c>
    </row>
    <row r="222" spans="1:6" ht="101.25" x14ac:dyDescent="0.7">
      <c r="A222" s="3">
        <v>1220</v>
      </c>
      <c r="B222" s="2" t="s">
        <v>131</v>
      </c>
      <c r="C222" s="2" t="s">
        <v>1116</v>
      </c>
      <c r="D222" s="2" t="s">
        <v>131</v>
      </c>
      <c r="E222" t="str">
        <f t="shared" si="3"/>
        <v/>
      </c>
      <c r="F222" s="1">
        <v>0</v>
      </c>
    </row>
    <row r="223" spans="1:6" ht="67.5" x14ac:dyDescent="0.7">
      <c r="A223" s="3">
        <v>1221</v>
      </c>
      <c r="B223" s="2" t="s">
        <v>132</v>
      </c>
      <c r="C223" s="2" t="s">
        <v>1642</v>
      </c>
      <c r="D223" s="2" t="s">
        <v>132</v>
      </c>
      <c r="E223" t="str">
        <f t="shared" si="3"/>
        <v/>
      </c>
      <c r="F223" s="1" t="s">
        <v>2254</v>
      </c>
    </row>
    <row r="224" spans="1:6" ht="33.75" x14ac:dyDescent="0.7">
      <c r="A224" s="3">
        <v>1222</v>
      </c>
      <c r="B224" s="2"/>
      <c r="C224" s="2"/>
      <c r="D224" s="2"/>
      <c r="E224" t="str">
        <f t="shared" si="3"/>
        <v/>
      </c>
      <c r="F224" s="1" t="s">
        <v>1117</v>
      </c>
    </row>
    <row r="225" spans="1:6" ht="33.75" x14ac:dyDescent="0.7">
      <c r="A225" s="3">
        <v>1223</v>
      </c>
      <c r="B225" s="2" t="s">
        <v>2165</v>
      </c>
      <c r="C225" s="2" t="s">
        <v>2254</v>
      </c>
      <c r="D225" s="2" t="s">
        <v>2165</v>
      </c>
      <c r="E225" t="str">
        <f t="shared" si="3"/>
        <v/>
      </c>
      <c r="F225" s="1">
        <v>0</v>
      </c>
    </row>
    <row r="226" spans="1:6" ht="101.25" x14ac:dyDescent="0.7">
      <c r="A226" s="3">
        <v>1224</v>
      </c>
      <c r="B226" s="2" t="s">
        <v>133</v>
      </c>
      <c r="C226" s="2" t="s">
        <v>1117</v>
      </c>
      <c r="D226" s="2" t="s">
        <v>133</v>
      </c>
      <c r="E226" t="str">
        <f t="shared" si="3"/>
        <v/>
      </c>
      <c r="F226" s="1" t="s">
        <v>1118</v>
      </c>
    </row>
    <row r="227" spans="1:6" ht="33.75" x14ac:dyDescent="0.7">
      <c r="A227" s="3">
        <v>1225</v>
      </c>
      <c r="B227" s="2"/>
      <c r="C227" s="2"/>
      <c r="D227" s="2"/>
      <c r="E227" t="str">
        <f t="shared" si="3"/>
        <v/>
      </c>
      <c r="F227" s="1" t="s">
        <v>1119</v>
      </c>
    </row>
    <row r="228" spans="1:6" ht="101.25" x14ac:dyDescent="0.7">
      <c r="A228" s="3">
        <v>1226</v>
      </c>
      <c r="B228" s="2" t="s">
        <v>2213</v>
      </c>
      <c r="C228" s="2" t="s">
        <v>1118</v>
      </c>
      <c r="D228" s="2" t="s">
        <v>2213</v>
      </c>
      <c r="E228" t="str">
        <f t="shared" si="3"/>
        <v/>
      </c>
      <c r="F228" s="1" t="s">
        <v>1479</v>
      </c>
    </row>
    <row r="229" spans="1:6" ht="67.5" x14ac:dyDescent="0.7">
      <c r="A229" s="3">
        <v>1227</v>
      </c>
      <c r="B229" s="2" t="s">
        <v>134</v>
      </c>
      <c r="C229" s="2" t="s">
        <v>1119</v>
      </c>
      <c r="D229" s="2" t="s">
        <v>134</v>
      </c>
      <c r="E229" t="str">
        <f t="shared" si="3"/>
        <v/>
      </c>
      <c r="F229" s="1" t="s">
        <v>1120</v>
      </c>
    </row>
    <row r="230" spans="1:6" ht="135" x14ac:dyDescent="0.7">
      <c r="A230" s="3">
        <v>1228</v>
      </c>
      <c r="B230" s="2" t="s">
        <v>2212</v>
      </c>
      <c r="C230" s="2" t="s">
        <v>1479</v>
      </c>
      <c r="D230" s="2" t="s">
        <v>2212</v>
      </c>
      <c r="E230" t="str">
        <f t="shared" si="3"/>
        <v/>
      </c>
      <c r="F230" s="1">
        <v>0</v>
      </c>
    </row>
    <row r="231" spans="1:6" ht="67.5" x14ac:dyDescent="0.7">
      <c r="A231" s="3">
        <v>1229</v>
      </c>
      <c r="B231" s="2" t="s">
        <v>135</v>
      </c>
      <c r="C231" s="2" t="s">
        <v>1120</v>
      </c>
      <c r="D231" s="2" t="s">
        <v>135</v>
      </c>
      <c r="E231" t="str">
        <f t="shared" si="3"/>
        <v/>
      </c>
      <c r="F231" s="1" t="s">
        <v>2255</v>
      </c>
    </row>
    <row r="232" spans="1:6" ht="33.75" x14ac:dyDescent="0.7">
      <c r="A232" s="3">
        <v>1230</v>
      </c>
      <c r="B232" s="2"/>
      <c r="C232" s="2"/>
      <c r="D232" s="2"/>
      <c r="E232" t="str">
        <f t="shared" si="3"/>
        <v/>
      </c>
      <c r="F232" s="1" t="s">
        <v>127</v>
      </c>
    </row>
    <row r="233" spans="1:6" ht="33.75" x14ac:dyDescent="0.7">
      <c r="A233" s="3">
        <v>1231</v>
      </c>
      <c r="B233" s="2" t="s">
        <v>2112</v>
      </c>
      <c r="C233" s="2" t="s">
        <v>2255</v>
      </c>
      <c r="D233" s="2" t="s">
        <v>2112</v>
      </c>
      <c r="E233" t="str">
        <f t="shared" si="3"/>
        <v/>
      </c>
      <c r="F233" s="1" t="s">
        <v>1570</v>
      </c>
    </row>
    <row r="234" spans="1:6" ht="33.75" x14ac:dyDescent="0.7">
      <c r="A234" s="3">
        <v>1232</v>
      </c>
      <c r="B234" s="2" t="s">
        <v>127</v>
      </c>
      <c r="C234" s="2" t="s">
        <v>127</v>
      </c>
      <c r="D234" s="2" t="s">
        <v>127</v>
      </c>
      <c r="E234" t="str">
        <f t="shared" si="3"/>
        <v/>
      </c>
      <c r="F234" s="1" t="s">
        <v>1563</v>
      </c>
    </row>
    <row r="235" spans="1:6" ht="33.75" x14ac:dyDescent="0.7">
      <c r="A235" s="3">
        <v>1233</v>
      </c>
      <c r="B235" s="2" t="s">
        <v>136</v>
      </c>
      <c r="C235" s="2" t="s">
        <v>1570</v>
      </c>
      <c r="D235" s="2" t="s">
        <v>136</v>
      </c>
      <c r="E235" t="str">
        <f t="shared" si="3"/>
        <v/>
      </c>
      <c r="F235" s="1" t="s">
        <v>1530</v>
      </c>
    </row>
    <row r="236" spans="1:6" ht="67.5" x14ac:dyDescent="0.7">
      <c r="A236" s="3">
        <v>1234</v>
      </c>
      <c r="B236" s="2" t="s">
        <v>137</v>
      </c>
      <c r="C236" s="2" t="s">
        <v>1563</v>
      </c>
      <c r="D236" s="2" t="s">
        <v>137</v>
      </c>
      <c r="E236" t="str">
        <f t="shared" si="3"/>
        <v/>
      </c>
      <c r="F236" s="1" t="s">
        <v>1527</v>
      </c>
    </row>
    <row r="237" spans="1:6" ht="101.25" x14ac:dyDescent="0.7">
      <c r="A237" s="3">
        <v>1235</v>
      </c>
      <c r="B237" s="2" t="s">
        <v>138</v>
      </c>
      <c r="C237" s="2" t="s">
        <v>1530</v>
      </c>
      <c r="D237" s="2" t="s">
        <v>138</v>
      </c>
      <c r="E237" t="str">
        <f t="shared" si="3"/>
        <v/>
      </c>
      <c r="F237" s="1" t="s">
        <v>1568</v>
      </c>
    </row>
    <row r="238" spans="1:6" ht="101.25" x14ac:dyDescent="0.7">
      <c r="A238" s="3">
        <v>1236</v>
      </c>
      <c r="B238" s="2" t="s">
        <v>2208</v>
      </c>
      <c r="C238" s="2" t="s">
        <v>1527</v>
      </c>
      <c r="D238" s="2" t="s">
        <v>2208</v>
      </c>
      <c r="E238" t="str">
        <f t="shared" si="3"/>
        <v/>
      </c>
      <c r="F238" s="1" t="s">
        <v>1567</v>
      </c>
    </row>
    <row r="239" spans="1:6" ht="67.5" x14ac:dyDescent="0.7">
      <c r="A239" s="3">
        <v>1237</v>
      </c>
      <c r="B239" s="2" t="s">
        <v>2095</v>
      </c>
      <c r="C239" s="2" t="s">
        <v>1568</v>
      </c>
      <c r="D239" s="2" t="s">
        <v>2095</v>
      </c>
      <c r="E239" t="str">
        <f t="shared" si="3"/>
        <v/>
      </c>
      <c r="F239" s="1" t="s">
        <v>1534</v>
      </c>
    </row>
    <row r="240" spans="1:6" ht="101.25" x14ac:dyDescent="0.7">
      <c r="A240" s="3">
        <v>1238</v>
      </c>
      <c r="B240" s="2" t="s">
        <v>2094</v>
      </c>
      <c r="C240" s="2" t="s">
        <v>1567</v>
      </c>
      <c r="D240" s="2" t="s">
        <v>2094</v>
      </c>
      <c r="E240" t="str">
        <f t="shared" si="3"/>
        <v/>
      </c>
      <c r="F240" s="1" t="s">
        <v>1529</v>
      </c>
    </row>
    <row r="241" spans="1:6" ht="33.75" x14ac:dyDescent="0.7">
      <c r="A241" s="3">
        <v>1239</v>
      </c>
      <c r="B241" s="2" t="s">
        <v>2062</v>
      </c>
      <c r="C241" s="2" t="s">
        <v>1534</v>
      </c>
      <c r="D241" s="2" t="s">
        <v>2062</v>
      </c>
      <c r="E241" t="str">
        <f t="shared" si="3"/>
        <v/>
      </c>
      <c r="F241" s="1" t="s">
        <v>1564</v>
      </c>
    </row>
    <row r="242" spans="1:6" ht="135" x14ac:dyDescent="0.7">
      <c r="A242" s="3">
        <v>1240</v>
      </c>
      <c r="B242" s="2" t="s">
        <v>2061</v>
      </c>
      <c r="C242" s="2" t="s">
        <v>1529</v>
      </c>
      <c r="D242" s="2" t="s">
        <v>2061</v>
      </c>
      <c r="E242" t="str">
        <f t="shared" si="3"/>
        <v/>
      </c>
      <c r="F242" s="1" t="s">
        <v>129</v>
      </c>
    </row>
    <row r="243" spans="1:6" ht="202.5" x14ac:dyDescent="0.7">
      <c r="A243" s="3">
        <v>1241</v>
      </c>
      <c r="B243" s="2" t="s">
        <v>2091</v>
      </c>
      <c r="C243" s="2" t="s">
        <v>1564</v>
      </c>
      <c r="D243" s="2" t="s">
        <v>2091</v>
      </c>
      <c r="E243" t="str">
        <f t="shared" si="3"/>
        <v/>
      </c>
      <c r="F243" s="1">
        <v>0</v>
      </c>
    </row>
    <row r="244" spans="1:6" ht="33.75" x14ac:dyDescent="0.7">
      <c r="A244" s="3">
        <v>1242</v>
      </c>
      <c r="B244" s="2" t="s">
        <v>129</v>
      </c>
      <c r="C244" s="2" t="s">
        <v>129</v>
      </c>
      <c r="D244" s="2" t="s">
        <v>129</v>
      </c>
      <c r="E244" t="str">
        <f t="shared" si="3"/>
        <v/>
      </c>
      <c r="F244" s="1" t="s">
        <v>2256</v>
      </c>
    </row>
    <row r="245" spans="1:6" ht="33.75" x14ac:dyDescent="0.7">
      <c r="A245" s="3">
        <v>1243</v>
      </c>
      <c r="B245" s="2"/>
      <c r="C245" s="2"/>
      <c r="D245" s="2"/>
      <c r="E245" t="str">
        <f t="shared" si="3"/>
        <v/>
      </c>
      <c r="F245" s="1" t="s">
        <v>127</v>
      </c>
    </row>
    <row r="246" spans="1:6" ht="33.75" x14ac:dyDescent="0.7">
      <c r="A246" s="3">
        <v>1244</v>
      </c>
      <c r="B246" s="2" t="s">
        <v>2157</v>
      </c>
      <c r="C246" s="2" t="s">
        <v>2256</v>
      </c>
      <c r="D246" s="2" t="s">
        <v>2157</v>
      </c>
      <c r="E246" t="str">
        <f t="shared" si="3"/>
        <v/>
      </c>
      <c r="F246" s="1" t="s">
        <v>1572</v>
      </c>
    </row>
    <row r="247" spans="1:6" ht="33.75" x14ac:dyDescent="0.7">
      <c r="A247" s="3">
        <v>1245</v>
      </c>
      <c r="B247" s="2" t="s">
        <v>127</v>
      </c>
      <c r="C247" s="2" t="s">
        <v>127</v>
      </c>
      <c r="D247" s="2" t="s">
        <v>127</v>
      </c>
      <c r="E247" t="str">
        <f t="shared" si="3"/>
        <v/>
      </c>
      <c r="F247" s="1" t="s">
        <v>1548</v>
      </c>
    </row>
    <row r="248" spans="1:6" ht="33.75" x14ac:dyDescent="0.7">
      <c r="A248" s="3">
        <v>1246</v>
      </c>
      <c r="B248" s="2" t="s">
        <v>139</v>
      </c>
      <c r="C248" s="2" t="s">
        <v>1572</v>
      </c>
      <c r="D248" s="2" t="s">
        <v>139</v>
      </c>
      <c r="E248" t="str">
        <f t="shared" si="3"/>
        <v/>
      </c>
      <c r="F248" s="1" t="s">
        <v>1540</v>
      </c>
    </row>
    <row r="249" spans="1:6" ht="67.5" x14ac:dyDescent="0.7">
      <c r="A249" s="3">
        <v>1247</v>
      </c>
      <c r="B249" s="2" t="s">
        <v>2076</v>
      </c>
      <c r="C249" s="2" t="s">
        <v>1548</v>
      </c>
      <c r="D249" s="2" t="s">
        <v>2076</v>
      </c>
      <c r="E249" t="str">
        <f t="shared" si="3"/>
        <v/>
      </c>
      <c r="F249" s="1" t="s">
        <v>1541</v>
      </c>
    </row>
    <row r="250" spans="1:6" ht="101.25" x14ac:dyDescent="0.7">
      <c r="A250" s="3">
        <v>1248</v>
      </c>
      <c r="B250" s="2" t="s">
        <v>2068</v>
      </c>
      <c r="C250" s="2" t="s">
        <v>1540</v>
      </c>
      <c r="D250" s="2" t="s">
        <v>2068</v>
      </c>
      <c r="E250" t="str">
        <f t="shared" si="3"/>
        <v/>
      </c>
      <c r="F250" s="1" t="s">
        <v>129</v>
      </c>
    </row>
    <row r="251" spans="1:6" ht="67.5" x14ac:dyDescent="0.7">
      <c r="A251" s="3">
        <v>1249</v>
      </c>
      <c r="B251" s="2" t="s">
        <v>2069</v>
      </c>
      <c r="C251" s="2" t="s">
        <v>1541</v>
      </c>
      <c r="D251" s="2" t="s">
        <v>2069</v>
      </c>
      <c r="E251" t="str">
        <f t="shared" si="3"/>
        <v/>
      </c>
      <c r="F251" s="1">
        <v>0</v>
      </c>
    </row>
    <row r="252" spans="1:6" ht="33.75" x14ac:dyDescent="0.7">
      <c r="A252" s="3">
        <v>1250</v>
      </c>
      <c r="B252" s="2" t="s">
        <v>129</v>
      </c>
      <c r="C252" s="2" t="s">
        <v>129</v>
      </c>
      <c r="D252" s="2" t="s">
        <v>129</v>
      </c>
      <c r="E252" t="str">
        <f t="shared" si="3"/>
        <v/>
      </c>
      <c r="F252" s="1" t="s">
        <v>2228</v>
      </c>
    </row>
    <row r="253" spans="1:6" ht="33.75" x14ac:dyDescent="0.7">
      <c r="A253" s="3">
        <v>1251</v>
      </c>
      <c r="B253" s="2"/>
      <c r="C253" s="2"/>
      <c r="D253" s="2"/>
      <c r="E253" t="str">
        <f t="shared" ref="E253:E316" si="4">IF(B255=D253,C255,"")</f>
        <v/>
      </c>
      <c r="F253" s="1" t="s">
        <v>1621</v>
      </c>
    </row>
    <row r="254" spans="1:6" ht="33.75" x14ac:dyDescent="0.7">
      <c r="A254" s="3">
        <v>1252</v>
      </c>
      <c r="B254" s="2" t="s">
        <v>2105</v>
      </c>
      <c r="C254" s="2" t="s">
        <v>2228</v>
      </c>
      <c r="D254" s="2" t="s">
        <v>2105</v>
      </c>
      <c r="E254" t="str">
        <f t="shared" si="4"/>
        <v/>
      </c>
      <c r="F254" s="1">
        <v>0</v>
      </c>
    </row>
    <row r="255" spans="1:6" ht="67.5" x14ac:dyDescent="0.7">
      <c r="A255" s="3">
        <v>1253</v>
      </c>
      <c r="B255" s="2" t="s">
        <v>140</v>
      </c>
      <c r="C255" s="2" t="s">
        <v>1621</v>
      </c>
      <c r="D255" s="2" t="s">
        <v>140</v>
      </c>
      <c r="E255" t="str">
        <f t="shared" si="4"/>
        <v/>
      </c>
      <c r="F255" s="1" t="s">
        <v>2257</v>
      </c>
    </row>
    <row r="256" spans="1:6" ht="33.75" x14ac:dyDescent="0.7">
      <c r="A256" s="3">
        <v>1254</v>
      </c>
      <c r="B256" s="2"/>
      <c r="C256" s="2"/>
      <c r="D256" s="2"/>
      <c r="E256" t="str">
        <f t="shared" si="4"/>
        <v/>
      </c>
      <c r="F256" s="1" t="s">
        <v>1121</v>
      </c>
    </row>
    <row r="257" spans="1:6" ht="33.75" x14ac:dyDescent="0.7">
      <c r="A257" s="3">
        <v>1255</v>
      </c>
      <c r="B257" s="2" t="s">
        <v>2148</v>
      </c>
      <c r="C257" s="2" t="s">
        <v>2257</v>
      </c>
      <c r="D257" s="2" t="s">
        <v>2148</v>
      </c>
      <c r="E257" t="str">
        <f t="shared" si="4"/>
        <v/>
      </c>
      <c r="F257" s="1" t="s">
        <v>1122</v>
      </c>
    </row>
    <row r="258" spans="1:6" ht="67.5" x14ac:dyDescent="0.7">
      <c r="A258" s="3">
        <v>1256</v>
      </c>
      <c r="B258" s="2" t="s">
        <v>141</v>
      </c>
      <c r="C258" s="2" t="s">
        <v>1121</v>
      </c>
      <c r="D258" s="2" t="s">
        <v>141</v>
      </c>
      <c r="E258" t="str">
        <f t="shared" si="4"/>
        <v/>
      </c>
      <c r="F258" s="1">
        <v>0</v>
      </c>
    </row>
    <row r="259" spans="1:6" ht="67.5" x14ac:dyDescent="0.7">
      <c r="A259" s="3">
        <v>1257</v>
      </c>
      <c r="B259" s="2" t="s">
        <v>142</v>
      </c>
      <c r="C259" s="2" t="s">
        <v>1122</v>
      </c>
      <c r="D259" s="2" t="s">
        <v>142</v>
      </c>
      <c r="E259" t="str">
        <f t="shared" si="4"/>
        <v/>
      </c>
      <c r="F259" s="1" t="s">
        <v>2258</v>
      </c>
    </row>
    <row r="260" spans="1:6" ht="33.75" x14ac:dyDescent="0.7">
      <c r="A260" s="3">
        <v>1258</v>
      </c>
      <c r="B260" s="2"/>
      <c r="C260" s="2"/>
      <c r="D260" s="2"/>
      <c r="E260" t="str">
        <f t="shared" si="4"/>
        <v/>
      </c>
      <c r="F260" s="1" t="s">
        <v>1653</v>
      </c>
    </row>
    <row r="261" spans="1:6" ht="33.75" x14ac:dyDescent="0.7">
      <c r="A261" s="3">
        <v>1259</v>
      </c>
      <c r="B261" s="2" t="s">
        <v>2143</v>
      </c>
      <c r="C261" s="2" t="s">
        <v>2258</v>
      </c>
      <c r="D261" s="2" t="s">
        <v>2143</v>
      </c>
      <c r="E261" t="str">
        <f t="shared" si="4"/>
        <v/>
      </c>
      <c r="F261" s="1" t="s">
        <v>1123</v>
      </c>
    </row>
    <row r="262" spans="1:6" ht="67.5" x14ac:dyDescent="0.7">
      <c r="A262" s="3">
        <v>1260</v>
      </c>
      <c r="B262" s="2" t="s">
        <v>143</v>
      </c>
      <c r="C262" s="2" t="s">
        <v>1653</v>
      </c>
      <c r="D262" s="2" t="s">
        <v>143</v>
      </c>
      <c r="E262" t="str">
        <f t="shared" si="4"/>
        <v/>
      </c>
      <c r="F262" s="1">
        <v>0</v>
      </c>
    </row>
    <row r="263" spans="1:6" ht="67.5" x14ac:dyDescent="0.7">
      <c r="A263" s="3">
        <v>1261</v>
      </c>
      <c r="B263" s="2" t="s">
        <v>144</v>
      </c>
      <c r="C263" s="2" t="s">
        <v>1123</v>
      </c>
      <c r="D263" s="2" t="s">
        <v>144</v>
      </c>
      <c r="E263" t="str">
        <f t="shared" si="4"/>
        <v/>
      </c>
      <c r="F263" s="1" t="s">
        <v>1124</v>
      </c>
    </row>
    <row r="264" spans="1:6" ht="33.75" x14ac:dyDescent="0.7">
      <c r="A264" s="3">
        <v>1262</v>
      </c>
      <c r="B264" s="2"/>
      <c r="C264" s="2"/>
      <c r="D264" s="2"/>
      <c r="E264" t="str">
        <f t="shared" si="4"/>
        <v/>
      </c>
      <c r="F264" s="1" t="s">
        <v>1125</v>
      </c>
    </row>
    <row r="265" spans="1:6" ht="236.25" x14ac:dyDescent="0.7">
      <c r="A265" s="3">
        <v>1263</v>
      </c>
      <c r="B265" s="2" t="s">
        <v>2201</v>
      </c>
      <c r="C265" s="2" t="s">
        <v>1124</v>
      </c>
      <c r="D265" s="2" t="s">
        <v>2201</v>
      </c>
      <c r="E265" t="str">
        <f t="shared" si="4"/>
        <v/>
      </c>
      <c r="F265" s="1">
        <v>0</v>
      </c>
    </row>
    <row r="266" spans="1:6" ht="101.25" x14ac:dyDescent="0.7">
      <c r="A266" s="3">
        <v>1264</v>
      </c>
      <c r="B266" s="2" t="s">
        <v>145</v>
      </c>
      <c r="C266" s="2" t="s">
        <v>1125</v>
      </c>
      <c r="D266" s="2" t="s">
        <v>145</v>
      </c>
      <c r="E266" t="str">
        <f t="shared" si="4"/>
        <v/>
      </c>
      <c r="F266" s="1" t="s">
        <v>1126</v>
      </c>
    </row>
    <row r="267" spans="1:6" ht="33.75" x14ac:dyDescent="0.7">
      <c r="A267" s="3">
        <v>1265</v>
      </c>
      <c r="B267" s="2"/>
      <c r="C267" s="2"/>
      <c r="D267" s="2"/>
      <c r="E267" t="str">
        <f t="shared" si="4"/>
        <v/>
      </c>
      <c r="F267" s="1" t="s">
        <v>127</v>
      </c>
    </row>
    <row r="268" spans="1:6" ht="67.5" x14ac:dyDescent="0.7">
      <c r="A268" s="3">
        <v>1266</v>
      </c>
      <c r="B268" s="2" t="s">
        <v>146</v>
      </c>
      <c r="C268" s="2" t="s">
        <v>1126</v>
      </c>
      <c r="D268" s="2" t="s">
        <v>146</v>
      </c>
      <c r="E268" t="str">
        <f t="shared" si="4"/>
        <v/>
      </c>
      <c r="F268" s="1" t="s">
        <v>1569</v>
      </c>
    </row>
    <row r="269" spans="1:6" ht="33.75" x14ac:dyDescent="0.7">
      <c r="A269" s="3">
        <v>1267</v>
      </c>
      <c r="B269" s="2" t="s">
        <v>127</v>
      </c>
      <c r="C269" s="2" t="s">
        <v>127</v>
      </c>
      <c r="D269" s="2" t="s">
        <v>127</v>
      </c>
      <c r="E269" t="str">
        <f t="shared" si="4"/>
        <v/>
      </c>
      <c r="F269" s="1" t="s">
        <v>1544</v>
      </c>
    </row>
    <row r="270" spans="1:6" ht="33.75" x14ac:dyDescent="0.7">
      <c r="A270" s="3">
        <v>1268</v>
      </c>
      <c r="B270" s="2" t="s">
        <v>147</v>
      </c>
      <c r="C270" s="2" t="s">
        <v>1569</v>
      </c>
      <c r="D270" s="2" t="s">
        <v>147</v>
      </c>
      <c r="E270" t="str">
        <f t="shared" si="4"/>
        <v/>
      </c>
      <c r="F270" s="1" t="s">
        <v>1554</v>
      </c>
    </row>
    <row r="271" spans="1:6" ht="101.25" x14ac:dyDescent="0.7">
      <c r="A271" s="3">
        <v>1269</v>
      </c>
      <c r="B271" s="2" t="s">
        <v>2072</v>
      </c>
      <c r="C271" s="2" t="s">
        <v>1544</v>
      </c>
      <c r="D271" s="2" t="s">
        <v>2072</v>
      </c>
      <c r="E271" t="str">
        <f t="shared" si="4"/>
        <v/>
      </c>
      <c r="F271" s="1" t="s">
        <v>1535</v>
      </c>
    </row>
    <row r="272" spans="1:6" ht="101.25" x14ac:dyDescent="0.7">
      <c r="A272" s="3">
        <v>1270</v>
      </c>
      <c r="B272" s="2" t="s">
        <v>2081</v>
      </c>
      <c r="C272" s="2" t="s">
        <v>1554</v>
      </c>
      <c r="D272" s="2" t="s">
        <v>2081</v>
      </c>
      <c r="E272" t="str">
        <f t="shared" si="4"/>
        <v/>
      </c>
      <c r="F272" s="1" t="s">
        <v>1552</v>
      </c>
    </row>
    <row r="273" spans="1:6" ht="67.5" x14ac:dyDescent="0.7">
      <c r="A273" s="3">
        <v>1271</v>
      </c>
      <c r="B273" s="2" t="s">
        <v>2063</v>
      </c>
      <c r="C273" s="2" t="s">
        <v>1535</v>
      </c>
      <c r="D273" s="2" t="s">
        <v>2063</v>
      </c>
      <c r="E273" t="str">
        <f t="shared" si="4"/>
        <v/>
      </c>
      <c r="F273" s="1" t="s">
        <v>129</v>
      </c>
    </row>
    <row r="274" spans="1:6" ht="101.25" x14ac:dyDescent="0.7">
      <c r="A274" s="3">
        <v>1272</v>
      </c>
      <c r="B274" s="2" t="s">
        <v>2079</v>
      </c>
      <c r="C274" s="2" t="s">
        <v>1552</v>
      </c>
      <c r="D274" s="2" t="s">
        <v>2079</v>
      </c>
      <c r="E274" t="str">
        <f t="shared" si="4"/>
        <v/>
      </c>
      <c r="F274" s="1">
        <v>0</v>
      </c>
    </row>
    <row r="275" spans="1:6" ht="33.75" x14ac:dyDescent="0.7">
      <c r="A275" s="3">
        <v>1273</v>
      </c>
      <c r="B275" s="2" t="s">
        <v>129</v>
      </c>
      <c r="C275" s="2" t="s">
        <v>129</v>
      </c>
      <c r="D275" s="2" t="s">
        <v>129</v>
      </c>
      <c r="E275" t="str">
        <f t="shared" si="4"/>
        <v/>
      </c>
      <c r="F275" s="1" t="s">
        <v>2024</v>
      </c>
    </row>
    <row r="276" spans="1:6" ht="33.75" x14ac:dyDescent="0.7">
      <c r="A276" s="3">
        <v>1274</v>
      </c>
      <c r="B276" s="2"/>
      <c r="C276" s="2"/>
      <c r="D276" s="2"/>
      <c r="E276" t="str">
        <f t="shared" si="4"/>
        <v/>
      </c>
      <c r="F276" s="1" t="s">
        <v>1127</v>
      </c>
    </row>
    <row r="277" spans="1:6" ht="33.75" x14ac:dyDescent="0.7">
      <c r="A277" s="3">
        <v>1275</v>
      </c>
      <c r="B277" s="2" t="s">
        <v>2142</v>
      </c>
      <c r="C277" s="2" t="s">
        <v>2024</v>
      </c>
      <c r="D277" s="2" t="s">
        <v>2142</v>
      </c>
      <c r="E277" t="str">
        <f t="shared" si="4"/>
        <v/>
      </c>
      <c r="F277" s="1">
        <v>0</v>
      </c>
    </row>
    <row r="278" spans="1:6" ht="101.25" x14ac:dyDescent="0.7">
      <c r="A278" s="3">
        <v>1276</v>
      </c>
      <c r="B278" s="2" t="s">
        <v>148</v>
      </c>
      <c r="C278" s="2" t="s">
        <v>1127</v>
      </c>
      <c r="D278" s="2" t="s">
        <v>148</v>
      </c>
      <c r="E278" t="str">
        <f t="shared" si="4"/>
        <v/>
      </c>
      <c r="F278" s="1" t="s">
        <v>1682</v>
      </c>
    </row>
    <row r="279" spans="1:6" ht="33.75" x14ac:dyDescent="0.7">
      <c r="A279" s="3">
        <v>1277</v>
      </c>
      <c r="B279" s="2"/>
      <c r="C279" s="2"/>
      <c r="D279" s="2"/>
      <c r="E279" t="str">
        <f t="shared" si="4"/>
        <v/>
      </c>
      <c r="F279" s="1" t="s">
        <v>1128</v>
      </c>
    </row>
    <row r="280" spans="1:6" ht="101.25" x14ac:dyDescent="0.7">
      <c r="A280" s="3">
        <v>1278</v>
      </c>
      <c r="B280" s="2" t="s">
        <v>149</v>
      </c>
      <c r="C280" s="2" t="s">
        <v>1682</v>
      </c>
      <c r="D280" s="2" t="s">
        <v>149</v>
      </c>
      <c r="E280" t="str">
        <f t="shared" si="4"/>
        <v/>
      </c>
      <c r="F280" s="1" t="s">
        <v>1129</v>
      </c>
    </row>
    <row r="281" spans="1:6" ht="33.75" x14ac:dyDescent="0.7">
      <c r="A281" s="3">
        <v>1279</v>
      </c>
      <c r="B281" s="2" t="s">
        <v>150</v>
      </c>
      <c r="C281" s="2" t="s">
        <v>1128</v>
      </c>
      <c r="D281" s="2" t="s">
        <v>150</v>
      </c>
      <c r="E281" t="str">
        <f t="shared" si="4"/>
        <v/>
      </c>
      <c r="F281" s="1">
        <v>0</v>
      </c>
    </row>
    <row r="282" spans="1:6" ht="67.5" x14ac:dyDescent="0.7">
      <c r="A282" s="3">
        <v>1280</v>
      </c>
      <c r="B282" s="2" t="s">
        <v>151</v>
      </c>
      <c r="C282" s="2" t="s">
        <v>1129</v>
      </c>
      <c r="D282" s="2" t="s">
        <v>151</v>
      </c>
      <c r="E282" t="str">
        <f t="shared" si="4"/>
        <v/>
      </c>
      <c r="F282" s="1" t="s">
        <v>1130</v>
      </c>
    </row>
    <row r="283" spans="1:6" ht="33.75" x14ac:dyDescent="0.7">
      <c r="A283" s="3">
        <v>1281</v>
      </c>
      <c r="B283" s="2"/>
      <c r="C283" s="2"/>
      <c r="D283" s="2"/>
      <c r="E283" t="str">
        <f t="shared" si="4"/>
        <v/>
      </c>
      <c r="F283" s="1" t="s">
        <v>127</v>
      </c>
    </row>
    <row r="284" spans="1:6" ht="67.5" x14ac:dyDescent="0.7">
      <c r="A284" s="3">
        <v>1282</v>
      </c>
      <c r="B284" s="2" t="s">
        <v>152</v>
      </c>
      <c r="C284" s="2" t="s">
        <v>1130</v>
      </c>
      <c r="D284" s="2" t="s">
        <v>152</v>
      </c>
      <c r="E284" t="str">
        <f t="shared" si="4"/>
        <v/>
      </c>
      <c r="F284" s="1" t="s">
        <v>1569</v>
      </c>
    </row>
    <row r="285" spans="1:6" ht="33.75" x14ac:dyDescent="0.7">
      <c r="A285" s="3">
        <v>1283</v>
      </c>
      <c r="B285" s="2" t="s">
        <v>127</v>
      </c>
      <c r="C285" s="2" t="s">
        <v>127</v>
      </c>
      <c r="D285" s="2" t="s">
        <v>127</v>
      </c>
      <c r="E285" t="str">
        <f t="shared" si="4"/>
        <v/>
      </c>
      <c r="F285" s="1" t="s">
        <v>1559</v>
      </c>
    </row>
    <row r="286" spans="1:6" ht="33.75" x14ac:dyDescent="0.7">
      <c r="A286" s="3">
        <v>1284</v>
      </c>
      <c r="B286" s="2" t="s">
        <v>147</v>
      </c>
      <c r="C286" s="2" t="s">
        <v>1569</v>
      </c>
      <c r="D286" s="2" t="s">
        <v>147</v>
      </c>
      <c r="E286" t="str">
        <f t="shared" si="4"/>
        <v/>
      </c>
      <c r="F286" s="1" t="s">
        <v>1536</v>
      </c>
    </row>
    <row r="287" spans="1:6" ht="67.5" x14ac:dyDescent="0.7">
      <c r="A287" s="3">
        <v>1285</v>
      </c>
      <c r="B287" s="2" t="s">
        <v>2086</v>
      </c>
      <c r="C287" s="2" t="s">
        <v>1559</v>
      </c>
      <c r="D287" s="2" t="s">
        <v>2086</v>
      </c>
      <c r="E287" t="str">
        <f t="shared" si="4"/>
        <v/>
      </c>
      <c r="F287" s="1" t="s">
        <v>1537</v>
      </c>
    </row>
    <row r="288" spans="1:6" ht="101.25" x14ac:dyDescent="0.7">
      <c r="A288" s="3">
        <v>1286</v>
      </c>
      <c r="B288" s="2" t="s">
        <v>2064</v>
      </c>
      <c r="C288" s="2" t="s">
        <v>1536</v>
      </c>
      <c r="D288" s="2" t="s">
        <v>2064</v>
      </c>
      <c r="E288" t="str">
        <f t="shared" si="4"/>
        <v/>
      </c>
      <c r="F288" s="1">
        <v>0</v>
      </c>
    </row>
    <row r="289" spans="1:6" ht="67.5" x14ac:dyDescent="0.7">
      <c r="A289" s="3">
        <v>1287</v>
      </c>
      <c r="B289" s="2" t="s">
        <v>2065</v>
      </c>
      <c r="C289" s="2" t="s">
        <v>1537</v>
      </c>
      <c r="D289" s="2" t="s">
        <v>2065</v>
      </c>
      <c r="E289" t="str">
        <f t="shared" si="4"/>
        <v/>
      </c>
      <c r="F289" s="1">
        <v>0</v>
      </c>
    </row>
    <row r="290" spans="1:6" ht="33.75" x14ac:dyDescent="0.7">
      <c r="A290" s="3">
        <v>1288</v>
      </c>
      <c r="B290" s="2"/>
      <c r="C290" s="2"/>
      <c r="D290" s="2"/>
      <c r="E290" t="str">
        <f t="shared" si="4"/>
        <v/>
      </c>
      <c r="F290" s="1" t="s">
        <v>1131</v>
      </c>
    </row>
    <row r="291" spans="1:6" ht="33.75" x14ac:dyDescent="0.7">
      <c r="A291" s="3">
        <v>1289</v>
      </c>
      <c r="B291" s="2"/>
      <c r="C291" s="2"/>
      <c r="D291" s="2"/>
      <c r="E291" t="str">
        <f t="shared" si="4"/>
        <v/>
      </c>
      <c r="F291" s="1" t="s">
        <v>1572</v>
      </c>
    </row>
    <row r="292" spans="1:6" ht="67.5" x14ac:dyDescent="0.7">
      <c r="A292" s="3">
        <v>1290</v>
      </c>
      <c r="B292" s="2" t="s">
        <v>153</v>
      </c>
      <c r="C292" s="2" t="s">
        <v>1131</v>
      </c>
      <c r="D292" s="2" t="s">
        <v>153</v>
      </c>
      <c r="E292" t="str">
        <f t="shared" si="4"/>
        <v/>
      </c>
      <c r="F292" s="1" t="s">
        <v>1517</v>
      </c>
    </row>
    <row r="293" spans="1:6" ht="33.75" x14ac:dyDescent="0.7">
      <c r="A293" s="3">
        <v>1291</v>
      </c>
      <c r="B293" s="2" t="s">
        <v>154</v>
      </c>
      <c r="C293" s="2" t="s">
        <v>1572</v>
      </c>
      <c r="D293" s="2" t="s">
        <v>154</v>
      </c>
      <c r="E293" t="str">
        <f t="shared" si="4"/>
        <v/>
      </c>
      <c r="F293" s="1" t="s">
        <v>1510</v>
      </c>
    </row>
    <row r="294" spans="1:6" ht="67.5" x14ac:dyDescent="0.7">
      <c r="A294" s="3">
        <v>1292</v>
      </c>
      <c r="B294" s="2" t="s">
        <v>2051</v>
      </c>
      <c r="C294" s="2" t="s">
        <v>1517</v>
      </c>
      <c r="D294" s="2" t="s">
        <v>2051</v>
      </c>
      <c r="E294" t="str">
        <f t="shared" si="4"/>
        <v/>
      </c>
      <c r="F294" s="1" t="s">
        <v>1520</v>
      </c>
    </row>
    <row r="295" spans="1:6" ht="67.5" x14ac:dyDescent="0.7">
      <c r="A295" s="3">
        <v>1293</v>
      </c>
      <c r="B295" s="2" t="s">
        <v>2045</v>
      </c>
      <c r="C295" s="2" t="s">
        <v>1510</v>
      </c>
      <c r="D295" s="2" t="s">
        <v>2045</v>
      </c>
      <c r="E295" t="str">
        <f t="shared" si="4"/>
        <v/>
      </c>
      <c r="F295" s="1" t="s">
        <v>1513</v>
      </c>
    </row>
    <row r="296" spans="1:6" ht="67.5" x14ac:dyDescent="0.7">
      <c r="A296" s="3">
        <v>1294</v>
      </c>
      <c r="B296" s="2" t="s">
        <v>2054</v>
      </c>
      <c r="C296" s="2" t="s">
        <v>1520</v>
      </c>
      <c r="D296" s="2" t="s">
        <v>2054</v>
      </c>
      <c r="E296" t="str">
        <f t="shared" si="4"/>
        <v/>
      </c>
      <c r="F296" s="1" t="s">
        <v>129</v>
      </c>
    </row>
    <row r="297" spans="1:6" ht="67.5" x14ac:dyDescent="0.7">
      <c r="A297" s="3">
        <v>1295</v>
      </c>
      <c r="B297" s="2" t="s">
        <v>2048</v>
      </c>
      <c r="C297" s="2" t="s">
        <v>1513</v>
      </c>
      <c r="D297" s="2" t="s">
        <v>2048</v>
      </c>
      <c r="E297" t="str">
        <f t="shared" si="4"/>
        <v/>
      </c>
      <c r="F297" s="1">
        <v>0</v>
      </c>
    </row>
    <row r="298" spans="1:6" ht="33.75" x14ac:dyDescent="0.7">
      <c r="A298" s="3">
        <v>1296</v>
      </c>
      <c r="B298" s="2" t="s">
        <v>129</v>
      </c>
      <c r="C298" s="2" t="s">
        <v>129</v>
      </c>
      <c r="D298" s="2" t="s">
        <v>129</v>
      </c>
      <c r="E298" t="str">
        <f t="shared" si="4"/>
        <v/>
      </c>
      <c r="F298" s="1" t="s">
        <v>2259</v>
      </c>
    </row>
    <row r="299" spans="1:6" ht="33.75" x14ac:dyDescent="0.7">
      <c r="A299" s="3">
        <v>1297</v>
      </c>
      <c r="B299" s="2"/>
      <c r="C299" s="2"/>
      <c r="D299" s="2"/>
      <c r="E299" t="str">
        <f t="shared" si="4"/>
        <v/>
      </c>
      <c r="F299" s="1" t="s">
        <v>1132</v>
      </c>
    </row>
    <row r="300" spans="1:6" ht="33.75" x14ac:dyDescent="0.7">
      <c r="A300" s="3">
        <v>1298</v>
      </c>
      <c r="B300" s="2" t="s">
        <v>2147</v>
      </c>
      <c r="C300" s="2" t="s">
        <v>2259</v>
      </c>
      <c r="D300" s="2" t="s">
        <v>2147</v>
      </c>
      <c r="E300" t="str">
        <f t="shared" si="4"/>
        <v/>
      </c>
      <c r="F300" s="1" t="s">
        <v>1594</v>
      </c>
    </row>
    <row r="301" spans="1:6" ht="101.25" x14ac:dyDescent="0.7">
      <c r="A301" s="3">
        <v>1299</v>
      </c>
      <c r="B301" s="2" t="s">
        <v>155</v>
      </c>
      <c r="C301" s="2" t="s">
        <v>1132</v>
      </c>
      <c r="D301" s="2" t="s">
        <v>155</v>
      </c>
      <c r="E301" t="str">
        <f t="shared" si="4"/>
        <v/>
      </c>
      <c r="F301" s="1" t="s">
        <v>1133</v>
      </c>
    </row>
    <row r="302" spans="1:6" ht="101.25" x14ac:dyDescent="0.7">
      <c r="A302" s="3">
        <v>1300</v>
      </c>
      <c r="B302" s="2" t="s">
        <v>156</v>
      </c>
      <c r="C302" s="2" t="s">
        <v>1594</v>
      </c>
      <c r="D302" s="2" t="s">
        <v>156</v>
      </c>
      <c r="E302" t="str">
        <f t="shared" si="4"/>
        <v/>
      </c>
      <c r="F302" s="1" t="s">
        <v>1134</v>
      </c>
    </row>
    <row r="303" spans="1:6" ht="67.5" x14ac:dyDescent="0.7">
      <c r="A303" s="3">
        <v>1301</v>
      </c>
      <c r="B303" s="2" t="s">
        <v>157</v>
      </c>
      <c r="C303" s="2" t="s">
        <v>1133</v>
      </c>
      <c r="D303" s="2" t="s">
        <v>157</v>
      </c>
      <c r="E303" t="str">
        <f t="shared" si="4"/>
        <v/>
      </c>
      <c r="F303" s="1">
        <v>0</v>
      </c>
    </row>
    <row r="304" spans="1:6" ht="33.75" x14ac:dyDescent="0.7">
      <c r="A304" s="3">
        <v>1302</v>
      </c>
      <c r="B304" s="2" t="s">
        <v>158</v>
      </c>
      <c r="C304" s="2" t="s">
        <v>1134</v>
      </c>
      <c r="D304" s="2" t="s">
        <v>158</v>
      </c>
      <c r="E304" t="str">
        <f t="shared" si="4"/>
        <v/>
      </c>
      <c r="F304" s="1" t="s">
        <v>1135</v>
      </c>
    </row>
    <row r="305" spans="1:6" ht="33.75" x14ac:dyDescent="0.7">
      <c r="A305" s="3">
        <v>1303</v>
      </c>
      <c r="B305" s="2"/>
      <c r="C305" s="2"/>
      <c r="D305" s="2"/>
      <c r="E305" t="str">
        <f t="shared" si="4"/>
        <v/>
      </c>
      <c r="F305" s="1" t="s">
        <v>1136</v>
      </c>
    </row>
    <row r="306" spans="1:6" ht="67.5" x14ac:dyDescent="0.7">
      <c r="A306" s="3">
        <v>1304</v>
      </c>
      <c r="B306" s="2" t="s">
        <v>159</v>
      </c>
      <c r="C306" s="2" t="s">
        <v>1135</v>
      </c>
      <c r="D306" s="2" t="s">
        <v>159</v>
      </c>
      <c r="E306" t="str">
        <f t="shared" si="4"/>
        <v/>
      </c>
      <c r="F306" s="1" t="s">
        <v>2445</v>
      </c>
    </row>
    <row r="307" spans="1:6" ht="67.5" x14ac:dyDescent="0.7">
      <c r="A307" s="3">
        <v>1305</v>
      </c>
      <c r="B307" s="2" t="s">
        <v>160</v>
      </c>
      <c r="C307" s="2" t="s">
        <v>1136</v>
      </c>
      <c r="D307" s="2" t="s">
        <v>160</v>
      </c>
      <c r="E307" t="str">
        <f t="shared" si="4"/>
        <v/>
      </c>
      <c r="F307" s="1">
        <v>0</v>
      </c>
    </row>
    <row r="308" spans="1:6" ht="67.5" x14ac:dyDescent="0.7">
      <c r="A308" s="3">
        <v>1306</v>
      </c>
      <c r="B308" s="2" t="s">
        <v>2320</v>
      </c>
      <c r="C308" s="2" t="s">
        <v>2445</v>
      </c>
      <c r="D308" s="2" t="s">
        <v>2320</v>
      </c>
      <c r="E308" t="str">
        <f t="shared" si="4"/>
        <v/>
      </c>
      <c r="F308" s="1" t="s">
        <v>1635</v>
      </c>
    </row>
    <row r="309" spans="1:6" ht="33.75" x14ac:dyDescent="0.7">
      <c r="A309" s="3">
        <v>1307</v>
      </c>
      <c r="B309" s="2"/>
      <c r="C309" s="2"/>
      <c r="D309" s="2"/>
      <c r="E309" t="str">
        <f t="shared" si="4"/>
        <v/>
      </c>
      <c r="F309" s="1" t="s">
        <v>1137</v>
      </c>
    </row>
    <row r="310" spans="1:6" ht="101.25" x14ac:dyDescent="0.7">
      <c r="A310" s="3">
        <v>1308</v>
      </c>
      <c r="B310" s="2" t="s">
        <v>162</v>
      </c>
      <c r="C310" s="2" t="s">
        <v>1635</v>
      </c>
      <c r="D310" s="2" t="s">
        <v>162</v>
      </c>
      <c r="E310" t="str">
        <f t="shared" si="4"/>
        <v/>
      </c>
      <c r="F310" s="1" t="s">
        <v>1138</v>
      </c>
    </row>
    <row r="311" spans="1:6" ht="67.5" x14ac:dyDescent="0.7">
      <c r="A311" s="3">
        <v>1309</v>
      </c>
      <c r="B311" s="2" t="s">
        <v>163</v>
      </c>
      <c r="C311" s="2" t="s">
        <v>1137</v>
      </c>
      <c r="D311" s="2" t="s">
        <v>163</v>
      </c>
      <c r="E311" t="str">
        <f t="shared" si="4"/>
        <v/>
      </c>
      <c r="F311" s="1" t="s">
        <v>1139</v>
      </c>
    </row>
    <row r="312" spans="1:6" ht="67.5" x14ac:dyDescent="0.7">
      <c r="A312" s="3">
        <v>1310</v>
      </c>
      <c r="B312" s="2" t="s">
        <v>164</v>
      </c>
      <c r="C312" s="2" t="s">
        <v>1138</v>
      </c>
      <c r="D312" s="2" t="s">
        <v>164</v>
      </c>
      <c r="E312" t="str">
        <f t="shared" si="4"/>
        <v/>
      </c>
      <c r="F312" s="1" t="s">
        <v>1140</v>
      </c>
    </row>
    <row r="313" spans="1:6" ht="67.5" x14ac:dyDescent="0.7">
      <c r="A313" s="3">
        <v>1311</v>
      </c>
      <c r="B313" s="2" t="s">
        <v>165</v>
      </c>
      <c r="C313" s="2" t="s">
        <v>1139</v>
      </c>
      <c r="D313" s="2" t="s">
        <v>165</v>
      </c>
      <c r="E313" t="str">
        <f t="shared" si="4"/>
        <v/>
      </c>
      <c r="F313" s="1" t="s">
        <v>1141</v>
      </c>
    </row>
    <row r="314" spans="1:6" ht="67.5" x14ac:dyDescent="0.7">
      <c r="A314" s="3">
        <v>1312</v>
      </c>
      <c r="B314" s="2" t="s">
        <v>166</v>
      </c>
      <c r="C314" s="2" t="s">
        <v>1140</v>
      </c>
      <c r="D314" s="2" t="s">
        <v>166</v>
      </c>
      <c r="E314" t="str">
        <f t="shared" si="4"/>
        <v/>
      </c>
      <c r="F314" s="1" t="s">
        <v>1142</v>
      </c>
    </row>
    <row r="315" spans="1:6" ht="67.5" x14ac:dyDescent="0.7">
      <c r="A315" s="3">
        <v>1313</v>
      </c>
      <c r="B315" s="2" t="s">
        <v>167</v>
      </c>
      <c r="C315" s="2" t="s">
        <v>1141</v>
      </c>
      <c r="D315" s="2" t="s">
        <v>167</v>
      </c>
      <c r="E315" t="str">
        <f t="shared" si="4"/>
        <v/>
      </c>
      <c r="F315" s="1">
        <v>0</v>
      </c>
    </row>
    <row r="316" spans="1:6" ht="67.5" x14ac:dyDescent="0.7">
      <c r="A316" s="3">
        <v>1314</v>
      </c>
      <c r="B316" s="2" t="s">
        <v>168</v>
      </c>
      <c r="C316" s="2" t="s">
        <v>1142</v>
      </c>
      <c r="D316" s="2" t="s">
        <v>168</v>
      </c>
      <c r="E316" t="str">
        <f t="shared" si="4"/>
        <v/>
      </c>
      <c r="F316" s="1" t="s">
        <v>1143</v>
      </c>
    </row>
    <row r="317" spans="1:6" ht="33.75" x14ac:dyDescent="0.7">
      <c r="A317" s="3">
        <v>1315</v>
      </c>
      <c r="B317" s="2"/>
      <c r="C317" s="2"/>
      <c r="D317" s="2"/>
      <c r="E317" t="str">
        <f t="shared" ref="E317:E380" si="5">IF(B319=D317,C319,"")</f>
        <v/>
      </c>
      <c r="F317" s="1" t="s">
        <v>2454</v>
      </c>
    </row>
    <row r="318" spans="1:6" ht="33.75" x14ac:dyDescent="0.7">
      <c r="A318" s="3">
        <v>1316</v>
      </c>
      <c r="B318" s="2" t="s">
        <v>169</v>
      </c>
      <c r="C318" s="2" t="s">
        <v>1143</v>
      </c>
      <c r="D318" s="2" t="s">
        <v>169</v>
      </c>
      <c r="E318" t="str">
        <f t="shared" si="5"/>
        <v/>
      </c>
      <c r="F318" s="1" t="s">
        <v>1144</v>
      </c>
    </row>
    <row r="319" spans="1:6" ht="101.25" x14ac:dyDescent="0.7">
      <c r="A319" s="3">
        <v>1317</v>
      </c>
      <c r="B319" s="2" t="s">
        <v>2321</v>
      </c>
      <c r="C319" s="2" t="s">
        <v>2454</v>
      </c>
      <c r="D319" s="2" t="s">
        <v>2321</v>
      </c>
      <c r="E319" t="str">
        <f t="shared" si="5"/>
        <v/>
      </c>
      <c r="F319" s="1">
        <v>0</v>
      </c>
    </row>
    <row r="320" spans="1:6" ht="67.5" x14ac:dyDescent="0.7">
      <c r="A320" s="3">
        <v>1318</v>
      </c>
      <c r="B320" s="2" t="s">
        <v>171</v>
      </c>
      <c r="C320" s="2" t="s">
        <v>1144</v>
      </c>
      <c r="D320" s="2" t="s">
        <v>171</v>
      </c>
      <c r="E320" t="str">
        <f t="shared" si="5"/>
        <v/>
      </c>
      <c r="F320" s="1" t="s">
        <v>1619</v>
      </c>
    </row>
    <row r="321" spans="1:6" ht="33.75" x14ac:dyDescent="0.7">
      <c r="A321" s="3">
        <v>1319</v>
      </c>
      <c r="B321" s="2"/>
      <c r="C321" s="2"/>
      <c r="D321" s="2"/>
      <c r="E321" t="str">
        <f t="shared" si="5"/>
        <v/>
      </c>
      <c r="F321" s="1" t="s">
        <v>1145</v>
      </c>
    </row>
    <row r="322" spans="1:6" ht="101.25" x14ac:dyDescent="0.7">
      <c r="A322" s="3">
        <v>1320</v>
      </c>
      <c r="B322" s="2" t="s">
        <v>172</v>
      </c>
      <c r="C322" s="2" t="s">
        <v>1619</v>
      </c>
      <c r="D322" s="2" t="s">
        <v>172</v>
      </c>
      <c r="E322" t="str">
        <f t="shared" si="5"/>
        <v/>
      </c>
      <c r="F322" s="1">
        <v>0</v>
      </c>
    </row>
    <row r="323" spans="1:6" ht="101.25" x14ac:dyDescent="0.7">
      <c r="A323" s="3">
        <v>1321</v>
      </c>
      <c r="B323" s="2" t="s">
        <v>173</v>
      </c>
      <c r="C323" s="2" t="s">
        <v>1145</v>
      </c>
      <c r="D323" s="2" t="s">
        <v>173</v>
      </c>
      <c r="E323" t="str">
        <f t="shared" si="5"/>
        <v/>
      </c>
      <c r="F323" s="1" t="s">
        <v>1146</v>
      </c>
    </row>
    <row r="324" spans="1:6" ht="33.75" x14ac:dyDescent="0.7">
      <c r="A324" s="3">
        <v>1322</v>
      </c>
      <c r="B324" s="2"/>
      <c r="C324" s="2"/>
      <c r="D324" s="2"/>
      <c r="E324">
        <f t="shared" si="5"/>
        <v>0</v>
      </c>
      <c r="F324" s="1">
        <v>0</v>
      </c>
    </row>
    <row r="325" spans="1:6" ht="33.75" x14ac:dyDescent="0.7">
      <c r="A325" s="3">
        <v>1323</v>
      </c>
      <c r="B325" s="2" t="s">
        <v>174</v>
      </c>
      <c r="C325" s="2" t="s">
        <v>1146</v>
      </c>
      <c r="D325" s="2" t="s">
        <v>174</v>
      </c>
      <c r="E325" t="str">
        <f t="shared" si="5"/>
        <v/>
      </c>
      <c r="F325" s="1" t="s">
        <v>127</v>
      </c>
    </row>
    <row r="326" spans="1:6" ht="33.75" x14ac:dyDescent="0.7">
      <c r="A326" s="3">
        <v>1324</v>
      </c>
      <c r="B326" s="2"/>
      <c r="C326" s="2"/>
      <c r="D326" s="2"/>
      <c r="E326" t="str">
        <f t="shared" si="5"/>
        <v/>
      </c>
      <c r="F326" s="1" t="s">
        <v>1570</v>
      </c>
    </row>
    <row r="327" spans="1:6" ht="33.75" x14ac:dyDescent="0.7">
      <c r="A327" s="3">
        <v>1325</v>
      </c>
      <c r="B327" s="2" t="s">
        <v>127</v>
      </c>
      <c r="C327" s="2" t="s">
        <v>127</v>
      </c>
      <c r="D327" s="2" t="s">
        <v>127</v>
      </c>
      <c r="E327" t="str">
        <f t="shared" si="5"/>
        <v/>
      </c>
      <c r="F327" s="1" t="s">
        <v>1546</v>
      </c>
    </row>
    <row r="328" spans="1:6" ht="33.75" x14ac:dyDescent="0.7">
      <c r="A328" s="3">
        <v>1326</v>
      </c>
      <c r="B328" s="2" t="s">
        <v>136</v>
      </c>
      <c r="C328" s="2" t="s">
        <v>1570</v>
      </c>
      <c r="D328" s="2" t="s">
        <v>136</v>
      </c>
      <c r="E328" t="str">
        <f t="shared" si="5"/>
        <v/>
      </c>
      <c r="F328" s="1" t="s">
        <v>1505</v>
      </c>
    </row>
    <row r="329" spans="1:6" ht="135" x14ac:dyDescent="0.7">
      <c r="A329" s="3">
        <v>1327</v>
      </c>
      <c r="B329" s="2" t="s">
        <v>2074</v>
      </c>
      <c r="C329" s="2" t="s">
        <v>1546</v>
      </c>
      <c r="D329" s="2" t="s">
        <v>2074</v>
      </c>
      <c r="E329" t="str">
        <f t="shared" si="5"/>
        <v/>
      </c>
      <c r="F329" s="1" t="s">
        <v>1519</v>
      </c>
    </row>
    <row r="330" spans="1:6" ht="101.25" x14ac:dyDescent="0.7">
      <c r="A330" s="3">
        <v>1328</v>
      </c>
      <c r="B330" s="2" t="s">
        <v>2040</v>
      </c>
      <c r="C330" s="2" t="s">
        <v>1505</v>
      </c>
      <c r="D330" s="2" t="s">
        <v>2040</v>
      </c>
      <c r="E330" t="str">
        <f t="shared" si="5"/>
        <v/>
      </c>
      <c r="F330" s="1" t="s">
        <v>1512</v>
      </c>
    </row>
    <row r="331" spans="1:6" ht="101.25" x14ac:dyDescent="0.7">
      <c r="A331" s="3">
        <v>1329</v>
      </c>
      <c r="B331" s="2" t="s">
        <v>2053</v>
      </c>
      <c r="C331" s="2" t="s">
        <v>1519</v>
      </c>
      <c r="D331" s="2" t="s">
        <v>2053</v>
      </c>
      <c r="E331" t="str">
        <f t="shared" si="5"/>
        <v/>
      </c>
      <c r="F331" s="1" t="s">
        <v>1507</v>
      </c>
    </row>
    <row r="332" spans="1:6" ht="101.25" x14ac:dyDescent="0.7">
      <c r="A332" s="3">
        <v>1330</v>
      </c>
      <c r="B332" s="2" t="s">
        <v>2047</v>
      </c>
      <c r="C332" s="2" t="s">
        <v>1512</v>
      </c>
      <c r="D332" s="2" t="s">
        <v>2047</v>
      </c>
      <c r="E332" t="str">
        <f t="shared" si="5"/>
        <v/>
      </c>
      <c r="F332" s="1" t="s">
        <v>1508</v>
      </c>
    </row>
    <row r="333" spans="1:6" ht="101.25" x14ac:dyDescent="0.7">
      <c r="A333" s="3">
        <v>1331</v>
      </c>
      <c r="B333" s="2" t="s">
        <v>2042</v>
      </c>
      <c r="C333" s="2" t="s">
        <v>1507</v>
      </c>
      <c r="D333" s="2" t="s">
        <v>2042</v>
      </c>
      <c r="E333" t="str">
        <f t="shared" si="5"/>
        <v/>
      </c>
      <c r="F333" s="1" t="s">
        <v>1488</v>
      </c>
    </row>
    <row r="334" spans="1:6" ht="135" x14ac:dyDescent="0.7">
      <c r="A334" s="3">
        <v>1332</v>
      </c>
      <c r="B334" s="2" t="s">
        <v>2043</v>
      </c>
      <c r="C334" s="2" t="s">
        <v>1508</v>
      </c>
      <c r="D334" s="2" t="s">
        <v>2043</v>
      </c>
      <c r="E334" t="str">
        <f t="shared" si="5"/>
        <v/>
      </c>
      <c r="F334" s="1" t="s">
        <v>1502</v>
      </c>
    </row>
    <row r="335" spans="1:6" ht="135" x14ac:dyDescent="0.7">
      <c r="A335" s="3">
        <v>1333</v>
      </c>
      <c r="B335" s="2" t="s">
        <v>2025</v>
      </c>
      <c r="C335" s="2" t="s">
        <v>1488</v>
      </c>
      <c r="D335" s="2" t="s">
        <v>2025</v>
      </c>
      <c r="E335" t="str">
        <f t="shared" si="5"/>
        <v/>
      </c>
      <c r="F335" s="1" t="s">
        <v>1549</v>
      </c>
    </row>
    <row r="336" spans="1:6" ht="168.75" x14ac:dyDescent="0.7">
      <c r="A336" s="3">
        <v>1334</v>
      </c>
      <c r="B336" s="2" t="s">
        <v>2037</v>
      </c>
      <c r="C336" s="2" t="s">
        <v>1502</v>
      </c>
      <c r="D336" s="2" t="s">
        <v>2037</v>
      </c>
      <c r="E336" t="str">
        <f t="shared" si="5"/>
        <v/>
      </c>
      <c r="F336" s="1" t="s">
        <v>129</v>
      </c>
    </row>
    <row r="337" spans="1:6" ht="135" x14ac:dyDescent="0.7">
      <c r="A337" s="3">
        <v>1335</v>
      </c>
      <c r="B337" s="2" t="s">
        <v>2077</v>
      </c>
      <c r="C337" s="2" t="s">
        <v>1549</v>
      </c>
      <c r="D337" s="2" t="s">
        <v>2077</v>
      </c>
      <c r="E337" t="str">
        <f t="shared" si="5"/>
        <v/>
      </c>
      <c r="F337" s="1">
        <v>0</v>
      </c>
    </row>
    <row r="338" spans="1:6" ht="33.75" x14ac:dyDescent="0.7">
      <c r="A338" s="3">
        <v>1336</v>
      </c>
      <c r="B338" s="2" t="s">
        <v>129</v>
      </c>
      <c r="C338" s="2" t="s">
        <v>129</v>
      </c>
      <c r="D338" s="2" t="s">
        <v>129</v>
      </c>
      <c r="E338" t="str">
        <f t="shared" si="5"/>
        <v/>
      </c>
      <c r="F338" s="1" t="s">
        <v>1147</v>
      </c>
    </row>
    <row r="339" spans="1:6" ht="33.75" x14ac:dyDescent="0.7">
      <c r="A339" s="3">
        <v>1337</v>
      </c>
      <c r="B339" s="2"/>
      <c r="C339" s="2"/>
      <c r="D339" s="2"/>
      <c r="E339">
        <f t="shared" si="5"/>
        <v>0</v>
      </c>
      <c r="F339" s="1">
        <v>0</v>
      </c>
    </row>
    <row r="340" spans="1:6" ht="67.5" x14ac:dyDescent="0.7">
      <c r="A340" s="3">
        <v>1338</v>
      </c>
      <c r="B340" s="2" t="s">
        <v>175</v>
      </c>
      <c r="C340" s="2" t="s">
        <v>1147</v>
      </c>
      <c r="D340" s="2" t="s">
        <v>175</v>
      </c>
      <c r="E340" t="str">
        <f t="shared" si="5"/>
        <v/>
      </c>
      <c r="F340" s="1" t="s">
        <v>2260</v>
      </c>
    </row>
    <row r="341" spans="1:6" ht="33.75" x14ac:dyDescent="0.7">
      <c r="A341" s="3">
        <v>1339</v>
      </c>
      <c r="B341" s="2"/>
      <c r="C341" s="2"/>
      <c r="D341" s="2"/>
      <c r="E341" t="str">
        <f t="shared" si="5"/>
        <v/>
      </c>
      <c r="F341" s="1" t="s">
        <v>2455</v>
      </c>
    </row>
    <row r="342" spans="1:6" ht="33.75" x14ac:dyDescent="0.7">
      <c r="A342" s="3">
        <v>1340</v>
      </c>
      <c r="B342" s="2" t="s">
        <v>2158</v>
      </c>
      <c r="C342" s="2" t="s">
        <v>2260</v>
      </c>
      <c r="D342" s="2" t="s">
        <v>2158</v>
      </c>
      <c r="E342" t="str">
        <f t="shared" si="5"/>
        <v/>
      </c>
      <c r="F342" s="1" t="s">
        <v>1148</v>
      </c>
    </row>
    <row r="343" spans="1:6" ht="101.25" x14ac:dyDescent="0.7">
      <c r="A343" s="3">
        <v>1341</v>
      </c>
      <c r="B343" s="2" t="s">
        <v>2322</v>
      </c>
      <c r="C343" s="2" t="s">
        <v>2455</v>
      </c>
      <c r="D343" s="2" t="s">
        <v>2322</v>
      </c>
      <c r="E343" t="str">
        <f t="shared" si="5"/>
        <v/>
      </c>
      <c r="F343" s="1" t="s">
        <v>1149</v>
      </c>
    </row>
    <row r="344" spans="1:6" ht="67.5" x14ac:dyDescent="0.7">
      <c r="A344" s="3">
        <v>1342</v>
      </c>
      <c r="B344" s="2" t="s">
        <v>177</v>
      </c>
      <c r="C344" s="2" t="s">
        <v>1148</v>
      </c>
      <c r="D344" s="2" t="s">
        <v>177</v>
      </c>
      <c r="E344" t="str">
        <f t="shared" si="5"/>
        <v/>
      </c>
      <c r="F344" s="1">
        <v>0</v>
      </c>
    </row>
    <row r="345" spans="1:6" ht="67.5" x14ac:dyDescent="0.7">
      <c r="A345" s="3">
        <v>1343</v>
      </c>
      <c r="B345" s="2" t="s">
        <v>178</v>
      </c>
      <c r="C345" s="2" t="s">
        <v>1149</v>
      </c>
      <c r="D345" s="2" t="s">
        <v>178</v>
      </c>
      <c r="E345" t="str">
        <f t="shared" si="5"/>
        <v/>
      </c>
      <c r="F345" s="1" t="s">
        <v>1150</v>
      </c>
    </row>
    <row r="346" spans="1:6" ht="33.75" x14ac:dyDescent="0.7">
      <c r="A346" s="3">
        <v>1344</v>
      </c>
      <c r="B346" s="2"/>
      <c r="C346" s="2"/>
      <c r="D346" s="2"/>
      <c r="E346" t="str">
        <f t="shared" si="5"/>
        <v/>
      </c>
      <c r="F346" s="1" t="s">
        <v>1592</v>
      </c>
    </row>
    <row r="347" spans="1:6" ht="101.25" x14ac:dyDescent="0.7">
      <c r="A347" s="3">
        <v>1345</v>
      </c>
      <c r="B347" s="2" t="s">
        <v>179</v>
      </c>
      <c r="C347" s="2" t="s">
        <v>1150</v>
      </c>
      <c r="D347" s="2" t="s">
        <v>179</v>
      </c>
      <c r="E347" t="str">
        <f t="shared" si="5"/>
        <v/>
      </c>
      <c r="F347" s="1" t="s">
        <v>1151</v>
      </c>
    </row>
    <row r="348" spans="1:6" ht="67.5" x14ac:dyDescent="0.7">
      <c r="A348" s="3">
        <v>1346</v>
      </c>
      <c r="B348" s="2" t="s">
        <v>180</v>
      </c>
      <c r="C348" s="2" t="s">
        <v>1592</v>
      </c>
      <c r="D348" s="2" t="s">
        <v>180</v>
      </c>
      <c r="E348" t="str">
        <f t="shared" si="5"/>
        <v/>
      </c>
      <c r="F348" s="1">
        <v>0</v>
      </c>
    </row>
    <row r="349" spans="1:6" ht="33.75" x14ac:dyDescent="0.7">
      <c r="A349" s="3">
        <v>1347</v>
      </c>
      <c r="B349" s="2" t="s">
        <v>181</v>
      </c>
      <c r="C349" s="2" t="s">
        <v>1151</v>
      </c>
      <c r="D349" s="2" t="s">
        <v>181</v>
      </c>
      <c r="E349" t="str">
        <f t="shared" si="5"/>
        <v/>
      </c>
      <c r="F349" s="1" t="s">
        <v>1152</v>
      </c>
    </row>
    <row r="350" spans="1:6" ht="33.75" x14ac:dyDescent="0.7">
      <c r="A350" s="3">
        <v>1348</v>
      </c>
      <c r="B350" s="2"/>
      <c r="C350" s="2"/>
      <c r="D350" s="2"/>
      <c r="E350" t="str">
        <f t="shared" si="5"/>
        <v/>
      </c>
      <c r="F350" s="1" t="s">
        <v>1153</v>
      </c>
    </row>
    <row r="351" spans="1:6" ht="101.25" x14ac:dyDescent="0.7">
      <c r="A351" s="3">
        <v>1349</v>
      </c>
      <c r="B351" s="2" t="s">
        <v>172</v>
      </c>
      <c r="C351" s="2" t="s">
        <v>1152</v>
      </c>
      <c r="D351" s="2" t="s">
        <v>172</v>
      </c>
      <c r="E351" t="str">
        <f t="shared" si="5"/>
        <v/>
      </c>
      <c r="F351" s="1">
        <v>0</v>
      </c>
    </row>
    <row r="352" spans="1:6" ht="101.25" x14ac:dyDescent="0.7">
      <c r="A352" s="3">
        <v>1350</v>
      </c>
      <c r="B352" s="2" t="s">
        <v>173</v>
      </c>
      <c r="C352" s="2" t="s">
        <v>1153</v>
      </c>
      <c r="D352" s="2" t="s">
        <v>173</v>
      </c>
      <c r="E352" t="str">
        <f t="shared" si="5"/>
        <v/>
      </c>
      <c r="F352" s="1" t="s">
        <v>1154</v>
      </c>
    </row>
    <row r="353" spans="1:6" ht="33.75" x14ac:dyDescent="0.7">
      <c r="A353" s="3">
        <v>1351</v>
      </c>
      <c r="B353" s="2"/>
      <c r="C353" s="2"/>
      <c r="D353" s="2"/>
      <c r="E353" t="str">
        <f t="shared" si="5"/>
        <v/>
      </c>
      <c r="F353" s="1" t="s">
        <v>127</v>
      </c>
    </row>
    <row r="354" spans="1:6" ht="33.75" x14ac:dyDescent="0.7">
      <c r="A354" s="3">
        <v>1352</v>
      </c>
      <c r="B354" s="2" t="s">
        <v>182</v>
      </c>
      <c r="C354" s="2" t="s">
        <v>1154</v>
      </c>
      <c r="D354" s="2" t="s">
        <v>182</v>
      </c>
      <c r="E354" t="str">
        <f t="shared" si="5"/>
        <v/>
      </c>
      <c r="F354" s="1" t="s">
        <v>1570</v>
      </c>
    </row>
    <row r="355" spans="1:6" ht="33.75" x14ac:dyDescent="0.7">
      <c r="A355" s="3">
        <v>1353</v>
      </c>
      <c r="B355" s="2" t="s">
        <v>127</v>
      </c>
      <c r="C355" s="2" t="s">
        <v>127</v>
      </c>
      <c r="D355" s="2" t="s">
        <v>127</v>
      </c>
      <c r="E355" t="str">
        <f t="shared" si="5"/>
        <v/>
      </c>
      <c r="F355" s="1" t="s">
        <v>1525</v>
      </c>
    </row>
    <row r="356" spans="1:6" ht="33.75" x14ac:dyDescent="0.7">
      <c r="A356" s="3">
        <v>1354</v>
      </c>
      <c r="B356" s="2" t="s">
        <v>136</v>
      </c>
      <c r="C356" s="2" t="s">
        <v>1570</v>
      </c>
      <c r="D356" s="2" t="s">
        <v>136</v>
      </c>
      <c r="E356" t="str">
        <f t="shared" si="5"/>
        <v/>
      </c>
      <c r="F356" s="1" t="s">
        <v>1518</v>
      </c>
    </row>
    <row r="357" spans="1:6" ht="101.25" x14ac:dyDescent="0.7">
      <c r="A357" s="3">
        <v>1355</v>
      </c>
      <c r="B357" s="2" t="s">
        <v>2058</v>
      </c>
      <c r="C357" s="2" t="s">
        <v>1525</v>
      </c>
      <c r="D357" s="2" t="s">
        <v>2058</v>
      </c>
      <c r="E357" t="str">
        <f t="shared" si="5"/>
        <v/>
      </c>
      <c r="F357" s="1" t="s">
        <v>1545</v>
      </c>
    </row>
    <row r="358" spans="1:6" ht="101.25" x14ac:dyDescent="0.7">
      <c r="A358" s="3">
        <v>1356</v>
      </c>
      <c r="B358" s="2" t="s">
        <v>2052</v>
      </c>
      <c r="C358" s="2" t="s">
        <v>1518</v>
      </c>
      <c r="D358" s="2" t="s">
        <v>2052</v>
      </c>
      <c r="E358" t="str">
        <f t="shared" si="5"/>
        <v/>
      </c>
      <c r="F358" s="1" t="s">
        <v>1511</v>
      </c>
    </row>
    <row r="359" spans="1:6" ht="135" x14ac:dyDescent="0.7">
      <c r="A359" s="3">
        <v>1357</v>
      </c>
      <c r="B359" s="2" t="s">
        <v>2073</v>
      </c>
      <c r="C359" s="2" t="s">
        <v>1545</v>
      </c>
      <c r="D359" s="2" t="s">
        <v>2073</v>
      </c>
      <c r="E359" t="str">
        <f t="shared" si="5"/>
        <v/>
      </c>
      <c r="F359" s="1" t="s">
        <v>1503</v>
      </c>
    </row>
    <row r="360" spans="1:6" ht="101.25" x14ac:dyDescent="0.7">
      <c r="A360" s="3">
        <v>1358</v>
      </c>
      <c r="B360" s="2" t="s">
        <v>2046</v>
      </c>
      <c r="C360" s="2" t="s">
        <v>1511</v>
      </c>
      <c r="D360" s="2" t="s">
        <v>2046</v>
      </c>
      <c r="E360" t="str">
        <f t="shared" si="5"/>
        <v/>
      </c>
      <c r="F360" s="1" t="s">
        <v>1522</v>
      </c>
    </row>
    <row r="361" spans="1:6" ht="101.25" x14ac:dyDescent="0.7">
      <c r="A361" s="3">
        <v>1359</v>
      </c>
      <c r="B361" s="2" t="s">
        <v>2038</v>
      </c>
      <c r="C361" s="2" t="s">
        <v>1503</v>
      </c>
      <c r="D361" s="2" t="s">
        <v>2038</v>
      </c>
      <c r="E361" t="str">
        <f t="shared" si="5"/>
        <v/>
      </c>
      <c r="F361" s="1" t="s">
        <v>1547</v>
      </c>
    </row>
    <row r="362" spans="1:6" ht="101.25" x14ac:dyDescent="0.7">
      <c r="A362" s="3">
        <v>1360</v>
      </c>
      <c r="B362" s="2" t="s">
        <v>2207</v>
      </c>
      <c r="C362" s="2" t="s">
        <v>1522</v>
      </c>
      <c r="D362" s="2" t="s">
        <v>2207</v>
      </c>
      <c r="E362" t="str">
        <f t="shared" si="5"/>
        <v/>
      </c>
      <c r="F362" s="1" t="s">
        <v>1515</v>
      </c>
    </row>
    <row r="363" spans="1:6" ht="135" x14ac:dyDescent="0.7">
      <c r="A363" s="3">
        <v>1361</v>
      </c>
      <c r="B363" s="2" t="s">
        <v>2075</v>
      </c>
      <c r="C363" s="2" t="s">
        <v>1547</v>
      </c>
      <c r="D363" s="2" t="s">
        <v>2075</v>
      </c>
      <c r="E363" t="str">
        <f t="shared" si="5"/>
        <v/>
      </c>
      <c r="F363" s="1" t="s">
        <v>1524</v>
      </c>
    </row>
    <row r="364" spans="1:6" ht="101.25" x14ac:dyDescent="0.7">
      <c r="A364" s="3">
        <v>1362</v>
      </c>
      <c r="B364" s="2" t="s">
        <v>2206</v>
      </c>
      <c r="C364" s="2" t="s">
        <v>1515</v>
      </c>
      <c r="D364" s="2" t="s">
        <v>2206</v>
      </c>
      <c r="E364" t="str">
        <f t="shared" si="5"/>
        <v/>
      </c>
      <c r="F364" s="1" t="s">
        <v>1516</v>
      </c>
    </row>
    <row r="365" spans="1:6" ht="101.25" x14ac:dyDescent="0.7">
      <c r="A365" s="3">
        <v>1363</v>
      </c>
      <c r="B365" s="2" t="s">
        <v>2057</v>
      </c>
      <c r="C365" s="2" t="s">
        <v>1524</v>
      </c>
      <c r="D365" s="2" t="s">
        <v>2057</v>
      </c>
      <c r="E365" t="str">
        <f t="shared" si="5"/>
        <v/>
      </c>
      <c r="F365" s="1" t="s">
        <v>1543</v>
      </c>
    </row>
    <row r="366" spans="1:6" ht="101.25" x14ac:dyDescent="0.7">
      <c r="A366" s="3">
        <v>1364</v>
      </c>
      <c r="B366" s="2" t="s">
        <v>2050</v>
      </c>
      <c r="C366" s="2" t="s">
        <v>1516</v>
      </c>
      <c r="D366" s="2" t="s">
        <v>2050</v>
      </c>
      <c r="E366" t="str">
        <f t="shared" si="5"/>
        <v/>
      </c>
      <c r="F366" s="1" t="s">
        <v>1509</v>
      </c>
    </row>
    <row r="367" spans="1:6" ht="168.75" x14ac:dyDescent="0.7">
      <c r="A367" s="3">
        <v>1365</v>
      </c>
      <c r="B367" s="2" t="s">
        <v>2071</v>
      </c>
      <c r="C367" s="2" t="s">
        <v>1543</v>
      </c>
      <c r="D367" s="2" t="s">
        <v>2071</v>
      </c>
      <c r="E367" t="str">
        <f t="shared" si="5"/>
        <v/>
      </c>
      <c r="F367" s="1" t="s">
        <v>1506</v>
      </c>
    </row>
    <row r="368" spans="1:6" ht="101.25" x14ac:dyDescent="0.7">
      <c r="A368" s="3">
        <v>1366</v>
      </c>
      <c r="B368" s="2" t="s">
        <v>2044</v>
      </c>
      <c r="C368" s="2" t="s">
        <v>1509</v>
      </c>
      <c r="D368" s="2" t="s">
        <v>2044</v>
      </c>
      <c r="E368" t="str">
        <f t="shared" si="5"/>
        <v/>
      </c>
      <c r="F368" s="1" t="s">
        <v>1560</v>
      </c>
    </row>
    <row r="369" spans="1:6" ht="101.25" x14ac:dyDescent="0.7">
      <c r="A369" s="3">
        <v>1367</v>
      </c>
      <c r="B369" s="2" t="s">
        <v>2041</v>
      </c>
      <c r="C369" s="2" t="s">
        <v>1506</v>
      </c>
      <c r="D369" s="2" t="s">
        <v>2041</v>
      </c>
      <c r="E369" t="str">
        <f t="shared" si="5"/>
        <v/>
      </c>
      <c r="F369" s="1" t="s">
        <v>1490</v>
      </c>
    </row>
    <row r="370" spans="1:6" ht="101.25" x14ac:dyDescent="0.7">
      <c r="A370" s="3">
        <v>1368</v>
      </c>
      <c r="B370" s="2" t="s">
        <v>2210</v>
      </c>
      <c r="C370" s="2" t="s">
        <v>1560</v>
      </c>
      <c r="D370" s="2" t="s">
        <v>2210</v>
      </c>
      <c r="E370" t="str">
        <f t="shared" si="5"/>
        <v/>
      </c>
      <c r="F370" s="1" t="s">
        <v>1491</v>
      </c>
    </row>
    <row r="371" spans="1:6" ht="135" x14ac:dyDescent="0.7">
      <c r="A371" s="3">
        <v>1369</v>
      </c>
      <c r="B371" s="2" t="s">
        <v>2027</v>
      </c>
      <c r="C371" s="2" t="s">
        <v>1490</v>
      </c>
      <c r="D371" s="2" t="s">
        <v>2027</v>
      </c>
      <c r="E371" t="str">
        <f t="shared" si="5"/>
        <v/>
      </c>
      <c r="F371" s="1" t="s">
        <v>1553</v>
      </c>
    </row>
    <row r="372" spans="1:6" ht="168.75" x14ac:dyDescent="0.7">
      <c r="A372" s="3">
        <v>1370</v>
      </c>
      <c r="B372" s="2" t="s">
        <v>2028</v>
      </c>
      <c r="C372" s="2" t="s">
        <v>1491</v>
      </c>
      <c r="D372" s="2" t="s">
        <v>2028</v>
      </c>
      <c r="E372" t="str">
        <f t="shared" si="5"/>
        <v/>
      </c>
      <c r="F372" s="1" t="s">
        <v>129</v>
      </c>
    </row>
    <row r="373" spans="1:6" ht="101.25" x14ac:dyDescent="0.7">
      <c r="A373" s="3">
        <v>1371</v>
      </c>
      <c r="B373" s="2" t="s">
        <v>2080</v>
      </c>
      <c r="C373" s="2" t="s">
        <v>1553</v>
      </c>
      <c r="D373" s="2" t="s">
        <v>2080</v>
      </c>
      <c r="E373" t="str">
        <f t="shared" si="5"/>
        <v/>
      </c>
      <c r="F373" s="1">
        <v>0</v>
      </c>
    </row>
    <row r="374" spans="1:6" ht="33.75" x14ac:dyDescent="0.7">
      <c r="A374" s="3">
        <v>1372</v>
      </c>
      <c r="B374" s="2" t="s">
        <v>129</v>
      </c>
      <c r="C374" s="2" t="s">
        <v>129</v>
      </c>
      <c r="D374" s="2" t="s">
        <v>129</v>
      </c>
      <c r="E374" t="str">
        <f t="shared" si="5"/>
        <v/>
      </c>
      <c r="F374" s="1" t="s">
        <v>1147</v>
      </c>
    </row>
    <row r="375" spans="1:6" ht="33.75" x14ac:dyDescent="0.7">
      <c r="A375" s="3">
        <v>1373</v>
      </c>
      <c r="B375" s="2"/>
      <c r="C375" s="2"/>
      <c r="D375" s="2"/>
      <c r="E375">
        <f t="shared" si="5"/>
        <v>0</v>
      </c>
      <c r="F375" s="1">
        <v>0</v>
      </c>
    </row>
    <row r="376" spans="1:6" ht="67.5" x14ac:dyDescent="0.7">
      <c r="A376" s="3">
        <v>1374</v>
      </c>
      <c r="B376" s="2" t="s">
        <v>175</v>
      </c>
      <c r="C376" s="2" t="s">
        <v>1147</v>
      </c>
      <c r="D376" s="2" t="s">
        <v>175</v>
      </c>
      <c r="E376" t="str">
        <f t="shared" si="5"/>
        <v/>
      </c>
      <c r="F376" s="1" t="s">
        <v>1155</v>
      </c>
    </row>
    <row r="377" spans="1:6" ht="33.75" x14ac:dyDescent="0.7">
      <c r="A377" s="3">
        <v>1375</v>
      </c>
      <c r="B377" s="2"/>
      <c r="C377" s="2"/>
      <c r="D377" s="2"/>
      <c r="E377" t="str">
        <f t="shared" si="5"/>
        <v/>
      </c>
      <c r="F377" s="1" t="s">
        <v>2223</v>
      </c>
    </row>
    <row r="378" spans="1:6" ht="135" x14ac:dyDescent="0.7">
      <c r="A378" s="3">
        <v>1376</v>
      </c>
      <c r="B378" s="2" t="s">
        <v>183</v>
      </c>
      <c r="C378" s="2" t="s">
        <v>1155</v>
      </c>
      <c r="D378" s="2" t="s">
        <v>183</v>
      </c>
      <c r="E378" t="str">
        <f t="shared" si="5"/>
        <v/>
      </c>
      <c r="F378" s="1" t="s">
        <v>1532</v>
      </c>
    </row>
    <row r="379" spans="1:6" ht="33.75" x14ac:dyDescent="0.7">
      <c r="A379" s="3">
        <v>1377</v>
      </c>
      <c r="B379" s="2" t="s">
        <v>184</v>
      </c>
      <c r="C379" s="2" t="s">
        <v>2223</v>
      </c>
      <c r="D379" s="2" t="s">
        <v>184</v>
      </c>
      <c r="E379" t="str">
        <f t="shared" si="5"/>
        <v/>
      </c>
      <c r="F379" s="1" t="s">
        <v>1533</v>
      </c>
    </row>
    <row r="380" spans="1:6" ht="33.75" x14ac:dyDescent="0.7">
      <c r="A380" s="3">
        <v>1378</v>
      </c>
      <c r="B380" s="2" t="s">
        <v>185</v>
      </c>
      <c r="C380" s="2" t="s">
        <v>1532</v>
      </c>
      <c r="D380" s="2" t="s">
        <v>185</v>
      </c>
      <c r="E380" t="str">
        <f t="shared" si="5"/>
        <v/>
      </c>
      <c r="F380" s="1" t="s">
        <v>1531</v>
      </c>
    </row>
    <row r="381" spans="1:6" ht="33.75" x14ac:dyDescent="0.7">
      <c r="A381" s="3">
        <v>1379</v>
      </c>
      <c r="B381" s="2" t="s">
        <v>186</v>
      </c>
      <c r="C381" s="2" t="s">
        <v>1533</v>
      </c>
      <c r="D381" s="2" t="s">
        <v>186</v>
      </c>
      <c r="E381" t="str">
        <f t="shared" ref="E381:E444" si="6">IF(B383=D381,C383,"")</f>
        <v/>
      </c>
      <c r="F381" s="1">
        <v>0</v>
      </c>
    </row>
    <row r="382" spans="1:6" ht="33.75" x14ac:dyDescent="0.7">
      <c r="A382" s="3">
        <v>1380</v>
      </c>
      <c r="B382" s="2" t="s">
        <v>187</v>
      </c>
      <c r="C382" s="2" t="s">
        <v>1531</v>
      </c>
      <c r="D382" s="2" t="s">
        <v>187</v>
      </c>
      <c r="E382" t="str">
        <f t="shared" si="6"/>
        <v/>
      </c>
      <c r="F382" s="1" t="s">
        <v>2456</v>
      </c>
    </row>
    <row r="383" spans="1:6" ht="33.75" x14ac:dyDescent="0.7">
      <c r="A383" s="3">
        <v>1381</v>
      </c>
      <c r="B383" s="2"/>
      <c r="C383" s="2"/>
      <c r="D383" s="2"/>
      <c r="E383" t="str">
        <f t="shared" si="6"/>
        <v/>
      </c>
      <c r="F383" s="1" t="s">
        <v>2458</v>
      </c>
    </row>
    <row r="384" spans="1:6" ht="33.75" x14ac:dyDescent="0.7">
      <c r="A384" s="3">
        <v>1382</v>
      </c>
      <c r="B384" s="2" t="s">
        <v>2323</v>
      </c>
      <c r="C384" s="2" t="s">
        <v>2456</v>
      </c>
      <c r="D384" s="2" t="s">
        <v>2323</v>
      </c>
      <c r="E384" t="str">
        <f t="shared" si="6"/>
        <v/>
      </c>
      <c r="F384" s="1" t="s">
        <v>2458</v>
      </c>
    </row>
    <row r="385" spans="1:6" ht="101.25" x14ac:dyDescent="0.7">
      <c r="A385" s="3">
        <v>1383</v>
      </c>
      <c r="B385" s="2" t="s">
        <v>2324</v>
      </c>
      <c r="C385" s="2" t="s">
        <v>2459</v>
      </c>
      <c r="D385" s="2" t="s">
        <v>2324</v>
      </c>
      <c r="E385" t="str">
        <f t="shared" si="6"/>
        <v/>
      </c>
      <c r="F385" s="1" t="s">
        <v>2458</v>
      </c>
    </row>
    <row r="386" spans="1:6" ht="67.5" x14ac:dyDescent="0.7">
      <c r="A386" s="3">
        <v>1384</v>
      </c>
      <c r="B386" s="2" t="s">
        <v>2325</v>
      </c>
      <c r="C386" s="2" t="s">
        <v>2460</v>
      </c>
      <c r="D386" s="2" t="s">
        <v>2325</v>
      </c>
      <c r="E386" t="str">
        <f t="shared" si="6"/>
        <v/>
      </c>
      <c r="F386" s="1" t="s">
        <v>2457</v>
      </c>
    </row>
    <row r="387" spans="1:6" ht="33.75" x14ac:dyDescent="0.7">
      <c r="A387" s="3">
        <v>1385</v>
      </c>
      <c r="B387" s="2"/>
      <c r="C387" s="2"/>
      <c r="D387" s="2"/>
      <c r="E387" t="str">
        <f t="shared" si="6"/>
        <v/>
      </c>
      <c r="F387" s="1" t="s">
        <v>127</v>
      </c>
    </row>
    <row r="388" spans="1:6" ht="33.75" x14ac:dyDescent="0.7">
      <c r="A388" s="3">
        <v>1386</v>
      </c>
      <c r="B388" s="2" t="s">
        <v>2326</v>
      </c>
      <c r="C388" s="2" t="s">
        <v>2457</v>
      </c>
      <c r="D388" s="2" t="s">
        <v>2326</v>
      </c>
      <c r="E388" t="str">
        <f t="shared" si="6"/>
        <v/>
      </c>
      <c r="F388" s="1" t="s">
        <v>1570</v>
      </c>
    </row>
    <row r="389" spans="1:6" ht="33.75" x14ac:dyDescent="0.7">
      <c r="A389" s="3">
        <v>1387</v>
      </c>
      <c r="B389" s="2" t="s">
        <v>127</v>
      </c>
      <c r="C389" s="2" t="s">
        <v>127</v>
      </c>
      <c r="D389" s="2" t="s">
        <v>127</v>
      </c>
      <c r="E389" t="str">
        <f t="shared" si="6"/>
        <v/>
      </c>
      <c r="F389" s="1" t="s">
        <v>2458</v>
      </c>
    </row>
    <row r="390" spans="1:6" ht="33.75" x14ac:dyDescent="0.7">
      <c r="A390" s="3">
        <v>1388</v>
      </c>
      <c r="B390" s="2" t="s">
        <v>136</v>
      </c>
      <c r="C390" s="2" t="s">
        <v>1570</v>
      </c>
      <c r="D390" s="2" t="s">
        <v>136</v>
      </c>
      <c r="E390" t="str">
        <f t="shared" si="6"/>
        <v/>
      </c>
      <c r="F390" s="1" t="s">
        <v>2458</v>
      </c>
    </row>
    <row r="391" spans="1:6" ht="67.5" x14ac:dyDescent="0.7">
      <c r="A391" s="3">
        <v>1389</v>
      </c>
      <c r="B391" s="2" t="s">
        <v>2327</v>
      </c>
      <c r="C391" s="2" t="s">
        <v>2461</v>
      </c>
      <c r="D391" s="2" t="s">
        <v>2327</v>
      </c>
      <c r="E391" t="str">
        <f t="shared" si="6"/>
        <v/>
      </c>
      <c r="F391" s="1" t="s">
        <v>2458</v>
      </c>
    </row>
    <row r="392" spans="1:6" ht="101.25" x14ac:dyDescent="0.7">
      <c r="A392" s="3">
        <v>1390</v>
      </c>
      <c r="B392" s="2" t="s">
        <v>2328</v>
      </c>
      <c r="C392" s="2" t="s">
        <v>2462</v>
      </c>
      <c r="D392" s="2" t="s">
        <v>2328</v>
      </c>
      <c r="E392" t="str">
        <f t="shared" si="6"/>
        <v/>
      </c>
      <c r="F392" s="1" t="s">
        <v>2458</v>
      </c>
    </row>
    <row r="393" spans="1:6" ht="33.75" x14ac:dyDescent="0.7">
      <c r="A393" s="3">
        <v>1391</v>
      </c>
      <c r="B393" s="2" t="s">
        <v>129</v>
      </c>
      <c r="C393" s="2" t="s">
        <v>129</v>
      </c>
      <c r="D393" s="2" t="s">
        <v>129</v>
      </c>
      <c r="E393" t="str">
        <f t="shared" si="6"/>
        <v/>
      </c>
      <c r="F393" s="1" t="s">
        <v>2458</v>
      </c>
    </row>
    <row r="394" spans="1:6" ht="33.75" x14ac:dyDescent="0.7">
      <c r="A394" s="3">
        <v>1392</v>
      </c>
      <c r="B394" s="2"/>
      <c r="C394" s="2"/>
      <c r="D394" s="2"/>
      <c r="E394" t="str">
        <f t="shared" si="6"/>
        <v/>
      </c>
      <c r="F394" s="1" t="s">
        <v>2458</v>
      </c>
    </row>
    <row r="395" spans="1:6" ht="33.75" x14ac:dyDescent="0.7">
      <c r="A395" s="3">
        <v>1393</v>
      </c>
      <c r="B395" s="2" t="s">
        <v>2329</v>
      </c>
      <c r="C395" s="2" t="s">
        <v>2463</v>
      </c>
      <c r="D395" s="2" t="s">
        <v>2329</v>
      </c>
      <c r="E395" t="str">
        <f t="shared" si="6"/>
        <v/>
      </c>
      <c r="F395" s="1" t="s">
        <v>2458</v>
      </c>
    </row>
    <row r="396" spans="1:6" ht="67.5" x14ac:dyDescent="0.7">
      <c r="A396" s="3">
        <v>1394</v>
      </c>
      <c r="B396" s="2" t="s">
        <v>2330</v>
      </c>
      <c r="C396" s="2" t="s">
        <v>2465</v>
      </c>
      <c r="D396" s="2" t="s">
        <v>2330</v>
      </c>
      <c r="E396" t="str">
        <f t="shared" si="6"/>
        <v/>
      </c>
      <c r="F396" s="1" t="s">
        <v>2458</v>
      </c>
    </row>
    <row r="397" spans="1:6" ht="67.5" x14ac:dyDescent="0.7">
      <c r="A397" s="3">
        <v>1395</v>
      </c>
      <c r="B397" s="2" t="s">
        <v>2331</v>
      </c>
      <c r="C397" s="2" t="s">
        <v>2466</v>
      </c>
      <c r="D397" s="2" t="s">
        <v>2331</v>
      </c>
      <c r="E397" t="str">
        <f t="shared" si="6"/>
        <v/>
      </c>
      <c r="F397" s="1" t="s">
        <v>2458</v>
      </c>
    </row>
    <row r="398" spans="1:6" ht="33.75" x14ac:dyDescent="0.7">
      <c r="A398" s="3">
        <v>1396</v>
      </c>
      <c r="B398" s="2" t="s">
        <v>2332</v>
      </c>
      <c r="C398" s="2" t="s">
        <v>2467</v>
      </c>
      <c r="D398" s="2" t="s">
        <v>2332</v>
      </c>
      <c r="E398" t="str">
        <f t="shared" si="6"/>
        <v/>
      </c>
      <c r="F398" s="1" t="s">
        <v>2458</v>
      </c>
    </row>
    <row r="399" spans="1:6" ht="33.75" x14ac:dyDescent="0.7">
      <c r="A399" s="3">
        <v>1397</v>
      </c>
      <c r="B399" s="2"/>
      <c r="C399" s="2"/>
      <c r="D399" s="2"/>
      <c r="E399" t="str">
        <f t="shared" si="6"/>
        <v/>
      </c>
      <c r="F399" s="1" t="s">
        <v>2458</v>
      </c>
    </row>
    <row r="400" spans="1:6" ht="33.75" x14ac:dyDescent="0.7">
      <c r="A400" s="3">
        <v>1398</v>
      </c>
      <c r="B400" s="2" t="s">
        <v>2333</v>
      </c>
      <c r="C400" s="2" t="s">
        <v>2464</v>
      </c>
      <c r="D400" s="2" t="s">
        <v>2333</v>
      </c>
      <c r="E400" t="str">
        <f t="shared" si="6"/>
        <v/>
      </c>
      <c r="F400" s="1" t="s">
        <v>2458</v>
      </c>
    </row>
    <row r="401" spans="1:6" ht="135" x14ac:dyDescent="0.7">
      <c r="A401" s="3">
        <v>1399</v>
      </c>
      <c r="B401" s="2" t="s">
        <v>2334</v>
      </c>
      <c r="C401" s="2" t="s">
        <v>2468</v>
      </c>
      <c r="D401" s="2" t="s">
        <v>2334</v>
      </c>
      <c r="E401" t="str">
        <f t="shared" si="6"/>
        <v/>
      </c>
      <c r="F401" s="1" t="s">
        <v>2458</v>
      </c>
    </row>
    <row r="402" spans="1:6" ht="67.5" x14ac:dyDescent="0.7">
      <c r="A402" s="3">
        <v>1400</v>
      </c>
      <c r="B402" s="2" t="s">
        <v>2335</v>
      </c>
      <c r="C402" s="2" t="s">
        <v>2469</v>
      </c>
      <c r="D402" s="2" t="s">
        <v>2335</v>
      </c>
      <c r="E402" t="str">
        <f t="shared" si="6"/>
        <v/>
      </c>
      <c r="F402" s="1">
        <v>0</v>
      </c>
    </row>
    <row r="403" spans="1:6" ht="33.75" x14ac:dyDescent="0.7">
      <c r="A403" s="3">
        <v>1401</v>
      </c>
      <c r="B403" s="2"/>
      <c r="C403" s="2"/>
      <c r="D403" s="2"/>
      <c r="E403" t="str">
        <f t="shared" si="6"/>
        <v/>
      </c>
      <c r="F403" s="1">
        <v>0</v>
      </c>
    </row>
    <row r="404" spans="1:6" ht="101.25" x14ac:dyDescent="0.7">
      <c r="A404" s="3">
        <v>1402</v>
      </c>
      <c r="B404" s="2" t="s">
        <v>2336</v>
      </c>
      <c r="C404" s="2" t="s">
        <v>2470</v>
      </c>
      <c r="D404" s="2" t="s">
        <v>2336</v>
      </c>
      <c r="E404" t="str">
        <f t="shared" si="6"/>
        <v/>
      </c>
      <c r="F404" s="1">
        <v>0</v>
      </c>
    </row>
    <row r="405" spans="1:6" ht="101.25" x14ac:dyDescent="0.7">
      <c r="A405" s="3">
        <v>1403</v>
      </c>
      <c r="B405" s="2" t="s">
        <v>2337</v>
      </c>
      <c r="C405" s="2" t="s">
        <v>2477</v>
      </c>
      <c r="D405" s="2" t="s">
        <v>2337</v>
      </c>
      <c r="E405" t="str">
        <f t="shared" si="6"/>
        <v/>
      </c>
      <c r="F405" s="1">
        <v>0</v>
      </c>
    </row>
    <row r="406" spans="1:6" ht="33.75" x14ac:dyDescent="0.7">
      <c r="A406" s="3">
        <v>1404</v>
      </c>
      <c r="D406" s="2"/>
      <c r="E406">
        <f t="shared" si="6"/>
        <v>0</v>
      </c>
      <c r="F406" s="1">
        <v>0</v>
      </c>
    </row>
    <row r="407" spans="1:6" ht="101.25" x14ac:dyDescent="0.7">
      <c r="A407" s="3">
        <v>1405</v>
      </c>
      <c r="B407" s="2" t="s">
        <v>2338</v>
      </c>
      <c r="C407" s="1" t="s">
        <v>2471</v>
      </c>
      <c r="D407" s="2" t="s">
        <v>2338</v>
      </c>
      <c r="E407" t="str">
        <f t="shared" si="6"/>
        <v/>
      </c>
      <c r="F407" s="1">
        <v>0</v>
      </c>
    </row>
    <row r="408" spans="1:6" ht="33.75" x14ac:dyDescent="0.7">
      <c r="A408" s="3">
        <v>1406</v>
      </c>
      <c r="D408" s="2"/>
      <c r="E408" t="str">
        <f t="shared" si="6"/>
        <v/>
      </c>
      <c r="F408" s="1">
        <v>0</v>
      </c>
    </row>
    <row r="409" spans="1:6" ht="33.75" x14ac:dyDescent="0.7">
      <c r="A409" s="3">
        <v>1407</v>
      </c>
      <c r="B409" s="2" t="s">
        <v>2339</v>
      </c>
      <c r="C409" s="1" t="s">
        <v>2472</v>
      </c>
      <c r="D409" s="2" t="s">
        <v>2339</v>
      </c>
      <c r="E409" t="str">
        <f t="shared" si="6"/>
        <v/>
      </c>
      <c r="F409" s="1">
        <v>0</v>
      </c>
    </row>
    <row r="410" spans="1:6" ht="67.5" x14ac:dyDescent="0.7">
      <c r="A410" s="3">
        <v>1408</v>
      </c>
      <c r="B410" s="2" t="s">
        <v>2340</v>
      </c>
      <c r="C410" s="1" t="s">
        <v>2473</v>
      </c>
      <c r="D410" s="2" t="s">
        <v>2340</v>
      </c>
      <c r="E410" t="str">
        <f t="shared" si="6"/>
        <v/>
      </c>
      <c r="F410" s="1">
        <v>0</v>
      </c>
    </row>
    <row r="411" spans="1:6" ht="67.5" x14ac:dyDescent="0.7">
      <c r="A411" s="3">
        <v>1409</v>
      </c>
      <c r="B411" s="2" t="s">
        <v>191</v>
      </c>
      <c r="C411" s="1" t="s">
        <v>2474</v>
      </c>
      <c r="D411" s="2" t="s">
        <v>191</v>
      </c>
      <c r="E411" t="str">
        <f t="shared" si="6"/>
        <v/>
      </c>
      <c r="F411" s="1">
        <v>0</v>
      </c>
    </row>
    <row r="412" spans="1:6" ht="33.75" x14ac:dyDescent="0.7">
      <c r="A412" s="3">
        <v>1410</v>
      </c>
      <c r="D412" s="2"/>
      <c r="E412" t="str">
        <f t="shared" si="6"/>
        <v/>
      </c>
      <c r="F412" s="1">
        <v>0</v>
      </c>
    </row>
    <row r="413" spans="1:6" ht="101.25" x14ac:dyDescent="0.7">
      <c r="A413" s="3">
        <v>1411</v>
      </c>
      <c r="B413" s="2" t="s">
        <v>2341</v>
      </c>
      <c r="C413" s="1" t="s">
        <v>2475</v>
      </c>
      <c r="D413" s="2" t="s">
        <v>2341</v>
      </c>
      <c r="E413" t="str">
        <f t="shared" si="6"/>
        <v/>
      </c>
      <c r="F413" s="1">
        <v>0</v>
      </c>
    </row>
    <row r="414" spans="1:6" ht="101.25" x14ac:dyDescent="0.7">
      <c r="A414" s="3">
        <v>1412</v>
      </c>
      <c r="B414" s="2" t="s">
        <v>2342</v>
      </c>
      <c r="C414" s="1" t="s">
        <v>2476</v>
      </c>
      <c r="D414" s="2" t="s">
        <v>2342</v>
      </c>
      <c r="E414" t="str">
        <f t="shared" si="6"/>
        <v/>
      </c>
      <c r="F414" s="1">
        <v>0</v>
      </c>
    </row>
    <row r="415" spans="1:6" ht="33.75" x14ac:dyDescent="0.7">
      <c r="A415" s="3">
        <v>1413</v>
      </c>
      <c r="D415" s="2"/>
      <c r="E415">
        <f t="shared" si="6"/>
        <v>0</v>
      </c>
      <c r="F415" s="1">
        <v>0</v>
      </c>
    </row>
    <row r="416" spans="1:6" ht="135" x14ac:dyDescent="0.7">
      <c r="A416" s="3">
        <v>1414</v>
      </c>
      <c r="B416" s="2" t="s">
        <v>2343</v>
      </c>
      <c r="C416" s="1" t="s">
        <v>2478</v>
      </c>
      <c r="D416" s="2" t="s">
        <v>2343</v>
      </c>
      <c r="E416" t="str">
        <f t="shared" si="6"/>
        <v/>
      </c>
      <c r="F416" s="1" t="s">
        <v>2261</v>
      </c>
    </row>
    <row r="417" spans="1:6" ht="33.75" x14ac:dyDescent="0.7">
      <c r="A417" s="3">
        <v>1415</v>
      </c>
      <c r="D417" s="2"/>
      <c r="E417" t="str">
        <f t="shared" si="6"/>
        <v/>
      </c>
      <c r="F417" s="1" t="s">
        <v>1686</v>
      </c>
    </row>
    <row r="418" spans="1:6" ht="33.75" x14ac:dyDescent="0.7">
      <c r="A418" s="3">
        <v>1416</v>
      </c>
      <c r="B418" s="2" t="s">
        <v>2141</v>
      </c>
      <c r="C418" s="2" t="s">
        <v>2261</v>
      </c>
      <c r="D418" s="2" t="s">
        <v>2141</v>
      </c>
      <c r="E418" t="str">
        <f t="shared" si="6"/>
        <v/>
      </c>
      <c r="F418" s="1" t="s">
        <v>1687</v>
      </c>
    </row>
    <row r="419" spans="1:6" ht="101.25" x14ac:dyDescent="0.7">
      <c r="A419" s="3">
        <v>1417</v>
      </c>
      <c r="B419" s="2" t="s">
        <v>198</v>
      </c>
      <c r="C419" s="2" t="s">
        <v>1686</v>
      </c>
      <c r="D419" s="2" t="s">
        <v>198</v>
      </c>
      <c r="E419" t="str">
        <f t="shared" si="6"/>
        <v/>
      </c>
      <c r="F419" s="1">
        <v>0</v>
      </c>
    </row>
    <row r="420" spans="1:6" ht="67.5" x14ac:dyDescent="0.7">
      <c r="A420" s="3">
        <v>1418</v>
      </c>
      <c r="B420" s="2" t="s">
        <v>199</v>
      </c>
      <c r="C420" s="2" t="s">
        <v>1687</v>
      </c>
      <c r="D420" s="2" t="s">
        <v>199</v>
      </c>
      <c r="E420" t="str">
        <f t="shared" si="6"/>
        <v/>
      </c>
      <c r="F420" s="1" t="s">
        <v>1623</v>
      </c>
    </row>
    <row r="421" spans="1:6" ht="33.75" x14ac:dyDescent="0.7">
      <c r="A421" s="3">
        <v>1419</v>
      </c>
      <c r="B421" s="2"/>
      <c r="C421" s="2"/>
      <c r="D421" s="2"/>
      <c r="E421" t="str">
        <f t="shared" si="6"/>
        <v/>
      </c>
      <c r="F421" s="1" t="s">
        <v>1662</v>
      </c>
    </row>
    <row r="422" spans="1:6" ht="67.5" x14ac:dyDescent="0.7">
      <c r="A422" s="3">
        <v>1420</v>
      </c>
      <c r="B422" s="2" t="s">
        <v>200</v>
      </c>
      <c r="C422" s="2" t="s">
        <v>1623</v>
      </c>
      <c r="D422" s="2" t="s">
        <v>200</v>
      </c>
      <c r="E422" t="str">
        <f t="shared" si="6"/>
        <v/>
      </c>
      <c r="F422" s="1">
        <v>0</v>
      </c>
    </row>
    <row r="423" spans="1:6" ht="67.5" x14ac:dyDescent="0.7">
      <c r="A423" s="3">
        <v>1421</v>
      </c>
      <c r="B423" s="2" t="s">
        <v>201</v>
      </c>
      <c r="C423" s="2" t="s">
        <v>1662</v>
      </c>
      <c r="D423" s="2" t="s">
        <v>201</v>
      </c>
      <c r="E423" t="str">
        <f t="shared" si="6"/>
        <v/>
      </c>
      <c r="F423" s="1" t="s">
        <v>1265</v>
      </c>
    </row>
    <row r="424" spans="1:6" ht="33.75" x14ac:dyDescent="0.7">
      <c r="A424" s="3">
        <v>1422</v>
      </c>
      <c r="B424" s="2"/>
      <c r="C424" s="2"/>
      <c r="D424" s="2"/>
      <c r="E424" t="str">
        <f t="shared" si="6"/>
        <v/>
      </c>
      <c r="F424" s="1" t="s">
        <v>1647</v>
      </c>
    </row>
    <row r="425" spans="1:6" ht="101.25" x14ac:dyDescent="0.7">
      <c r="A425" s="3">
        <v>1423</v>
      </c>
      <c r="B425" s="2" t="s">
        <v>202</v>
      </c>
      <c r="C425" s="2" t="s">
        <v>1265</v>
      </c>
      <c r="D425" s="2" t="s">
        <v>202</v>
      </c>
      <c r="E425" t="str">
        <f t="shared" si="6"/>
        <v/>
      </c>
      <c r="F425" s="1" t="s">
        <v>1266</v>
      </c>
    </row>
    <row r="426" spans="1:6" ht="67.5" x14ac:dyDescent="0.7">
      <c r="A426" s="3">
        <v>1424</v>
      </c>
      <c r="B426" s="2" t="s">
        <v>203</v>
      </c>
      <c r="C426" s="2" t="s">
        <v>1647</v>
      </c>
      <c r="D426" s="2" t="s">
        <v>203</v>
      </c>
      <c r="E426" t="str">
        <f t="shared" si="6"/>
        <v/>
      </c>
      <c r="F426" s="1">
        <v>0</v>
      </c>
    </row>
    <row r="427" spans="1:6" ht="101.25" x14ac:dyDescent="0.7">
      <c r="A427" s="3">
        <v>1425</v>
      </c>
      <c r="B427" s="2" t="s">
        <v>204</v>
      </c>
      <c r="C427" s="2" t="s">
        <v>1266</v>
      </c>
      <c r="D427" s="2" t="s">
        <v>204</v>
      </c>
      <c r="E427" t="str">
        <f t="shared" si="6"/>
        <v/>
      </c>
      <c r="F427" s="1" t="s">
        <v>1267</v>
      </c>
    </row>
    <row r="428" spans="1:6" ht="33.75" x14ac:dyDescent="0.7">
      <c r="A428" s="3">
        <v>1426</v>
      </c>
      <c r="B428" s="2"/>
      <c r="C428" s="2"/>
      <c r="D428" s="2"/>
      <c r="E428" t="str">
        <f t="shared" si="6"/>
        <v/>
      </c>
      <c r="F428" s="1" t="s">
        <v>1696</v>
      </c>
    </row>
    <row r="429" spans="1:6" ht="67.5" x14ac:dyDescent="0.7">
      <c r="A429" s="3">
        <v>1427</v>
      </c>
      <c r="B429" s="2" t="s">
        <v>205</v>
      </c>
      <c r="C429" s="2" t="s">
        <v>1267</v>
      </c>
      <c r="D429" s="2" t="s">
        <v>205</v>
      </c>
      <c r="E429" t="str">
        <f t="shared" si="6"/>
        <v/>
      </c>
      <c r="F429" s="1">
        <v>0</v>
      </c>
    </row>
    <row r="430" spans="1:6" ht="101.25" x14ac:dyDescent="0.7">
      <c r="A430" s="3">
        <v>1428</v>
      </c>
      <c r="B430" s="2" t="s">
        <v>206</v>
      </c>
      <c r="C430" s="2" t="s">
        <v>1696</v>
      </c>
      <c r="D430" s="2" t="s">
        <v>206</v>
      </c>
      <c r="E430" t="str">
        <f t="shared" si="6"/>
        <v/>
      </c>
      <c r="F430" s="1" t="s">
        <v>1268</v>
      </c>
    </row>
    <row r="431" spans="1:6" ht="33.75" x14ac:dyDescent="0.7">
      <c r="A431" s="3">
        <v>1429</v>
      </c>
      <c r="B431" s="2"/>
      <c r="C431" s="2"/>
      <c r="D431" s="2"/>
      <c r="E431" t="str">
        <f t="shared" si="6"/>
        <v/>
      </c>
      <c r="F431" s="1" t="s">
        <v>127</v>
      </c>
    </row>
    <row r="432" spans="1:6" ht="101.25" x14ac:dyDescent="0.7">
      <c r="A432" s="3">
        <v>1430</v>
      </c>
      <c r="B432" s="2" t="s">
        <v>207</v>
      </c>
      <c r="C432" s="2" t="s">
        <v>1268</v>
      </c>
      <c r="D432" s="2" t="s">
        <v>207</v>
      </c>
      <c r="E432" t="str">
        <f t="shared" si="6"/>
        <v/>
      </c>
      <c r="F432" s="1" t="s">
        <v>1569</v>
      </c>
    </row>
    <row r="433" spans="1:6" ht="33.75" x14ac:dyDescent="0.7">
      <c r="A433" s="3">
        <v>1431</v>
      </c>
      <c r="B433" s="2" t="s">
        <v>127</v>
      </c>
      <c r="C433" s="2" t="s">
        <v>127</v>
      </c>
      <c r="D433" s="2" t="s">
        <v>127</v>
      </c>
      <c r="E433" t="str">
        <f t="shared" si="6"/>
        <v/>
      </c>
      <c r="F433" s="1" t="s">
        <v>1498</v>
      </c>
    </row>
    <row r="434" spans="1:6" ht="33.75" x14ac:dyDescent="0.7">
      <c r="A434" s="3">
        <v>1432</v>
      </c>
      <c r="B434" s="2" t="s">
        <v>147</v>
      </c>
      <c r="C434" s="2" t="s">
        <v>1569</v>
      </c>
      <c r="D434" s="2" t="s">
        <v>147</v>
      </c>
      <c r="E434" t="str">
        <f t="shared" si="6"/>
        <v/>
      </c>
      <c r="F434" s="1" t="s">
        <v>1499</v>
      </c>
    </row>
    <row r="435" spans="1:6" ht="101.25" x14ac:dyDescent="0.7">
      <c r="A435" s="3">
        <v>1433</v>
      </c>
      <c r="B435" s="2" t="s">
        <v>2034</v>
      </c>
      <c r="C435" s="2" t="s">
        <v>1498</v>
      </c>
      <c r="D435" s="2" t="s">
        <v>2034</v>
      </c>
      <c r="E435" t="str">
        <f t="shared" si="6"/>
        <v/>
      </c>
      <c r="F435" s="1" t="s">
        <v>1557</v>
      </c>
    </row>
    <row r="436" spans="1:6" ht="168.75" x14ac:dyDescent="0.7">
      <c r="A436" s="3">
        <v>1434</v>
      </c>
      <c r="B436" s="2" t="s">
        <v>2035</v>
      </c>
      <c r="C436" s="2" t="s">
        <v>1499</v>
      </c>
      <c r="D436" s="2" t="s">
        <v>2035</v>
      </c>
      <c r="E436" t="str">
        <f t="shared" si="6"/>
        <v/>
      </c>
      <c r="F436" s="1" t="s">
        <v>1556</v>
      </c>
    </row>
    <row r="437" spans="1:6" ht="67.5" x14ac:dyDescent="0.7">
      <c r="A437" s="3">
        <v>1435</v>
      </c>
      <c r="B437" s="2" t="s">
        <v>2084</v>
      </c>
      <c r="C437" s="2" t="s">
        <v>1557</v>
      </c>
      <c r="D437" s="2" t="s">
        <v>2084</v>
      </c>
      <c r="E437" t="str">
        <f t="shared" si="6"/>
        <v/>
      </c>
      <c r="F437" s="1" t="s">
        <v>1500</v>
      </c>
    </row>
    <row r="438" spans="1:6" ht="168.75" x14ac:dyDescent="0.7">
      <c r="A438" s="3">
        <v>1436</v>
      </c>
      <c r="B438" s="2" t="s">
        <v>2083</v>
      </c>
      <c r="C438" s="2" t="s">
        <v>1556</v>
      </c>
      <c r="D438" s="2" t="s">
        <v>2083</v>
      </c>
      <c r="E438" t="str">
        <f t="shared" si="6"/>
        <v/>
      </c>
      <c r="F438" s="1" t="s">
        <v>1526</v>
      </c>
    </row>
    <row r="439" spans="1:6" ht="101.25" x14ac:dyDescent="0.7">
      <c r="A439" s="3">
        <v>1437</v>
      </c>
      <c r="B439" s="2" t="s">
        <v>2036</v>
      </c>
      <c r="C439" s="2" t="s">
        <v>1500</v>
      </c>
      <c r="D439" s="2" t="s">
        <v>2036</v>
      </c>
      <c r="E439" t="str">
        <f t="shared" si="6"/>
        <v/>
      </c>
      <c r="F439" s="1" t="s">
        <v>129</v>
      </c>
    </row>
    <row r="440" spans="1:6" ht="101.25" x14ac:dyDescent="0.7">
      <c r="A440" s="3">
        <v>1438</v>
      </c>
      <c r="B440" s="2" t="s">
        <v>2059</v>
      </c>
      <c r="C440" s="2" t="s">
        <v>1526</v>
      </c>
      <c r="D440" s="2" t="s">
        <v>2059</v>
      </c>
      <c r="E440" t="str">
        <f t="shared" si="6"/>
        <v/>
      </c>
      <c r="F440" s="1">
        <v>0</v>
      </c>
    </row>
    <row r="441" spans="1:6" ht="33.75" x14ac:dyDescent="0.7">
      <c r="A441" s="3">
        <v>1439</v>
      </c>
      <c r="B441" s="2" t="s">
        <v>129</v>
      </c>
      <c r="C441" s="2" t="s">
        <v>129</v>
      </c>
      <c r="D441" s="2" t="s">
        <v>129</v>
      </c>
      <c r="E441" t="str">
        <f t="shared" si="6"/>
        <v/>
      </c>
      <c r="F441" s="1" t="s">
        <v>2262</v>
      </c>
    </row>
    <row r="442" spans="1:6" ht="33.75" x14ac:dyDescent="0.7">
      <c r="A442" s="3">
        <v>1440</v>
      </c>
      <c r="B442" s="2"/>
      <c r="C442" s="2"/>
      <c r="D442" s="2"/>
      <c r="E442" t="str">
        <f t="shared" si="6"/>
        <v/>
      </c>
      <c r="F442" s="1" t="s">
        <v>1269</v>
      </c>
    </row>
    <row r="443" spans="1:6" ht="33.75" x14ac:dyDescent="0.7">
      <c r="A443" s="3">
        <v>1441</v>
      </c>
      <c r="B443" s="2" t="s">
        <v>2098</v>
      </c>
      <c r="C443" s="2" t="s">
        <v>2262</v>
      </c>
      <c r="D443" s="2" t="s">
        <v>2098</v>
      </c>
      <c r="E443" t="str">
        <f t="shared" si="6"/>
        <v/>
      </c>
      <c r="F443" s="1" t="s">
        <v>1270</v>
      </c>
    </row>
    <row r="444" spans="1:6" ht="67.5" x14ac:dyDescent="0.7">
      <c r="A444" s="3">
        <v>1442</v>
      </c>
      <c r="B444" s="2" t="s">
        <v>208</v>
      </c>
      <c r="C444" s="2" t="s">
        <v>1269</v>
      </c>
      <c r="D444" s="2" t="s">
        <v>208</v>
      </c>
      <c r="E444" t="str">
        <f t="shared" si="6"/>
        <v/>
      </c>
      <c r="F444" s="1">
        <v>0</v>
      </c>
    </row>
    <row r="445" spans="1:6" ht="67.5" x14ac:dyDescent="0.7">
      <c r="A445" s="3">
        <v>1443</v>
      </c>
      <c r="B445" s="2" t="s">
        <v>209</v>
      </c>
      <c r="C445" s="2" t="s">
        <v>1270</v>
      </c>
      <c r="D445" s="2" t="s">
        <v>209</v>
      </c>
      <c r="E445" t="str">
        <f t="shared" ref="E445:E508" si="7">IF(B447=D445,C447,"")</f>
        <v/>
      </c>
      <c r="F445" s="1" t="s">
        <v>1271</v>
      </c>
    </row>
    <row r="446" spans="1:6" ht="33.75" x14ac:dyDescent="0.7">
      <c r="A446" s="3">
        <v>1444</v>
      </c>
      <c r="B446" s="2"/>
      <c r="C446" s="2"/>
      <c r="D446" s="2"/>
      <c r="E446" t="str">
        <f t="shared" si="7"/>
        <v/>
      </c>
      <c r="F446" s="1" t="s">
        <v>1272</v>
      </c>
    </row>
    <row r="447" spans="1:6" ht="101.25" x14ac:dyDescent="0.7">
      <c r="A447" s="3">
        <v>1445</v>
      </c>
      <c r="B447" s="2" t="s">
        <v>210</v>
      </c>
      <c r="C447" s="2" t="s">
        <v>1271</v>
      </c>
      <c r="D447" s="2" t="s">
        <v>210</v>
      </c>
      <c r="E447" t="str">
        <f t="shared" si="7"/>
        <v/>
      </c>
      <c r="F447" s="1" t="s">
        <v>1273</v>
      </c>
    </row>
    <row r="448" spans="1:6" ht="101.25" x14ac:dyDescent="0.7">
      <c r="A448" s="3">
        <v>1446</v>
      </c>
      <c r="B448" s="2" t="s">
        <v>211</v>
      </c>
      <c r="C448" s="2" t="s">
        <v>1272</v>
      </c>
      <c r="D448" s="2" t="s">
        <v>211</v>
      </c>
      <c r="E448" t="str">
        <f t="shared" si="7"/>
        <v/>
      </c>
      <c r="F448" s="1">
        <v>0</v>
      </c>
    </row>
    <row r="449" spans="1:6" ht="67.5" x14ac:dyDescent="0.7">
      <c r="A449" s="3">
        <v>1447</v>
      </c>
      <c r="B449" s="2" t="s">
        <v>212</v>
      </c>
      <c r="C449" s="2" t="s">
        <v>1273</v>
      </c>
      <c r="D449" s="2" t="s">
        <v>212</v>
      </c>
      <c r="E449" t="str">
        <f t="shared" si="7"/>
        <v/>
      </c>
      <c r="F449" s="1" t="s">
        <v>1274</v>
      </c>
    </row>
    <row r="450" spans="1:6" ht="33.75" x14ac:dyDescent="0.7">
      <c r="A450" s="3">
        <v>1448</v>
      </c>
      <c r="B450" s="2"/>
      <c r="C450" s="2"/>
      <c r="D450" s="2"/>
      <c r="E450" t="str">
        <f t="shared" si="7"/>
        <v/>
      </c>
      <c r="F450" s="1" t="s">
        <v>1275</v>
      </c>
    </row>
    <row r="451" spans="1:6" ht="67.5" x14ac:dyDescent="0.7">
      <c r="A451" s="3">
        <v>1449</v>
      </c>
      <c r="B451" s="2" t="s">
        <v>213</v>
      </c>
      <c r="C451" s="2" t="s">
        <v>1274</v>
      </c>
      <c r="D451" s="2" t="s">
        <v>213</v>
      </c>
      <c r="E451" t="str">
        <f t="shared" si="7"/>
        <v/>
      </c>
      <c r="F451" s="1" t="s">
        <v>1692</v>
      </c>
    </row>
    <row r="452" spans="1:6" ht="101.25" x14ac:dyDescent="0.7">
      <c r="A452" s="3">
        <v>1450</v>
      </c>
      <c r="B452" s="2" t="s">
        <v>214</v>
      </c>
      <c r="C452" s="2" t="s">
        <v>1275</v>
      </c>
      <c r="D452" s="2" t="s">
        <v>214</v>
      </c>
      <c r="E452" t="str">
        <f t="shared" si="7"/>
        <v/>
      </c>
      <c r="F452" s="1" t="s">
        <v>1276</v>
      </c>
    </row>
    <row r="453" spans="1:6" ht="101.25" x14ac:dyDescent="0.7">
      <c r="A453" s="3">
        <v>1451</v>
      </c>
      <c r="B453" s="2" t="s">
        <v>215</v>
      </c>
      <c r="C453" s="2" t="s">
        <v>1692</v>
      </c>
      <c r="D453" s="2" t="s">
        <v>215</v>
      </c>
      <c r="E453" t="str">
        <f t="shared" si="7"/>
        <v/>
      </c>
      <c r="F453" s="1" t="s">
        <v>1277</v>
      </c>
    </row>
    <row r="454" spans="1:6" ht="101.25" x14ac:dyDescent="0.7">
      <c r="A454" s="3">
        <v>1452</v>
      </c>
      <c r="B454" s="2" t="s">
        <v>216</v>
      </c>
      <c r="C454" s="2" t="s">
        <v>1276</v>
      </c>
      <c r="D454" s="2" t="s">
        <v>216</v>
      </c>
      <c r="E454" t="str">
        <f t="shared" si="7"/>
        <v/>
      </c>
      <c r="F454" s="1" t="s">
        <v>1278</v>
      </c>
    </row>
    <row r="455" spans="1:6" ht="67.5" x14ac:dyDescent="0.7">
      <c r="A455" s="3">
        <v>1453</v>
      </c>
      <c r="B455" s="2" t="s">
        <v>217</v>
      </c>
      <c r="C455" s="2" t="s">
        <v>1277</v>
      </c>
      <c r="D455" s="2" t="s">
        <v>217</v>
      </c>
      <c r="E455" t="str">
        <f t="shared" si="7"/>
        <v/>
      </c>
      <c r="F455" s="1" t="s">
        <v>1279</v>
      </c>
    </row>
    <row r="456" spans="1:6" ht="67.5" x14ac:dyDescent="0.7">
      <c r="A456" s="3">
        <v>1454</v>
      </c>
      <c r="B456" s="2" t="s">
        <v>218</v>
      </c>
      <c r="C456" s="2" t="s">
        <v>1278</v>
      </c>
      <c r="D456" s="2" t="s">
        <v>218</v>
      </c>
      <c r="E456" t="str">
        <f t="shared" si="7"/>
        <v/>
      </c>
      <c r="F456" s="1" t="s">
        <v>1280</v>
      </c>
    </row>
    <row r="457" spans="1:6" ht="33.75" x14ac:dyDescent="0.7">
      <c r="A457" s="3">
        <v>1455</v>
      </c>
      <c r="B457" s="2" t="s">
        <v>219</v>
      </c>
      <c r="C457" s="2" t="s">
        <v>1279</v>
      </c>
      <c r="D457" s="2" t="s">
        <v>219</v>
      </c>
      <c r="E457" t="str">
        <f t="shared" si="7"/>
        <v/>
      </c>
      <c r="F457" s="1">
        <v>0</v>
      </c>
    </row>
    <row r="458" spans="1:6" ht="67.5" x14ac:dyDescent="0.7">
      <c r="A458" s="3">
        <v>1456</v>
      </c>
      <c r="B458" s="2" t="s">
        <v>220</v>
      </c>
      <c r="C458" s="2" t="s">
        <v>1280</v>
      </c>
      <c r="D458" s="2" t="s">
        <v>220</v>
      </c>
      <c r="E458" t="str">
        <f t="shared" si="7"/>
        <v/>
      </c>
      <c r="F458" s="1" t="s">
        <v>127</v>
      </c>
    </row>
    <row r="459" spans="1:6" ht="33.75" x14ac:dyDescent="0.7">
      <c r="A459" s="3">
        <v>1457</v>
      </c>
      <c r="B459" s="2"/>
      <c r="C459" s="2"/>
      <c r="D459" s="2"/>
      <c r="E459" t="str">
        <f t="shared" si="7"/>
        <v/>
      </c>
      <c r="F459" s="1" t="s">
        <v>1572</v>
      </c>
    </row>
    <row r="460" spans="1:6" ht="33.75" x14ac:dyDescent="0.7">
      <c r="A460" s="3">
        <v>1458</v>
      </c>
      <c r="B460" s="2" t="s">
        <v>127</v>
      </c>
      <c r="C460" s="2" t="s">
        <v>127</v>
      </c>
      <c r="D460" s="2" t="s">
        <v>127</v>
      </c>
      <c r="E460" t="str">
        <f t="shared" si="7"/>
        <v/>
      </c>
      <c r="F460" s="1" t="s">
        <v>1565</v>
      </c>
    </row>
    <row r="461" spans="1:6" ht="33.75" x14ac:dyDescent="0.7">
      <c r="A461" s="3">
        <v>1459</v>
      </c>
      <c r="B461" s="2" t="s">
        <v>154</v>
      </c>
      <c r="C461" s="2" t="s">
        <v>1572</v>
      </c>
      <c r="D461" s="2" t="s">
        <v>154</v>
      </c>
      <c r="E461" t="str">
        <f t="shared" si="7"/>
        <v/>
      </c>
      <c r="F461" s="1" t="s">
        <v>1493</v>
      </c>
    </row>
    <row r="462" spans="1:6" ht="67.5" x14ac:dyDescent="0.7">
      <c r="A462" s="3">
        <v>1460</v>
      </c>
      <c r="B462" s="2" t="s">
        <v>2092</v>
      </c>
      <c r="C462" s="2" t="s">
        <v>1565</v>
      </c>
      <c r="D462" s="2" t="s">
        <v>2092</v>
      </c>
      <c r="E462" t="str">
        <f t="shared" si="7"/>
        <v/>
      </c>
      <c r="F462" s="1" t="s">
        <v>1538</v>
      </c>
    </row>
    <row r="463" spans="1:6" ht="67.5" x14ac:dyDescent="0.7">
      <c r="A463" s="3">
        <v>1461</v>
      </c>
      <c r="B463" s="2" t="s">
        <v>221</v>
      </c>
      <c r="C463" s="2" t="s">
        <v>1493</v>
      </c>
      <c r="D463" s="2" t="s">
        <v>221</v>
      </c>
      <c r="E463" t="str">
        <f t="shared" si="7"/>
        <v/>
      </c>
      <c r="F463" s="1" t="s">
        <v>1494</v>
      </c>
    </row>
    <row r="464" spans="1:6" ht="101.25" x14ac:dyDescent="0.7">
      <c r="A464" s="3">
        <v>1462</v>
      </c>
      <c r="B464" s="2" t="s">
        <v>2066</v>
      </c>
      <c r="C464" s="2" t="s">
        <v>1538</v>
      </c>
      <c r="D464" s="2" t="s">
        <v>2066</v>
      </c>
      <c r="E464" t="str">
        <f t="shared" si="7"/>
        <v/>
      </c>
      <c r="F464" s="1" t="s">
        <v>1495</v>
      </c>
    </row>
    <row r="465" spans="1:6" ht="67.5" x14ac:dyDescent="0.7">
      <c r="A465" s="3">
        <v>1463</v>
      </c>
      <c r="B465" s="2" t="s">
        <v>2030</v>
      </c>
      <c r="C465" s="2" t="s">
        <v>1494</v>
      </c>
      <c r="D465" s="2" t="s">
        <v>2030</v>
      </c>
      <c r="E465" t="str">
        <f t="shared" si="7"/>
        <v/>
      </c>
      <c r="F465" s="1" t="s">
        <v>1496</v>
      </c>
    </row>
    <row r="466" spans="1:6" ht="67.5" x14ac:dyDescent="0.7">
      <c r="A466" s="3">
        <v>1464</v>
      </c>
      <c r="B466" s="2" t="s">
        <v>2031</v>
      </c>
      <c r="C466" s="2" t="s">
        <v>1495</v>
      </c>
      <c r="D466" s="2" t="s">
        <v>2031</v>
      </c>
      <c r="E466" t="str">
        <f t="shared" si="7"/>
        <v/>
      </c>
      <c r="F466" s="1" t="s">
        <v>1528</v>
      </c>
    </row>
    <row r="467" spans="1:6" ht="67.5" x14ac:dyDescent="0.7">
      <c r="A467" s="3">
        <v>1465</v>
      </c>
      <c r="B467" s="2" t="s">
        <v>2032</v>
      </c>
      <c r="C467" s="2" t="s">
        <v>1496</v>
      </c>
      <c r="D467" s="2" t="s">
        <v>2032</v>
      </c>
      <c r="E467" t="str">
        <f t="shared" si="7"/>
        <v/>
      </c>
      <c r="F467" s="1" t="s">
        <v>129</v>
      </c>
    </row>
    <row r="468" spans="1:6" ht="101.25" x14ac:dyDescent="0.7">
      <c r="A468" s="3">
        <v>1466</v>
      </c>
      <c r="B468" s="2" t="s">
        <v>2060</v>
      </c>
      <c r="C468" s="2" t="s">
        <v>1528</v>
      </c>
      <c r="D468" s="2" t="s">
        <v>2060</v>
      </c>
      <c r="E468" t="str">
        <f t="shared" si="7"/>
        <v/>
      </c>
      <c r="F468" s="1">
        <v>0</v>
      </c>
    </row>
    <row r="469" spans="1:6" ht="33.75" x14ac:dyDescent="0.7">
      <c r="A469" s="3">
        <v>1467</v>
      </c>
      <c r="B469" s="2" t="s">
        <v>129</v>
      </c>
      <c r="C469" s="2" t="s">
        <v>129</v>
      </c>
      <c r="D469" s="2" t="s">
        <v>129</v>
      </c>
      <c r="E469" t="str">
        <f t="shared" si="7"/>
        <v/>
      </c>
      <c r="F469" s="1">
        <v>0</v>
      </c>
    </row>
    <row r="470" spans="1:6" ht="33.75" x14ac:dyDescent="0.7">
      <c r="A470" s="3">
        <v>1468</v>
      </c>
      <c r="B470" s="2"/>
      <c r="C470" s="2"/>
      <c r="D470" s="2"/>
      <c r="E470" t="str">
        <f t="shared" si="7"/>
        <v/>
      </c>
      <c r="F470" s="1" t="s">
        <v>2263</v>
      </c>
    </row>
    <row r="471" spans="1:6" ht="33.75" x14ac:dyDescent="0.7">
      <c r="A471" s="3">
        <v>1469</v>
      </c>
      <c r="B471" s="2"/>
      <c r="C471" s="2"/>
      <c r="D471" s="2"/>
      <c r="E471" t="str">
        <f t="shared" si="7"/>
        <v/>
      </c>
      <c r="F471" s="1" t="s">
        <v>1281</v>
      </c>
    </row>
    <row r="472" spans="1:6" ht="33.75" x14ac:dyDescent="0.7">
      <c r="A472" s="3">
        <v>1470</v>
      </c>
      <c r="B472" s="2" t="s">
        <v>2161</v>
      </c>
      <c r="C472" s="2" t="s">
        <v>2263</v>
      </c>
      <c r="D472" s="2" t="s">
        <v>2161</v>
      </c>
      <c r="E472" t="str">
        <f t="shared" si="7"/>
        <v/>
      </c>
      <c r="F472" s="1">
        <v>0</v>
      </c>
    </row>
    <row r="473" spans="1:6" ht="101.25" x14ac:dyDescent="0.7">
      <c r="A473" s="3">
        <v>1471</v>
      </c>
      <c r="B473" s="2" t="s">
        <v>222</v>
      </c>
      <c r="C473" s="2" t="s">
        <v>1281</v>
      </c>
      <c r="D473" s="2" t="s">
        <v>222</v>
      </c>
      <c r="E473" t="str">
        <f t="shared" si="7"/>
        <v/>
      </c>
      <c r="F473" s="1" t="s">
        <v>127</v>
      </c>
    </row>
    <row r="474" spans="1:6" ht="33.75" x14ac:dyDescent="0.7">
      <c r="A474" s="3">
        <v>1472</v>
      </c>
      <c r="B474" s="2"/>
      <c r="C474" s="2"/>
      <c r="D474" s="2"/>
      <c r="E474" t="str">
        <f t="shared" si="7"/>
        <v/>
      </c>
      <c r="F474" s="1" t="s">
        <v>1646</v>
      </c>
    </row>
    <row r="475" spans="1:6" ht="33.75" x14ac:dyDescent="0.7">
      <c r="A475" s="3">
        <v>1473</v>
      </c>
      <c r="B475" s="2" t="s">
        <v>127</v>
      </c>
      <c r="C475" s="2" t="s">
        <v>127</v>
      </c>
      <c r="D475" s="2" t="s">
        <v>127</v>
      </c>
      <c r="E475" t="str">
        <f t="shared" si="7"/>
        <v/>
      </c>
      <c r="F475" s="1" t="s">
        <v>1282</v>
      </c>
    </row>
    <row r="476" spans="1:6" ht="101.25" x14ac:dyDescent="0.7">
      <c r="A476" s="3">
        <v>1474</v>
      </c>
      <c r="B476" s="2" t="s">
        <v>223</v>
      </c>
      <c r="C476" s="2" t="s">
        <v>1646</v>
      </c>
      <c r="D476" s="2" t="s">
        <v>223</v>
      </c>
      <c r="E476" t="str">
        <f t="shared" si="7"/>
        <v/>
      </c>
      <c r="F476" s="1" t="s">
        <v>1283</v>
      </c>
    </row>
    <row r="477" spans="1:6" ht="33.75" x14ac:dyDescent="0.7">
      <c r="A477" s="3">
        <v>1475</v>
      </c>
      <c r="B477" s="2" t="s">
        <v>224</v>
      </c>
      <c r="C477" s="2" t="s">
        <v>1282</v>
      </c>
      <c r="D477" s="2" t="s">
        <v>224</v>
      </c>
      <c r="E477" t="str">
        <f t="shared" si="7"/>
        <v/>
      </c>
      <c r="F477" s="1" t="s">
        <v>1284</v>
      </c>
    </row>
    <row r="478" spans="1:6" ht="33.75" x14ac:dyDescent="0.7">
      <c r="A478" s="3">
        <v>1476</v>
      </c>
      <c r="B478" s="2" t="s">
        <v>225</v>
      </c>
      <c r="C478" s="2" t="s">
        <v>1283</v>
      </c>
      <c r="D478" s="2" t="s">
        <v>225</v>
      </c>
      <c r="E478" t="str">
        <f t="shared" si="7"/>
        <v/>
      </c>
      <c r="F478" s="1" t="s">
        <v>1285</v>
      </c>
    </row>
    <row r="479" spans="1:6" ht="33.75" x14ac:dyDescent="0.7">
      <c r="A479" s="3">
        <v>1477</v>
      </c>
      <c r="B479" s="2" t="s">
        <v>226</v>
      </c>
      <c r="C479" s="2" t="s">
        <v>1284</v>
      </c>
      <c r="D479" s="2" t="s">
        <v>226</v>
      </c>
      <c r="E479" t="str">
        <f t="shared" si="7"/>
        <v/>
      </c>
      <c r="F479" s="1" t="s">
        <v>1286</v>
      </c>
    </row>
    <row r="480" spans="1:6" ht="33.75" x14ac:dyDescent="0.7">
      <c r="A480" s="3">
        <v>1478</v>
      </c>
      <c r="B480" s="2" t="s">
        <v>227</v>
      </c>
      <c r="C480" s="2" t="s">
        <v>1285</v>
      </c>
      <c r="D480" s="2" t="s">
        <v>227</v>
      </c>
      <c r="E480" t="str">
        <f t="shared" si="7"/>
        <v/>
      </c>
      <c r="F480" s="1" t="s">
        <v>1287</v>
      </c>
    </row>
    <row r="481" spans="1:6" ht="33.75" x14ac:dyDescent="0.7">
      <c r="A481" s="3">
        <v>1479</v>
      </c>
      <c r="B481" s="2" t="s">
        <v>228</v>
      </c>
      <c r="C481" s="2" t="s">
        <v>1286</v>
      </c>
      <c r="D481" s="2" t="s">
        <v>228</v>
      </c>
      <c r="E481" t="str">
        <f t="shared" si="7"/>
        <v/>
      </c>
      <c r="F481" s="1" t="s">
        <v>1288</v>
      </c>
    </row>
    <row r="482" spans="1:6" ht="33.75" x14ac:dyDescent="0.7">
      <c r="A482" s="3">
        <v>1480</v>
      </c>
      <c r="B482" s="2" t="s">
        <v>229</v>
      </c>
      <c r="C482" s="2" t="s">
        <v>1287</v>
      </c>
      <c r="D482" s="2" t="s">
        <v>229</v>
      </c>
      <c r="E482" t="str">
        <f t="shared" si="7"/>
        <v/>
      </c>
      <c r="F482" s="1" t="s">
        <v>1289</v>
      </c>
    </row>
    <row r="483" spans="1:6" ht="33.75" x14ac:dyDescent="0.7">
      <c r="A483" s="3">
        <v>1481</v>
      </c>
      <c r="B483" s="2" t="s">
        <v>230</v>
      </c>
      <c r="C483" s="2" t="s">
        <v>1288</v>
      </c>
      <c r="D483" s="2" t="s">
        <v>230</v>
      </c>
      <c r="E483" t="str">
        <f t="shared" si="7"/>
        <v/>
      </c>
      <c r="F483" s="1" t="s">
        <v>1290</v>
      </c>
    </row>
    <row r="484" spans="1:6" ht="33.75" x14ac:dyDescent="0.7">
      <c r="A484" s="3">
        <v>1482</v>
      </c>
      <c r="B484" s="2" t="s">
        <v>231</v>
      </c>
      <c r="C484" s="2" t="s">
        <v>1289</v>
      </c>
      <c r="D484" s="2" t="s">
        <v>231</v>
      </c>
      <c r="E484" t="str">
        <f t="shared" si="7"/>
        <v/>
      </c>
      <c r="F484" s="1" t="s">
        <v>1291</v>
      </c>
    </row>
    <row r="485" spans="1:6" ht="33.75" x14ac:dyDescent="0.7">
      <c r="A485" s="3">
        <v>1483</v>
      </c>
      <c r="B485" s="2" t="s">
        <v>232</v>
      </c>
      <c r="C485" s="2" t="s">
        <v>1290</v>
      </c>
      <c r="D485" s="2" t="s">
        <v>232</v>
      </c>
      <c r="E485" t="str">
        <f t="shared" si="7"/>
        <v/>
      </c>
      <c r="F485" s="1" t="s">
        <v>1292</v>
      </c>
    </row>
    <row r="486" spans="1:6" ht="33.75" x14ac:dyDescent="0.7">
      <c r="A486" s="3">
        <v>1484</v>
      </c>
      <c r="B486" s="2" t="s">
        <v>233</v>
      </c>
      <c r="C486" s="2" t="s">
        <v>1291</v>
      </c>
      <c r="D486" s="2" t="s">
        <v>233</v>
      </c>
      <c r="E486" t="str">
        <f t="shared" si="7"/>
        <v/>
      </c>
      <c r="F486" s="1" t="s">
        <v>1293</v>
      </c>
    </row>
    <row r="487" spans="1:6" ht="33.75" x14ac:dyDescent="0.7">
      <c r="A487" s="3">
        <v>1485</v>
      </c>
      <c r="B487" s="2" t="s">
        <v>234</v>
      </c>
      <c r="C487" s="2" t="s">
        <v>1292</v>
      </c>
      <c r="D487" s="2" t="s">
        <v>234</v>
      </c>
      <c r="E487" t="str">
        <f t="shared" si="7"/>
        <v/>
      </c>
      <c r="F487" s="1" t="s">
        <v>1294</v>
      </c>
    </row>
    <row r="488" spans="1:6" ht="33.75" x14ac:dyDescent="0.7">
      <c r="A488" s="3">
        <v>1486</v>
      </c>
      <c r="B488" s="2" t="s">
        <v>235</v>
      </c>
      <c r="C488" s="2" t="s">
        <v>1293</v>
      </c>
      <c r="D488" s="2" t="s">
        <v>235</v>
      </c>
      <c r="E488" t="str">
        <f t="shared" si="7"/>
        <v/>
      </c>
      <c r="F488" s="1" t="s">
        <v>1295</v>
      </c>
    </row>
    <row r="489" spans="1:6" ht="33.75" x14ac:dyDescent="0.7">
      <c r="A489" s="3">
        <v>1487</v>
      </c>
      <c r="B489" s="2" t="s">
        <v>236</v>
      </c>
      <c r="C489" s="2" t="s">
        <v>1294</v>
      </c>
      <c r="D489" s="2" t="s">
        <v>236</v>
      </c>
      <c r="E489" t="str">
        <f t="shared" si="7"/>
        <v/>
      </c>
      <c r="F489" s="1" t="s">
        <v>1296</v>
      </c>
    </row>
    <row r="490" spans="1:6" ht="33.75" x14ac:dyDescent="0.7">
      <c r="A490" s="3">
        <v>1488</v>
      </c>
      <c r="B490" s="2" t="s">
        <v>237</v>
      </c>
      <c r="C490" s="2" t="s">
        <v>1295</v>
      </c>
      <c r="D490" s="2" t="s">
        <v>237</v>
      </c>
      <c r="E490" t="str">
        <f t="shared" si="7"/>
        <v/>
      </c>
      <c r="F490" s="1" t="s">
        <v>1297</v>
      </c>
    </row>
    <row r="491" spans="1:6" ht="33.75" x14ac:dyDescent="0.7">
      <c r="A491" s="3">
        <v>1489</v>
      </c>
      <c r="B491" s="2" t="s">
        <v>238</v>
      </c>
      <c r="C491" s="2" t="s">
        <v>1296</v>
      </c>
      <c r="D491" s="2" t="s">
        <v>238</v>
      </c>
      <c r="E491" t="str">
        <f t="shared" si="7"/>
        <v/>
      </c>
      <c r="F491" s="1" t="s">
        <v>1298</v>
      </c>
    </row>
    <row r="492" spans="1:6" ht="33.75" x14ac:dyDescent="0.7">
      <c r="A492" s="3">
        <v>1490</v>
      </c>
      <c r="B492" s="2" t="s">
        <v>239</v>
      </c>
      <c r="C492" s="2" t="s">
        <v>1297</v>
      </c>
      <c r="D492" s="2" t="s">
        <v>239</v>
      </c>
      <c r="E492" t="str">
        <f t="shared" si="7"/>
        <v/>
      </c>
      <c r="F492" s="1" t="s">
        <v>1299</v>
      </c>
    </row>
    <row r="493" spans="1:6" ht="33.75" x14ac:dyDescent="0.7">
      <c r="A493" s="3">
        <v>1491</v>
      </c>
      <c r="B493" s="2" t="s">
        <v>240</v>
      </c>
      <c r="C493" s="2" t="s">
        <v>1298</v>
      </c>
      <c r="D493" s="2" t="s">
        <v>240</v>
      </c>
      <c r="E493" t="str">
        <f t="shared" si="7"/>
        <v/>
      </c>
      <c r="F493" s="1" t="s">
        <v>1300</v>
      </c>
    </row>
    <row r="494" spans="1:6" ht="33.75" x14ac:dyDescent="0.7">
      <c r="A494" s="3">
        <v>1492</v>
      </c>
      <c r="B494" s="2" t="s">
        <v>241</v>
      </c>
      <c r="C494" s="2" t="s">
        <v>1299</v>
      </c>
      <c r="D494" s="2" t="s">
        <v>241</v>
      </c>
      <c r="E494" t="str">
        <f t="shared" si="7"/>
        <v/>
      </c>
      <c r="F494" s="1" t="s">
        <v>1301</v>
      </c>
    </row>
    <row r="495" spans="1:6" ht="33.75" x14ac:dyDescent="0.7">
      <c r="A495" s="3">
        <v>1493</v>
      </c>
      <c r="B495" s="2" t="s">
        <v>242</v>
      </c>
      <c r="C495" s="2" t="s">
        <v>1300</v>
      </c>
      <c r="D495" s="2" t="s">
        <v>242</v>
      </c>
      <c r="E495" t="str">
        <f t="shared" si="7"/>
        <v/>
      </c>
      <c r="F495" s="1" t="s">
        <v>1481</v>
      </c>
    </row>
    <row r="496" spans="1:6" ht="33.75" x14ac:dyDescent="0.7">
      <c r="A496" s="3">
        <v>1494</v>
      </c>
      <c r="B496" s="2" t="s">
        <v>243</v>
      </c>
      <c r="C496" s="2" t="s">
        <v>1301</v>
      </c>
      <c r="D496" s="2" t="s">
        <v>243</v>
      </c>
      <c r="E496" t="str">
        <f t="shared" si="7"/>
        <v/>
      </c>
      <c r="F496" s="1">
        <v>0</v>
      </c>
    </row>
    <row r="497" spans="1:6" ht="33.75" x14ac:dyDescent="0.7">
      <c r="A497" s="3">
        <v>1495</v>
      </c>
      <c r="B497" s="2" t="s">
        <v>244</v>
      </c>
      <c r="C497" s="2" t="s">
        <v>1481</v>
      </c>
      <c r="D497" s="2" t="s">
        <v>244</v>
      </c>
      <c r="E497" t="str">
        <f t="shared" si="7"/>
        <v/>
      </c>
      <c r="F497" s="1" t="s">
        <v>1676</v>
      </c>
    </row>
    <row r="498" spans="1:6" ht="33.75" x14ac:dyDescent="0.7">
      <c r="A498" s="3">
        <v>1496</v>
      </c>
      <c r="B498" s="2" t="s">
        <v>22</v>
      </c>
      <c r="C498" s="2" t="s">
        <v>22</v>
      </c>
      <c r="D498" s="2" t="s">
        <v>22</v>
      </c>
      <c r="E498" t="str">
        <f t="shared" si="7"/>
        <v/>
      </c>
      <c r="F498" s="1" t="s">
        <v>1572</v>
      </c>
    </row>
    <row r="499" spans="1:6" ht="67.5" x14ac:dyDescent="0.7">
      <c r="A499" s="3">
        <v>1497</v>
      </c>
      <c r="B499" s="2" t="s">
        <v>245</v>
      </c>
      <c r="C499" s="2" t="s">
        <v>1676</v>
      </c>
      <c r="D499" s="2" t="s">
        <v>245</v>
      </c>
      <c r="E499" t="str">
        <f t="shared" si="7"/>
        <v/>
      </c>
      <c r="F499" s="1" t="s">
        <v>1523</v>
      </c>
    </row>
    <row r="500" spans="1:6" ht="33.75" x14ac:dyDescent="0.7">
      <c r="A500" s="3">
        <v>1498</v>
      </c>
      <c r="B500" s="2" t="s">
        <v>154</v>
      </c>
      <c r="C500" s="2" t="s">
        <v>1572</v>
      </c>
      <c r="D500" s="2" t="s">
        <v>154</v>
      </c>
      <c r="E500" t="str">
        <f t="shared" si="7"/>
        <v/>
      </c>
      <c r="F500" s="1" t="s">
        <v>1501</v>
      </c>
    </row>
    <row r="501" spans="1:6" ht="67.5" x14ac:dyDescent="0.7">
      <c r="A501" s="3">
        <v>1499</v>
      </c>
      <c r="B501" s="2" t="s">
        <v>2056</v>
      </c>
      <c r="C501" s="2" t="s">
        <v>1523</v>
      </c>
      <c r="D501" s="2" t="s">
        <v>2056</v>
      </c>
      <c r="E501" t="str">
        <f t="shared" si="7"/>
        <v/>
      </c>
      <c r="F501" s="1" t="s">
        <v>129</v>
      </c>
    </row>
    <row r="502" spans="1:6" ht="67.5" x14ac:dyDescent="0.7">
      <c r="A502" s="3">
        <v>1500</v>
      </c>
      <c r="B502" s="2" t="s">
        <v>246</v>
      </c>
      <c r="C502" s="2" t="s">
        <v>1501</v>
      </c>
      <c r="D502" s="2" t="s">
        <v>246</v>
      </c>
      <c r="E502" t="str">
        <f t="shared" si="7"/>
        <v/>
      </c>
      <c r="F502" s="1">
        <v>0</v>
      </c>
    </row>
    <row r="503" spans="1:6" ht="33.75" x14ac:dyDescent="0.7">
      <c r="A503" s="3">
        <v>1501</v>
      </c>
      <c r="B503" s="2" t="s">
        <v>129</v>
      </c>
      <c r="C503" s="2" t="s">
        <v>129</v>
      </c>
      <c r="D503" s="2" t="s">
        <v>129</v>
      </c>
      <c r="E503" t="str">
        <f t="shared" si="7"/>
        <v/>
      </c>
      <c r="F503" s="1" t="s">
        <v>2264</v>
      </c>
    </row>
    <row r="504" spans="1:6" ht="33.75" x14ac:dyDescent="0.7">
      <c r="A504" s="3">
        <v>1502</v>
      </c>
      <c r="B504" s="2"/>
      <c r="C504" s="2"/>
      <c r="D504" s="2"/>
      <c r="E504" t="str">
        <f t="shared" si="7"/>
        <v/>
      </c>
      <c r="F504" s="1" t="s">
        <v>1302</v>
      </c>
    </row>
    <row r="505" spans="1:6" ht="33.75" x14ac:dyDescent="0.7">
      <c r="A505" s="3">
        <v>1503</v>
      </c>
      <c r="B505" s="2" t="s">
        <v>2164</v>
      </c>
      <c r="C505" s="2" t="s">
        <v>2264</v>
      </c>
      <c r="D505" s="2" t="s">
        <v>2164</v>
      </c>
      <c r="E505" t="str">
        <f t="shared" si="7"/>
        <v/>
      </c>
      <c r="F505" s="1" t="s">
        <v>1303</v>
      </c>
    </row>
    <row r="506" spans="1:6" ht="67.5" x14ac:dyDescent="0.7">
      <c r="A506" s="3">
        <v>1504</v>
      </c>
      <c r="B506" s="2" t="s">
        <v>247</v>
      </c>
      <c r="C506" s="2" t="s">
        <v>1302</v>
      </c>
      <c r="D506" s="2" t="s">
        <v>247</v>
      </c>
      <c r="E506" t="str">
        <f t="shared" si="7"/>
        <v/>
      </c>
      <c r="F506" s="1" t="s">
        <v>1577</v>
      </c>
    </row>
    <row r="507" spans="1:6" ht="67.5" x14ac:dyDescent="0.7">
      <c r="A507" s="3">
        <v>1505</v>
      </c>
      <c r="B507" s="2" t="s">
        <v>248</v>
      </c>
      <c r="C507" s="2" t="s">
        <v>1303</v>
      </c>
      <c r="D507" s="2" t="s">
        <v>248</v>
      </c>
      <c r="E507" t="str">
        <f t="shared" si="7"/>
        <v/>
      </c>
      <c r="F507" s="1" t="s">
        <v>1630</v>
      </c>
    </row>
    <row r="508" spans="1:6" ht="67.5" x14ac:dyDescent="0.7">
      <c r="A508" s="3">
        <v>1506</v>
      </c>
      <c r="B508" s="2" t="s">
        <v>249</v>
      </c>
      <c r="C508" s="2" t="s">
        <v>1577</v>
      </c>
      <c r="D508" s="2" t="s">
        <v>249</v>
      </c>
      <c r="E508" t="str">
        <f t="shared" si="7"/>
        <v/>
      </c>
      <c r="F508" s="1" t="s">
        <v>127</v>
      </c>
    </row>
    <row r="509" spans="1:6" ht="67.5" x14ac:dyDescent="0.7">
      <c r="A509" s="3">
        <v>1507</v>
      </c>
      <c r="B509" s="2" t="s">
        <v>250</v>
      </c>
      <c r="C509" s="2" t="s">
        <v>1630</v>
      </c>
      <c r="D509" s="2" t="s">
        <v>250</v>
      </c>
      <c r="E509" t="str">
        <f t="shared" ref="E509:E572" si="8">IF(B511=D509,C511,"")</f>
        <v/>
      </c>
      <c r="F509" s="1" t="s">
        <v>1572</v>
      </c>
    </row>
    <row r="510" spans="1:6" ht="33.75" x14ac:dyDescent="0.7">
      <c r="A510" s="3">
        <v>1508</v>
      </c>
      <c r="B510" s="2" t="s">
        <v>127</v>
      </c>
      <c r="C510" s="2" t="s">
        <v>127</v>
      </c>
      <c r="D510" s="2" t="s">
        <v>127</v>
      </c>
      <c r="E510" t="str">
        <f t="shared" si="8"/>
        <v/>
      </c>
      <c r="F510" s="1" t="s">
        <v>1489</v>
      </c>
    </row>
    <row r="511" spans="1:6" ht="33.75" x14ac:dyDescent="0.7">
      <c r="A511" s="3">
        <v>1509</v>
      </c>
      <c r="B511" s="2" t="s">
        <v>154</v>
      </c>
      <c r="C511" s="2" t="s">
        <v>1572</v>
      </c>
      <c r="D511" s="2" t="s">
        <v>154</v>
      </c>
      <c r="E511" t="str">
        <f t="shared" si="8"/>
        <v/>
      </c>
      <c r="F511" s="1" t="s">
        <v>129</v>
      </c>
    </row>
    <row r="512" spans="1:6" ht="101.25" x14ac:dyDescent="0.7">
      <c r="A512" s="3">
        <v>1510</v>
      </c>
      <c r="B512" s="2" t="s">
        <v>2026</v>
      </c>
      <c r="C512" s="2" t="s">
        <v>1489</v>
      </c>
      <c r="D512" s="2" t="s">
        <v>2026</v>
      </c>
      <c r="E512" t="str">
        <f t="shared" si="8"/>
        <v/>
      </c>
      <c r="F512" s="1">
        <v>0</v>
      </c>
    </row>
    <row r="513" spans="1:6" ht="33.75" x14ac:dyDescent="0.7">
      <c r="A513" s="3">
        <v>1511</v>
      </c>
      <c r="B513" s="2" t="s">
        <v>129</v>
      </c>
      <c r="C513" s="2" t="s">
        <v>129</v>
      </c>
      <c r="D513" s="2" t="s">
        <v>129</v>
      </c>
      <c r="E513" t="str">
        <f t="shared" si="8"/>
        <v/>
      </c>
      <c r="F513" s="1" t="s">
        <v>2265</v>
      </c>
    </row>
    <row r="514" spans="1:6" ht="33.75" x14ac:dyDescent="0.7">
      <c r="A514" s="3">
        <v>1512</v>
      </c>
      <c r="B514" s="2"/>
      <c r="C514" s="2"/>
      <c r="D514" s="2"/>
      <c r="E514" t="str">
        <f t="shared" si="8"/>
        <v/>
      </c>
      <c r="F514" s="1" t="s">
        <v>1304</v>
      </c>
    </row>
    <row r="515" spans="1:6" ht="33.75" x14ac:dyDescent="0.7">
      <c r="A515" s="3">
        <v>1513</v>
      </c>
      <c r="B515" s="2" t="s">
        <v>2117</v>
      </c>
      <c r="C515" s="2" t="s">
        <v>2265</v>
      </c>
      <c r="D515" s="2" t="s">
        <v>2117</v>
      </c>
      <c r="E515" t="str">
        <f t="shared" si="8"/>
        <v/>
      </c>
      <c r="F515" s="1" t="s">
        <v>1688</v>
      </c>
    </row>
    <row r="516" spans="1:6" ht="67.5" x14ac:dyDescent="0.7">
      <c r="A516" s="3">
        <v>1514</v>
      </c>
      <c r="B516" s="2" t="s">
        <v>251</v>
      </c>
      <c r="C516" s="2" t="s">
        <v>1304</v>
      </c>
      <c r="D516" s="2" t="s">
        <v>251</v>
      </c>
      <c r="E516" t="str">
        <f t="shared" si="8"/>
        <v/>
      </c>
      <c r="F516" s="1" t="s">
        <v>1305</v>
      </c>
    </row>
    <row r="517" spans="1:6" ht="67.5" x14ac:dyDescent="0.7">
      <c r="A517" s="3">
        <v>1515</v>
      </c>
      <c r="B517" s="2" t="s">
        <v>252</v>
      </c>
      <c r="C517" s="2" t="s">
        <v>1688</v>
      </c>
      <c r="D517" s="2" t="s">
        <v>252</v>
      </c>
      <c r="E517" t="str">
        <f t="shared" si="8"/>
        <v/>
      </c>
      <c r="F517" s="1" t="s">
        <v>1598</v>
      </c>
    </row>
    <row r="518" spans="1:6" ht="33.75" x14ac:dyDescent="0.7">
      <c r="A518" s="3">
        <v>1516</v>
      </c>
      <c r="B518" s="2" t="s">
        <v>253</v>
      </c>
      <c r="C518" s="2" t="s">
        <v>1305</v>
      </c>
      <c r="D518" s="2" t="s">
        <v>253</v>
      </c>
      <c r="E518" t="str">
        <f t="shared" si="8"/>
        <v/>
      </c>
      <c r="F518" s="1" t="s">
        <v>1306</v>
      </c>
    </row>
    <row r="519" spans="1:6" ht="67.5" x14ac:dyDescent="0.7">
      <c r="A519" s="3">
        <v>1517</v>
      </c>
      <c r="B519" s="2" t="s">
        <v>254</v>
      </c>
      <c r="C519" s="2" t="s">
        <v>1598</v>
      </c>
      <c r="D519" s="2" t="s">
        <v>254</v>
      </c>
      <c r="E519" t="str">
        <f t="shared" si="8"/>
        <v/>
      </c>
      <c r="F519" s="1" t="s">
        <v>127</v>
      </c>
    </row>
    <row r="520" spans="1:6" ht="67.5" x14ac:dyDescent="0.7">
      <c r="A520" s="3">
        <v>1518</v>
      </c>
      <c r="B520" s="2" t="s">
        <v>255</v>
      </c>
      <c r="C520" s="2" t="s">
        <v>1306</v>
      </c>
      <c r="D520" s="2" t="s">
        <v>255</v>
      </c>
      <c r="E520" t="str">
        <f t="shared" si="8"/>
        <v/>
      </c>
      <c r="F520" s="1" t="s">
        <v>1572</v>
      </c>
    </row>
    <row r="521" spans="1:6" ht="33.75" x14ac:dyDescent="0.7">
      <c r="A521" s="3">
        <v>1519</v>
      </c>
      <c r="B521" s="2" t="s">
        <v>127</v>
      </c>
      <c r="C521" s="2" t="s">
        <v>127</v>
      </c>
      <c r="D521" s="2" t="s">
        <v>127</v>
      </c>
      <c r="E521" t="str">
        <f t="shared" si="8"/>
        <v/>
      </c>
      <c r="F521" s="1" t="s">
        <v>1504</v>
      </c>
    </row>
    <row r="522" spans="1:6" ht="33.75" x14ac:dyDescent="0.7">
      <c r="A522" s="3">
        <v>1520</v>
      </c>
      <c r="B522" s="2" t="s">
        <v>154</v>
      </c>
      <c r="C522" s="2" t="s">
        <v>1572</v>
      </c>
      <c r="D522" s="2" t="s">
        <v>154</v>
      </c>
      <c r="E522" t="str">
        <f t="shared" si="8"/>
        <v/>
      </c>
      <c r="F522" s="1" t="s">
        <v>129</v>
      </c>
    </row>
    <row r="523" spans="1:6" ht="101.25" x14ac:dyDescent="0.7">
      <c r="A523" s="3">
        <v>1521</v>
      </c>
      <c r="B523" s="2" t="s">
        <v>2039</v>
      </c>
      <c r="C523" s="2" t="s">
        <v>1504</v>
      </c>
      <c r="D523" s="2" t="s">
        <v>2039</v>
      </c>
      <c r="E523" t="str">
        <f t="shared" si="8"/>
        <v/>
      </c>
      <c r="F523" s="1">
        <v>0</v>
      </c>
    </row>
    <row r="524" spans="1:6" ht="33.75" x14ac:dyDescent="0.7">
      <c r="A524" s="3">
        <v>1522</v>
      </c>
      <c r="B524" s="2" t="s">
        <v>129</v>
      </c>
      <c r="C524" s="2" t="s">
        <v>129</v>
      </c>
      <c r="D524" s="2" t="s">
        <v>129</v>
      </c>
      <c r="E524" t="str">
        <f t="shared" si="8"/>
        <v/>
      </c>
      <c r="F524" s="1" t="s">
        <v>2266</v>
      </c>
    </row>
    <row r="525" spans="1:6" ht="33.75" x14ac:dyDescent="0.7">
      <c r="A525" s="3">
        <v>1523</v>
      </c>
      <c r="B525" s="2"/>
      <c r="C525" s="2"/>
      <c r="D525" s="2"/>
      <c r="E525" t="str">
        <f t="shared" si="8"/>
        <v/>
      </c>
      <c r="F525" s="1" t="s">
        <v>1307</v>
      </c>
    </row>
    <row r="526" spans="1:6" ht="33.75" x14ac:dyDescent="0.7">
      <c r="A526" s="3">
        <v>1524</v>
      </c>
      <c r="B526" s="2" t="s">
        <v>2097</v>
      </c>
      <c r="C526" s="2" t="s">
        <v>2266</v>
      </c>
      <c r="D526" s="2" t="s">
        <v>2097</v>
      </c>
      <c r="E526" t="str">
        <f t="shared" si="8"/>
        <v/>
      </c>
      <c r="F526" s="1">
        <v>0</v>
      </c>
    </row>
    <row r="527" spans="1:6" ht="101.25" x14ac:dyDescent="0.7">
      <c r="A527" s="3">
        <v>1525</v>
      </c>
      <c r="B527" s="2" t="s">
        <v>256</v>
      </c>
      <c r="C527" s="2" t="s">
        <v>1307</v>
      </c>
      <c r="D527" s="2" t="s">
        <v>256</v>
      </c>
      <c r="E527" t="str">
        <f t="shared" si="8"/>
        <v/>
      </c>
      <c r="F527" s="1" t="s">
        <v>2267</v>
      </c>
    </row>
    <row r="528" spans="1:6" ht="33.75" x14ac:dyDescent="0.7">
      <c r="A528" s="3">
        <v>1526</v>
      </c>
      <c r="B528" s="2"/>
      <c r="C528" s="2"/>
      <c r="D528" s="2"/>
      <c r="E528" t="str">
        <f t="shared" si="8"/>
        <v/>
      </c>
      <c r="F528" s="1" t="s">
        <v>127</v>
      </c>
    </row>
    <row r="529" spans="1:6" ht="33.75" x14ac:dyDescent="0.7">
      <c r="A529" s="3">
        <v>1527</v>
      </c>
      <c r="B529" s="2" t="s">
        <v>2136</v>
      </c>
      <c r="C529" s="2" t="s">
        <v>2267</v>
      </c>
      <c r="D529" s="2" t="s">
        <v>2136</v>
      </c>
      <c r="E529" t="str">
        <f t="shared" si="8"/>
        <v/>
      </c>
      <c r="F529" s="1" t="s">
        <v>1572</v>
      </c>
    </row>
    <row r="530" spans="1:6" ht="33.75" x14ac:dyDescent="0.7">
      <c r="A530" s="3">
        <v>1528</v>
      </c>
      <c r="B530" s="2" t="s">
        <v>127</v>
      </c>
      <c r="C530" s="2" t="s">
        <v>127</v>
      </c>
      <c r="D530" s="2" t="s">
        <v>127</v>
      </c>
      <c r="E530" t="str">
        <f t="shared" si="8"/>
        <v/>
      </c>
      <c r="F530" s="1" t="s">
        <v>1561</v>
      </c>
    </row>
    <row r="531" spans="1:6" ht="33.75" x14ac:dyDescent="0.7">
      <c r="A531" s="3">
        <v>1529</v>
      </c>
      <c r="B531" s="2" t="s">
        <v>154</v>
      </c>
      <c r="C531" s="2" t="s">
        <v>1572</v>
      </c>
      <c r="D531" s="2" t="s">
        <v>154</v>
      </c>
      <c r="E531" t="str">
        <f t="shared" si="8"/>
        <v/>
      </c>
      <c r="F531" s="1" t="s">
        <v>1562</v>
      </c>
    </row>
    <row r="532" spans="1:6" ht="135" x14ac:dyDescent="0.7">
      <c r="A532" s="3">
        <v>1530</v>
      </c>
      <c r="B532" s="2" t="s">
        <v>2087</v>
      </c>
      <c r="C532" s="2" t="s">
        <v>1561</v>
      </c>
      <c r="D532" s="2" t="s">
        <v>2087</v>
      </c>
      <c r="E532" t="str">
        <f t="shared" si="8"/>
        <v/>
      </c>
      <c r="F532" s="1" t="s">
        <v>129</v>
      </c>
    </row>
    <row r="533" spans="1:6" ht="135" x14ac:dyDescent="0.7">
      <c r="A533" s="3">
        <v>1531</v>
      </c>
      <c r="B533" s="2" t="s">
        <v>2088</v>
      </c>
      <c r="C533" s="2" t="s">
        <v>1562</v>
      </c>
      <c r="D533" s="2" t="s">
        <v>2088</v>
      </c>
      <c r="E533" t="str">
        <f t="shared" si="8"/>
        <v/>
      </c>
      <c r="F533" s="1">
        <v>0</v>
      </c>
    </row>
    <row r="534" spans="1:6" ht="33.75" x14ac:dyDescent="0.7">
      <c r="A534" s="3">
        <v>1532</v>
      </c>
      <c r="B534" s="2" t="s">
        <v>129</v>
      </c>
      <c r="C534" s="2" t="s">
        <v>129</v>
      </c>
      <c r="D534" s="2" t="s">
        <v>129</v>
      </c>
      <c r="E534" t="str">
        <f t="shared" si="8"/>
        <v/>
      </c>
      <c r="F534" s="1">
        <v>0</v>
      </c>
    </row>
    <row r="535" spans="1:6" ht="33.75" x14ac:dyDescent="0.7">
      <c r="A535" s="3">
        <v>1533</v>
      </c>
      <c r="B535" s="2"/>
      <c r="C535" s="2"/>
      <c r="D535" s="2"/>
      <c r="E535" t="str">
        <f t="shared" si="8"/>
        <v/>
      </c>
      <c r="F535" s="1">
        <v>0</v>
      </c>
    </row>
    <row r="536" spans="1:6" ht="33.75" x14ac:dyDescent="0.7">
      <c r="A536" s="3">
        <v>1534</v>
      </c>
      <c r="B536" s="2" t="s">
        <v>2344</v>
      </c>
      <c r="C536" s="1" t="s">
        <v>2550</v>
      </c>
      <c r="D536" s="2" t="s">
        <v>2344</v>
      </c>
      <c r="E536" t="str">
        <f t="shared" si="8"/>
        <v/>
      </c>
      <c r="F536" s="1">
        <v>0</v>
      </c>
    </row>
    <row r="537" spans="1:6" ht="33.75" x14ac:dyDescent="0.7">
      <c r="A537" s="3">
        <v>1535</v>
      </c>
      <c r="B537" s="2" t="s">
        <v>127</v>
      </c>
      <c r="C537" s="2" t="s">
        <v>127</v>
      </c>
      <c r="D537" s="2" t="s">
        <v>127</v>
      </c>
      <c r="E537" t="str">
        <f t="shared" si="8"/>
        <v/>
      </c>
      <c r="F537" s="1">
        <v>0</v>
      </c>
    </row>
    <row r="538" spans="1:6" ht="33.75" x14ac:dyDescent="0.7">
      <c r="A538" s="3">
        <v>1536</v>
      </c>
      <c r="B538" s="2" t="s">
        <v>154</v>
      </c>
      <c r="C538" s="2" t="s">
        <v>1572</v>
      </c>
      <c r="D538" s="2" t="s">
        <v>154</v>
      </c>
      <c r="E538" t="str">
        <f t="shared" si="8"/>
        <v/>
      </c>
      <c r="F538" s="1">
        <v>0</v>
      </c>
    </row>
    <row r="539" spans="1:6" ht="135" x14ac:dyDescent="0.7">
      <c r="A539" s="3">
        <v>1537</v>
      </c>
      <c r="B539" s="2" t="s">
        <v>2345</v>
      </c>
      <c r="C539" s="1" t="s">
        <v>2479</v>
      </c>
      <c r="D539" s="2" t="s">
        <v>2345</v>
      </c>
      <c r="E539" t="str">
        <f t="shared" si="8"/>
        <v/>
      </c>
      <c r="F539" s="1">
        <v>0</v>
      </c>
    </row>
    <row r="540" spans="1:6" ht="33.75" x14ac:dyDescent="0.7">
      <c r="A540" s="3">
        <v>1538</v>
      </c>
      <c r="B540" s="2" t="s">
        <v>129</v>
      </c>
      <c r="C540" s="2" t="s">
        <v>129</v>
      </c>
      <c r="D540" s="2" t="s">
        <v>129</v>
      </c>
      <c r="E540" t="str">
        <f t="shared" si="8"/>
        <v/>
      </c>
      <c r="F540" s="1" t="s">
        <v>2268</v>
      </c>
    </row>
    <row r="541" spans="1:6" ht="33.75" x14ac:dyDescent="0.7">
      <c r="A541" s="3">
        <v>1539</v>
      </c>
      <c r="D541" s="2"/>
      <c r="E541" t="str">
        <f t="shared" si="8"/>
        <v/>
      </c>
      <c r="F541" s="1" t="s">
        <v>127</v>
      </c>
    </row>
    <row r="542" spans="1:6" ht="33.75" x14ac:dyDescent="0.7">
      <c r="A542" s="3">
        <v>1540</v>
      </c>
      <c r="B542" s="2" t="s">
        <v>2119</v>
      </c>
      <c r="C542" s="2" t="s">
        <v>2268</v>
      </c>
      <c r="D542" s="2" t="s">
        <v>2119</v>
      </c>
      <c r="E542" t="str">
        <f t="shared" si="8"/>
        <v/>
      </c>
      <c r="F542" s="1" t="s">
        <v>1572</v>
      </c>
    </row>
    <row r="543" spans="1:6" ht="33.75" x14ac:dyDescent="0.7">
      <c r="A543" s="3">
        <v>1541</v>
      </c>
      <c r="B543" s="2" t="s">
        <v>127</v>
      </c>
      <c r="C543" s="2" t="s">
        <v>127</v>
      </c>
      <c r="D543" s="2" t="s">
        <v>127</v>
      </c>
      <c r="E543" t="str">
        <f t="shared" si="8"/>
        <v/>
      </c>
      <c r="F543" s="1" t="s">
        <v>1551</v>
      </c>
    </row>
    <row r="544" spans="1:6" ht="33.75" x14ac:dyDescent="0.7">
      <c r="A544" s="3">
        <v>1542</v>
      </c>
      <c r="B544" s="2" t="s">
        <v>154</v>
      </c>
      <c r="C544" s="2" t="s">
        <v>1572</v>
      </c>
      <c r="D544" s="2" t="s">
        <v>154</v>
      </c>
      <c r="E544" t="str">
        <f t="shared" si="8"/>
        <v/>
      </c>
      <c r="F544" s="1" t="s">
        <v>129</v>
      </c>
    </row>
    <row r="545" spans="1:6" ht="67.5" x14ac:dyDescent="0.7">
      <c r="A545" s="3">
        <v>1543</v>
      </c>
      <c r="B545" s="2" t="s">
        <v>2078</v>
      </c>
      <c r="C545" s="2" t="s">
        <v>1551</v>
      </c>
      <c r="D545" s="2" t="s">
        <v>2078</v>
      </c>
      <c r="E545" t="str">
        <f t="shared" si="8"/>
        <v/>
      </c>
      <c r="F545" s="1">
        <v>0</v>
      </c>
    </row>
    <row r="546" spans="1:6" ht="33.75" x14ac:dyDescent="0.7">
      <c r="A546" s="3">
        <v>1544</v>
      </c>
      <c r="B546" s="2" t="s">
        <v>129</v>
      </c>
      <c r="C546" s="2" t="s">
        <v>129</v>
      </c>
      <c r="D546" s="2" t="s">
        <v>129</v>
      </c>
      <c r="E546" t="str">
        <f t="shared" si="8"/>
        <v/>
      </c>
      <c r="F546" s="1" t="s">
        <v>1620</v>
      </c>
    </row>
    <row r="547" spans="1:6" ht="33.75" x14ac:dyDescent="0.7">
      <c r="A547" s="3">
        <v>1545</v>
      </c>
      <c r="B547" s="2"/>
      <c r="C547" s="2"/>
      <c r="D547" s="2"/>
      <c r="E547">
        <f t="shared" si="8"/>
        <v>0</v>
      </c>
      <c r="F547" s="1">
        <v>0</v>
      </c>
    </row>
    <row r="548" spans="1:6" ht="67.5" x14ac:dyDescent="0.7">
      <c r="A548" s="3">
        <v>1546</v>
      </c>
      <c r="B548" s="2" t="s">
        <v>257</v>
      </c>
      <c r="C548" s="2" t="s">
        <v>1620</v>
      </c>
      <c r="D548" s="2" t="s">
        <v>257</v>
      </c>
      <c r="E548" t="str">
        <f t="shared" si="8"/>
        <v/>
      </c>
      <c r="F548" s="1" t="s">
        <v>2269</v>
      </c>
    </row>
    <row r="549" spans="1:6" ht="33.75" x14ac:dyDescent="0.7">
      <c r="A549" s="3">
        <v>1547</v>
      </c>
      <c r="B549" s="2"/>
      <c r="C549" s="2"/>
      <c r="D549" s="2"/>
      <c r="E549" t="str">
        <f t="shared" si="8"/>
        <v/>
      </c>
      <c r="F549" s="1" t="s">
        <v>127</v>
      </c>
    </row>
    <row r="550" spans="1:6" ht="33.75" x14ac:dyDescent="0.7">
      <c r="A550" s="3">
        <v>1548</v>
      </c>
      <c r="B550" s="2" t="s">
        <v>2140</v>
      </c>
      <c r="C550" s="2" t="s">
        <v>2269</v>
      </c>
      <c r="D550" s="2" t="s">
        <v>2140</v>
      </c>
      <c r="E550" t="str">
        <f t="shared" si="8"/>
        <v/>
      </c>
      <c r="F550" s="1" t="s">
        <v>1572</v>
      </c>
    </row>
    <row r="551" spans="1:6" ht="33.75" x14ac:dyDescent="0.7">
      <c r="A551" s="3">
        <v>1549</v>
      </c>
      <c r="B551" s="2" t="s">
        <v>127</v>
      </c>
      <c r="C551" s="2" t="s">
        <v>127</v>
      </c>
      <c r="D551" s="2" t="s">
        <v>127</v>
      </c>
      <c r="E551" t="str">
        <f t="shared" si="8"/>
        <v/>
      </c>
      <c r="F551" s="1" t="s">
        <v>1550</v>
      </c>
    </row>
    <row r="552" spans="1:6" ht="33.75" x14ac:dyDescent="0.7">
      <c r="A552" s="3">
        <v>1550</v>
      </c>
      <c r="B552" s="2" t="s">
        <v>154</v>
      </c>
      <c r="C552" s="2" t="s">
        <v>1572</v>
      </c>
      <c r="D552" s="2" t="s">
        <v>154</v>
      </c>
      <c r="E552" t="str">
        <f t="shared" si="8"/>
        <v/>
      </c>
      <c r="F552" s="1" t="s">
        <v>129</v>
      </c>
    </row>
    <row r="553" spans="1:6" ht="101.25" x14ac:dyDescent="0.7">
      <c r="A553" s="3">
        <v>1551</v>
      </c>
      <c r="B553" s="2" t="s">
        <v>2209</v>
      </c>
      <c r="C553" s="2" t="s">
        <v>1550</v>
      </c>
      <c r="D553" s="2" t="s">
        <v>2209</v>
      </c>
      <c r="E553" t="str">
        <f t="shared" si="8"/>
        <v/>
      </c>
      <c r="F553" s="1">
        <v>0</v>
      </c>
    </row>
    <row r="554" spans="1:6" ht="33.75" x14ac:dyDescent="0.7">
      <c r="A554" s="3">
        <v>1552</v>
      </c>
      <c r="B554" s="2" t="s">
        <v>129</v>
      </c>
      <c r="C554" s="2" t="s">
        <v>129</v>
      </c>
      <c r="D554" s="2" t="s">
        <v>129</v>
      </c>
      <c r="E554" t="str">
        <f t="shared" si="8"/>
        <v/>
      </c>
      <c r="F554" s="1" t="s">
        <v>2270</v>
      </c>
    </row>
    <row r="555" spans="1:6" ht="33.75" x14ac:dyDescent="0.7">
      <c r="A555" s="3">
        <v>1553</v>
      </c>
      <c r="B555" s="2"/>
      <c r="C555" s="2"/>
      <c r="D555" s="2"/>
      <c r="E555" t="str">
        <f t="shared" si="8"/>
        <v/>
      </c>
      <c r="F555" s="1" t="s">
        <v>127</v>
      </c>
    </row>
    <row r="556" spans="1:6" ht="33.75" x14ac:dyDescent="0.7">
      <c r="A556" s="3">
        <v>1554</v>
      </c>
      <c r="B556" s="2" t="s">
        <v>2152</v>
      </c>
      <c r="C556" s="2" t="s">
        <v>2270</v>
      </c>
      <c r="D556" s="2" t="s">
        <v>2152</v>
      </c>
      <c r="E556" t="str">
        <f t="shared" si="8"/>
        <v/>
      </c>
      <c r="F556" s="1" t="s">
        <v>1572</v>
      </c>
    </row>
    <row r="557" spans="1:6" ht="33.75" x14ac:dyDescent="0.7">
      <c r="A557" s="3">
        <v>1555</v>
      </c>
      <c r="B557" s="2" t="s">
        <v>127</v>
      </c>
      <c r="C557" s="2" t="s">
        <v>127</v>
      </c>
      <c r="D557" s="2" t="s">
        <v>127</v>
      </c>
      <c r="E557" t="str">
        <f t="shared" si="8"/>
        <v/>
      </c>
      <c r="F557" s="1" t="s">
        <v>1542</v>
      </c>
    </row>
    <row r="558" spans="1:6" ht="33.75" x14ac:dyDescent="0.7">
      <c r="A558" s="3">
        <v>1556</v>
      </c>
      <c r="B558" s="2" t="s">
        <v>154</v>
      </c>
      <c r="C558" s="2" t="s">
        <v>1572</v>
      </c>
      <c r="D558" s="2" t="s">
        <v>154</v>
      </c>
      <c r="E558" t="str">
        <f t="shared" si="8"/>
        <v/>
      </c>
      <c r="F558" s="1" t="s">
        <v>1539</v>
      </c>
    </row>
    <row r="559" spans="1:6" ht="67.5" x14ac:dyDescent="0.7">
      <c r="A559" s="3">
        <v>1557</v>
      </c>
      <c r="B559" s="2" t="s">
        <v>2070</v>
      </c>
      <c r="C559" s="2" t="s">
        <v>1542</v>
      </c>
      <c r="D559" s="2" t="s">
        <v>2070</v>
      </c>
      <c r="E559" t="str">
        <f t="shared" si="8"/>
        <v/>
      </c>
      <c r="F559" s="1" t="s">
        <v>129</v>
      </c>
    </row>
    <row r="560" spans="1:6" ht="67.5" x14ac:dyDescent="0.7">
      <c r="A560" s="3">
        <v>1558</v>
      </c>
      <c r="B560" s="2" t="s">
        <v>2067</v>
      </c>
      <c r="C560" s="2" t="s">
        <v>1539</v>
      </c>
      <c r="D560" s="2" t="s">
        <v>2553</v>
      </c>
      <c r="E560" t="str">
        <f t="shared" si="8"/>
        <v/>
      </c>
      <c r="F560" s="1">
        <v>0</v>
      </c>
    </row>
    <row r="561" spans="1:6" ht="33.75" x14ac:dyDescent="0.7">
      <c r="A561" s="3">
        <v>1559</v>
      </c>
      <c r="B561" s="2" t="s">
        <v>129</v>
      </c>
      <c r="C561" s="2" t="s">
        <v>129</v>
      </c>
      <c r="D561" s="2" t="s">
        <v>129</v>
      </c>
      <c r="E561" t="str">
        <f t="shared" si="8"/>
        <v/>
      </c>
      <c r="F561" s="1" t="s">
        <v>2271</v>
      </c>
    </row>
    <row r="562" spans="1:6" ht="33.75" x14ac:dyDescent="0.7">
      <c r="A562" s="3">
        <v>1560</v>
      </c>
      <c r="B562" s="2"/>
      <c r="C562" s="2"/>
      <c r="D562" s="2"/>
      <c r="E562">
        <f t="shared" si="8"/>
        <v>0</v>
      </c>
      <c r="F562" s="1">
        <v>0</v>
      </c>
    </row>
    <row r="563" spans="1:6" ht="33.75" x14ac:dyDescent="0.7">
      <c r="A563" s="3">
        <v>1561</v>
      </c>
      <c r="B563" s="2" t="s">
        <v>2099</v>
      </c>
      <c r="C563" s="2" t="s">
        <v>2271</v>
      </c>
      <c r="D563" s="2" t="s">
        <v>2099</v>
      </c>
      <c r="E563" t="str">
        <f t="shared" si="8"/>
        <v/>
      </c>
      <c r="F563" s="1" t="s">
        <v>2272</v>
      </c>
    </row>
    <row r="564" spans="1:6" ht="33.75" x14ac:dyDescent="0.7">
      <c r="A564" s="3">
        <v>1562</v>
      </c>
      <c r="B564" s="2"/>
      <c r="C564" s="2"/>
      <c r="D564" s="2"/>
      <c r="E564" t="str">
        <f t="shared" si="8"/>
        <v/>
      </c>
      <c r="F564" s="1" t="s">
        <v>1487</v>
      </c>
    </row>
    <row r="565" spans="1:6" ht="33.75" x14ac:dyDescent="0.7">
      <c r="A565" s="3">
        <v>1563</v>
      </c>
      <c r="B565" s="2" t="s">
        <v>2154</v>
      </c>
      <c r="C565" s="2" t="s">
        <v>2272</v>
      </c>
      <c r="D565" s="2" t="s">
        <v>2154</v>
      </c>
      <c r="E565" t="str">
        <f t="shared" si="8"/>
        <v/>
      </c>
      <c r="F565" s="1" t="s">
        <v>1615</v>
      </c>
    </row>
    <row r="566" spans="1:6" ht="67.5" x14ac:dyDescent="0.7">
      <c r="A566" s="3">
        <v>1564</v>
      </c>
      <c r="B566" s="2" t="s">
        <v>258</v>
      </c>
      <c r="C566" s="2" t="s">
        <v>1487</v>
      </c>
      <c r="D566" s="2" t="s">
        <v>258</v>
      </c>
      <c r="E566" t="str">
        <f t="shared" si="8"/>
        <v/>
      </c>
      <c r="F566" s="1" t="s">
        <v>1308</v>
      </c>
    </row>
    <row r="567" spans="1:6" ht="67.5" x14ac:dyDescent="0.7">
      <c r="A567" s="3">
        <v>1565</v>
      </c>
      <c r="B567" s="2" t="s">
        <v>259</v>
      </c>
      <c r="C567" s="2" t="s">
        <v>1615</v>
      </c>
      <c r="D567" s="2" t="s">
        <v>259</v>
      </c>
      <c r="E567" t="str">
        <f t="shared" si="8"/>
        <v/>
      </c>
      <c r="F567" s="1" t="s">
        <v>1309</v>
      </c>
    </row>
    <row r="568" spans="1:6" ht="67.5" x14ac:dyDescent="0.7">
      <c r="A568" s="3">
        <v>1566</v>
      </c>
      <c r="B568" s="2" t="s">
        <v>260</v>
      </c>
      <c r="C568" s="2" t="s">
        <v>1308</v>
      </c>
      <c r="D568" s="2" t="s">
        <v>260</v>
      </c>
      <c r="E568" t="str">
        <f t="shared" si="8"/>
        <v/>
      </c>
      <c r="F568" s="1" t="s">
        <v>1637</v>
      </c>
    </row>
    <row r="569" spans="1:6" ht="67.5" x14ac:dyDescent="0.7">
      <c r="A569" s="3">
        <v>1567</v>
      </c>
      <c r="B569" s="2" t="s">
        <v>261</v>
      </c>
      <c r="C569" s="2" t="s">
        <v>1309</v>
      </c>
      <c r="D569" s="2" t="s">
        <v>261</v>
      </c>
      <c r="E569" t="str">
        <f t="shared" si="8"/>
        <v/>
      </c>
      <c r="F569" s="1">
        <v>0</v>
      </c>
    </row>
    <row r="570" spans="1:6" ht="67.5" x14ac:dyDescent="0.7">
      <c r="A570" s="3">
        <v>1568</v>
      </c>
      <c r="B570" s="2" t="s">
        <v>262</v>
      </c>
      <c r="C570" s="2" t="s">
        <v>1637</v>
      </c>
      <c r="D570" s="2" t="s">
        <v>262</v>
      </c>
      <c r="E570" t="str">
        <f t="shared" si="8"/>
        <v/>
      </c>
      <c r="F570" s="1" t="s">
        <v>2273</v>
      </c>
    </row>
    <row r="571" spans="1:6" ht="33.75" x14ac:dyDescent="0.7">
      <c r="A571" s="3">
        <v>1569</v>
      </c>
      <c r="B571" s="2"/>
      <c r="C571" s="2"/>
      <c r="D571" s="2"/>
      <c r="E571" t="str">
        <f t="shared" si="8"/>
        <v/>
      </c>
      <c r="F571" s="1" t="s">
        <v>1310</v>
      </c>
    </row>
    <row r="572" spans="1:6" ht="33.75" x14ac:dyDescent="0.7">
      <c r="A572" s="3">
        <v>1570</v>
      </c>
      <c r="B572" s="2" t="s">
        <v>2172</v>
      </c>
      <c r="C572" s="2" t="s">
        <v>2273</v>
      </c>
      <c r="D572" s="2" t="s">
        <v>2172</v>
      </c>
      <c r="E572" t="str">
        <f t="shared" si="8"/>
        <v/>
      </c>
      <c r="F572" s="1" t="s">
        <v>1311</v>
      </c>
    </row>
    <row r="573" spans="1:6" ht="67.5" x14ac:dyDescent="0.7">
      <c r="A573" s="3">
        <v>1571</v>
      </c>
      <c r="B573" s="2" t="s">
        <v>263</v>
      </c>
      <c r="C573" s="2" t="s">
        <v>1310</v>
      </c>
      <c r="D573" s="2" t="s">
        <v>263</v>
      </c>
      <c r="E573" t="str">
        <f t="shared" ref="E573:E636" si="9">IF(B575=D573,C575,"")</f>
        <v/>
      </c>
      <c r="F573" s="1">
        <v>0</v>
      </c>
    </row>
    <row r="574" spans="1:6" ht="33.75" x14ac:dyDescent="0.7">
      <c r="A574" s="3">
        <v>1572</v>
      </c>
      <c r="B574" s="2" t="s">
        <v>264</v>
      </c>
      <c r="C574" s="2" t="s">
        <v>1311</v>
      </c>
      <c r="D574" s="2" t="s">
        <v>264</v>
      </c>
      <c r="E574" t="str">
        <f t="shared" si="9"/>
        <v/>
      </c>
      <c r="F574" s="1" t="s">
        <v>1312</v>
      </c>
    </row>
    <row r="575" spans="1:6" ht="33.75" x14ac:dyDescent="0.7">
      <c r="A575" s="3">
        <v>1573</v>
      </c>
      <c r="B575" s="2"/>
      <c r="C575" s="2"/>
      <c r="D575" s="2"/>
      <c r="E575" t="str">
        <f t="shared" si="9"/>
        <v/>
      </c>
      <c r="F575" s="1" t="s">
        <v>1313</v>
      </c>
    </row>
    <row r="576" spans="1:6" ht="33.75" x14ac:dyDescent="0.7">
      <c r="A576" s="3">
        <v>1574</v>
      </c>
      <c r="B576" s="2" t="s">
        <v>265</v>
      </c>
      <c r="C576" s="2" t="s">
        <v>1312</v>
      </c>
      <c r="D576" s="2" t="s">
        <v>265</v>
      </c>
      <c r="E576" t="str">
        <f t="shared" si="9"/>
        <v/>
      </c>
      <c r="F576" s="1" t="s">
        <v>1656</v>
      </c>
    </row>
    <row r="577" spans="1:6" ht="67.5" x14ac:dyDescent="0.7">
      <c r="A577" s="3">
        <v>1575</v>
      </c>
      <c r="B577" s="2" t="s">
        <v>266</v>
      </c>
      <c r="C577" s="2" t="s">
        <v>1313</v>
      </c>
      <c r="D577" s="2" t="s">
        <v>266</v>
      </c>
      <c r="E577" t="str">
        <f t="shared" si="9"/>
        <v/>
      </c>
      <c r="F577" s="1" t="s">
        <v>1314</v>
      </c>
    </row>
    <row r="578" spans="1:6" ht="67.5" x14ac:dyDescent="0.7">
      <c r="A578" s="3">
        <v>1576</v>
      </c>
      <c r="B578" s="2" t="s">
        <v>267</v>
      </c>
      <c r="C578" s="2" t="s">
        <v>1656</v>
      </c>
      <c r="D578" s="2" t="s">
        <v>267</v>
      </c>
      <c r="E578" t="str">
        <f t="shared" si="9"/>
        <v/>
      </c>
      <c r="F578" s="1">
        <v>0</v>
      </c>
    </row>
    <row r="579" spans="1:6" ht="67.5" x14ac:dyDescent="0.7">
      <c r="A579" s="3">
        <v>1577</v>
      </c>
      <c r="B579" s="2" t="s">
        <v>268</v>
      </c>
      <c r="C579" s="2" t="s">
        <v>1314</v>
      </c>
      <c r="D579" s="2" t="s">
        <v>268</v>
      </c>
      <c r="E579" t="str">
        <f t="shared" si="9"/>
        <v/>
      </c>
      <c r="F579" s="1" t="s">
        <v>1315</v>
      </c>
    </row>
    <row r="580" spans="1:6" ht="33.75" x14ac:dyDescent="0.7">
      <c r="A580" s="3">
        <v>1578</v>
      </c>
      <c r="B580" s="2"/>
      <c r="C580" s="2"/>
      <c r="D580" s="2"/>
      <c r="E580" t="str">
        <f t="shared" si="9"/>
        <v/>
      </c>
      <c r="F580" s="1" t="s">
        <v>1316</v>
      </c>
    </row>
    <row r="581" spans="1:6" ht="67.5" x14ac:dyDescent="0.7">
      <c r="A581" s="3">
        <v>1579</v>
      </c>
      <c r="B581" s="2" t="s">
        <v>269</v>
      </c>
      <c r="C581" s="2" t="s">
        <v>1315</v>
      </c>
      <c r="D581" s="2" t="s">
        <v>269</v>
      </c>
      <c r="E581" t="str">
        <f t="shared" si="9"/>
        <v/>
      </c>
      <c r="F581" s="1" t="s">
        <v>1632</v>
      </c>
    </row>
    <row r="582" spans="1:6" ht="67.5" x14ac:dyDescent="0.7">
      <c r="A582" s="3">
        <v>1580</v>
      </c>
      <c r="B582" s="2" t="s">
        <v>270</v>
      </c>
      <c r="C582" s="2" t="s">
        <v>1316</v>
      </c>
      <c r="D582" s="2" t="s">
        <v>270</v>
      </c>
      <c r="E582" t="str">
        <f t="shared" si="9"/>
        <v/>
      </c>
      <c r="F582" s="1">
        <v>0</v>
      </c>
    </row>
    <row r="583" spans="1:6" ht="33.75" x14ac:dyDescent="0.7">
      <c r="A583" s="3">
        <v>1581</v>
      </c>
      <c r="B583" s="2" t="s">
        <v>271</v>
      </c>
      <c r="C583" s="2" t="s">
        <v>1632</v>
      </c>
      <c r="D583" s="2" t="s">
        <v>271</v>
      </c>
      <c r="E583" t="str">
        <f t="shared" si="9"/>
        <v/>
      </c>
      <c r="F583" s="1" t="s">
        <v>1317</v>
      </c>
    </row>
    <row r="584" spans="1:6" ht="33.75" x14ac:dyDescent="0.7">
      <c r="A584" s="3">
        <v>1582</v>
      </c>
      <c r="B584" s="2"/>
      <c r="C584" s="2"/>
      <c r="D584" s="2"/>
      <c r="E584" t="str">
        <f t="shared" si="9"/>
        <v/>
      </c>
      <c r="F584" s="1" t="s">
        <v>1668</v>
      </c>
    </row>
    <row r="585" spans="1:6" ht="33.75" x14ac:dyDescent="0.7">
      <c r="A585" s="3">
        <v>1583</v>
      </c>
      <c r="B585" s="2" t="s">
        <v>272</v>
      </c>
      <c r="C585" s="2" t="s">
        <v>1317</v>
      </c>
      <c r="D585" s="2" t="s">
        <v>272</v>
      </c>
      <c r="E585" t="str">
        <f t="shared" si="9"/>
        <v/>
      </c>
      <c r="F585" s="1">
        <v>0</v>
      </c>
    </row>
    <row r="586" spans="1:6" ht="101.25" x14ac:dyDescent="0.7">
      <c r="A586" s="3">
        <v>1584</v>
      </c>
      <c r="B586" s="2" t="s">
        <v>273</v>
      </c>
      <c r="C586" s="2" t="s">
        <v>1668</v>
      </c>
      <c r="D586" s="2" t="s">
        <v>273</v>
      </c>
      <c r="E586" t="str">
        <f t="shared" si="9"/>
        <v/>
      </c>
      <c r="F586" s="1" t="s">
        <v>1318</v>
      </c>
    </row>
    <row r="587" spans="1:6" ht="33.75" x14ac:dyDescent="0.7">
      <c r="A587" s="3">
        <v>1585</v>
      </c>
      <c r="B587" s="2"/>
      <c r="C587" s="2"/>
      <c r="D587" s="2"/>
      <c r="E587" t="str">
        <f t="shared" si="9"/>
        <v/>
      </c>
      <c r="F587" s="1" t="s">
        <v>1667</v>
      </c>
    </row>
    <row r="588" spans="1:6" ht="33.75" x14ac:dyDescent="0.7">
      <c r="A588" s="3">
        <v>1586</v>
      </c>
      <c r="B588" s="2" t="s">
        <v>274</v>
      </c>
      <c r="C588" s="2" t="s">
        <v>1318</v>
      </c>
      <c r="D588" s="2" t="s">
        <v>274</v>
      </c>
      <c r="E588" t="str">
        <f t="shared" si="9"/>
        <v/>
      </c>
      <c r="F588" s="1" t="s">
        <v>1319</v>
      </c>
    </row>
    <row r="589" spans="1:6" ht="101.25" x14ac:dyDescent="0.7">
      <c r="A589" s="3">
        <v>1587</v>
      </c>
      <c r="B589" s="2" t="s">
        <v>275</v>
      </c>
      <c r="C589" s="2" t="s">
        <v>1667</v>
      </c>
      <c r="D589" s="2" t="s">
        <v>275</v>
      </c>
      <c r="E589" t="str">
        <f t="shared" si="9"/>
        <v/>
      </c>
      <c r="F589" s="1">
        <v>0</v>
      </c>
    </row>
    <row r="590" spans="1:6" ht="67.5" x14ac:dyDescent="0.7">
      <c r="A590" s="3">
        <v>1588</v>
      </c>
      <c r="B590" s="2" t="s">
        <v>276</v>
      </c>
      <c r="C590" s="2" t="s">
        <v>1319</v>
      </c>
      <c r="D590" s="2" t="s">
        <v>276</v>
      </c>
      <c r="E590" t="str">
        <f t="shared" si="9"/>
        <v/>
      </c>
      <c r="F590" s="1" t="s">
        <v>1320</v>
      </c>
    </row>
    <row r="591" spans="1:6" ht="33.75" x14ac:dyDescent="0.7">
      <c r="A591" s="3">
        <v>1589</v>
      </c>
      <c r="B591" s="2"/>
      <c r="C591" s="2"/>
      <c r="D591" s="2"/>
      <c r="E591" t="str">
        <f t="shared" si="9"/>
        <v/>
      </c>
      <c r="F591" s="1" t="s">
        <v>1321</v>
      </c>
    </row>
    <row r="592" spans="1:6" ht="33.75" x14ac:dyDescent="0.7">
      <c r="A592" s="3">
        <v>1590</v>
      </c>
      <c r="B592" s="2" t="s">
        <v>277</v>
      </c>
      <c r="C592" s="2" t="s">
        <v>1320</v>
      </c>
      <c r="D592" s="2" t="s">
        <v>277</v>
      </c>
      <c r="E592" t="str">
        <f t="shared" si="9"/>
        <v/>
      </c>
      <c r="F592" s="1" t="s">
        <v>1589</v>
      </c>
    </row>
    <row r="593" spans="1:6" ht="67.5" x14ac:dyDescent="0.7">
      <c r="A593" s="3">
        <v>1591</v>
      </c>
      <c r="B593" s="2" t="s">
        <v>278</v>
      </c>
      <c r="C593" s="2" t="s">
        <v>1321</v>
      </c>
      <c r="D593" s="2" t="s">
        <v>278</v>
      </c>
      <c r="E593" t="str">
        <f t="shared" si="9"/>
        <v/>
      </c>
      <c r="F593" s="1" t="s">
        <v>1322</v>
      </c>
    </row>
    <row r="594" spans="1:6" ht="67.5" x14ac:dyDescent="0.7">
      <c r="A594" s="3">
        <v>1592</v>
      </c>
      <c r="B594" s="2" t="s">
        <v>279</v>
      </c>
      <c r="C594" s="2" t="s">
        <v>1589</v>
      </c>
      <c r="D594" s="2" t="s">
        <v>279</v>
      </c>
      <c r="E594" t="str">
        <f t="shared" si="9"/>
        <v/>
      </c>
      <c r="F594" s="1">
        <v>0</v>
      </c>
    </row>
    <row r="595" spans="1:6" ht="67.5" x14ac:dyDescent="0.7">
      <c r="A595" s="3">
        <v>1593</v>
      </c>
      <c r="B595" s="2" t="s">
        <v>280</v>
      </c>
      <c r="C595" s="2" t="s">
        <v>1322</v>
      </c>
      <c r="D595" s="2" t="s">
        <v>280</v>
      </c>
      <c r="E595" t="str">
        <f t="shared" si="9"/>
        <v/>
      </c>
      <c r="F595" s="1" t="s">
        <v>1323</v>
      </c>
    </row>
    <row r="596" spans="1:6" ht="33.75" x14ac:dyDescent="0.7">
      <c r="A596" s="3">
        <v>1594</v>
      </c>
      <c r="B596" s="2"/>
      <c r="C596" s="2"/>
      <c r="D596" s="2"/>
      <c r="E596" t="str">
        <f t="shared" si="9"/>
        <v/>
      </c>
      <c r="F596" s="1" t="s">
        <v>1324</v>
      </c>
    </row>
    <row r="597" spans="1:6" ht="33.75" x14ac:dyDescent="0.7">
      <c r="A597" s="3">
        <v>1595</v>
      </c>
      <c r="B597" s="2" t="s">
        <v>281</v>
      </c>
      <c r="C597" s="2" t="s">
        <v>1323</v>
      </c>
      <c r="D597" s="2" t="s">
        <v>281</v>
      </c>
      <c r="E597" t="str">
        <f t="shared" si="9"/>
        <v/>
      </c>
      <c r="F597" s="1" t="s">
        <v>1669</v>
      </c>
    </row>
    <row r="598" spans="1:6" ht="67.5" x14ac:dyDescent="0.7">
      <c r="A598" s="3">
        <v>1596</v>
      </c>
      <c r="B598" s="2" t="s">
        <v>282</v>
      </c>
      <c r="C598" s="2" t="s">
        <v>1324</v>
      </c>
      <c r="D598" s="2" t="s">
        <v>282</v>
      </c>
      <c r="E598" t="str">
        <f t="shared" si="9"/>
        <v/>
      </c>
      <c r="F598" s="1">
        <v>0</v>
      </c>
    </row>
    <row r="599" spans="1:6" ht="33.75" x14ac:dyDescent="0.7">
      <c r="A599" s="3">
        <v>1597</v>
      </c>
      <c r="B599" s="2" t="s">
        <v>283</v>
      </c>
      <c r="C599" s="2" t="s">
        <v>1669</v>
      </c>
      <c r="D599" s="2" t="s">
        <v>283</v>
      </c>
      <c r="E599" t="str">
        <f t="shared" si="9"/>
        <v/>
      </c>
      <c r="F599" s="1" t="s">
        <v>1325</v>
      </c>
    </row>
    <row r="600" spans="1:6" ht="33.75" x14ac:dyDescent="0.7">
      <c r="A600" s="3">
        <v>1598</v>
      </c>
      <c r="B600" s="2"/>
      <c r="C600" s="2"/>
      <c r="D600" s="2"/>
      <c r="E600" t="str">
        <f t="shared" si="9"/>
        <v/>
      </c>
      <c r="F600" s="1" t="s">
        <v>1326</v>
      </c>
    </row>
    <row r="601" spans="1:6" ht="67.5" x14ac:dyDescent="0.7">
      <c r="A601" s="3">
        <v>1599</v>
      </c>
      <c r="B601" s="2" t="s">
        <v>284</v>
      </c>
      <c r="C601" s="2" t="s">
        <v>1325</v>
      </c>
      <c r="D601" s="2" t="s">
        <v>284</v>
      </c>
      <c r="E601" t="str">
        <f t="shared" si="9"/>
        <v/>
      </c>
      <c r="F601" s="1" t="s">
        <v>1669</v>
      </c>
    </row>
    <row r="602" spans="1:6" ht="101.25" x14ac:dyDescent="0.7">
      <c r="A602" s="3">
        <v>1600</v>
      </c>
      <c r="B602" s="2" t="s">
        <v>285</v>
      </c>
      <c r="C602" s="2" t="s">
        <v>1326</v>
      </c>
      <c r="D602" s="2" t="s">
        <v>285</v>
      </c>
      <c r="E602" t="str">
        <f t="shared" si="9"/>
        <v/>
      </c>
      <c r="F602" s="1">
        <v>0</v>
      </c>
    </row>
    <row r="603" spans="1:6" ht="33.75" x14ac:dyDescent="0.7">
      <c r="A603" s="3">
        <v>1601</v>
      </c>
      <c r="B603" s="2" t="s">
        <v>283</v>
      </c>
      <c r="C603" s="2" t="s">
        <v>1669</v>
      </c>
      <c r="D603" s="2" t="s">
        <v>283</v>
      </c>
      <c r="E603" t="str">
        <f t="shared" si="9"/>
        <v/>
      </c>
      <c r="F603" s="1" t="s">
        <v>1327</v>
      </c>
    </row>
    <row r="604" spans="1:6" ht="33.75" x14ac:dyDescent="0.7">
      <c r="A604" s="3">
        <v>1602</v>
      </c>
      <c r="B604" s="2"/>
      <c r="C604" s="2"/>
      <c r="D604" s="2"/>
      <c r="E604" t="str">
        <f t="shared" si="9"/>
        <v/>
      </c>
      <c r="F604" s="1" t="s">
        <v>1633</v>
      </c>
    </row>
    <row r="605" spans="1:6" ht="67.5" x14ac:dyDescent="0.7">
      <c r="A605" s="3">
        <v>1603</v>
      </c>
      <c r="B605" s="2" t="s">
        <v>286</v>
      </c>
      <c r="C605" s="2" t="s">
        <v>1327</v>
      </c>
      <c r="D605" s="2" t="s">
        <v>286</v>
      </c>
      <c r="E605" t="str">
        <f t="shared" si="9"/>
        <v/>
      </c>
      <c r="F605" s="1" t="s">
        <v>1697</v>
      </c>
    </row>
    <row r="606" spans="1:6" ht="135" x14ac:dyDescent="0.7">
      <c r="A606" s="3">
        <v>1604</v>
      </c>
      <c r="B606" s="2" t="s">
        <v>287</v>
      </c>
      <c r="C606" s="2" t="s">
        <v>1633</v>
      </c>
      <c r="D606" s="2" t="s">
        <v>287</v>
      </c>
      <c r="E606" t="str">
        <f t="shared" si="9"/>
        <v/>
      </c>
      <c r="F606" s="1" t="s">
        <v>1669</v>
      </c>
    </row>
    <row r="607" spans="1:6" ht="101.25" x14ac:dyDescent="0.7">
      <c r="A607" s="3">
        <v>1605</v>
      </c>
      <c r="B607" s="2" t="s">
        <v>2203</v>
      </c>
      <c r="C607" s="2" t="s">
        <v>1697</v>
      </c>
      <c r="D607" s="2" t="s">
        <v>2203</v>
      </c>
      <c r="E607" t="str">
        <f t="shared" si="9"/>
        <v/>
      </c>
      <c r="F607" s="1">
        <v>0</v>
      </c>
    </row>
    <row r="608" spans="1:6" ht="33.75" x14ac:dyDescent="0.7">
      <c r="A608" s="3">
        <v>1606</v>
      </c>
      <c r="B608" s="2" t="s">
        <v>283</v>
      </c>
      <c r="C608" s="2" t="s">
        <v>1669</v>
      </c>
      <c r="D608" s="2" t="s">
        <v>283</v>
      </c>
      <c r="E608" t="str">
        <f t="shared" si="9"/>
        <v/>
      </c>
      <c r="F608" s="1" t="s">
        <v>1328</v>
      </c>
    </row>
    <row r="609" spans="1:6" ht="33.75" x14ac:dyDescent="0.7">
      <c r="A609" s="3">
        <v>1607</v>
      </c>
      <c r="B609" s="2"/>
      <c r="C609" s="2"/>
      <c r="D609" s="2"/>
      <c r="E609" t="str">
        <f t="shared" si="9"/>
        <v/>
      </c>
      <c r="F609" s="1" t="s">
        <v>1601</v>
      </c>
    </row>
    <row r="610" spans="1:6" ht="33.75" x14ac:dyDescent="0.7">
      <c r="A610" s="3">
        <v>1608</v>
      </c>
      <c r="B610" s="2" t="s">
        <v>288</v>
      </c>
      <c r="C610" s="2" t="s">
        <v>1328</v>
      </c>
      <c r="D610" s="2" t="s">
        <v>288</v>
      </c>
      <c r="E610" t="str">
        <f t="shared" si="9"/>
        <v/>
      </c>
      <c r="F610" s="1" t="s">
        <v>1329</v>
      </c>
    </row>
    <row r="611" spans="1:6" ht="67.5" x14ac:dyDescent="0.7">
      <c r="A611" s="3">
        <v>1609</v>
      </c>
      <c r="B611" s="2" t="s">
        <v>289</v>
      </c>
      <c r="C611" s="2" t="s">
        <v>1601</v>
      </c>
      <c r="D611" s="2" t="s">
        <v>289</v>
      </c>
      <c r="E611" t="str">
        <f t="shared" si="9"/>
        <v/>
      </c>
      <c r="F611" s="1">
        <v>0</v>
      </c>
    </row>
    <row r="612" spans="1:6" ht="67.5" x14ac:dyDescent="0.7">
      <c r="A612" s="3">
        <v>1610</v>
      </c>
      <c r="B612" s="2" t="s">
        <v>290</v>
      </c>
      <c r="C612" s="2" t="s">
        <v>1329</v>
      </c>
      <c r="D612" s="2" t="s">
        <v>290</v>
      </c>
      <c r="E612" t="str">
        <f t="shared" si="9"/>
        <v/>
      </c>
      <c r="F612" s="1" t="s">
        <v>2274</v>
      </c>
    </row>
    <row r="613" spans="1:6" ht="33.75" x14ac:dyDescent="0.7">
      <c r="A613" s="3">
        <v>1611</v>
      </c>
      <c r="B613" s="2"/>
      <c r="C613" s="2"/>
      <c r="D613" s="2"/>
      <c r="E613" t="str">
        <f t="shared" si="9"/>
        <v/>
      </c>
      <c r="F613" s="1" t="s">
        <v>1652</v>
      </c>
    </row>
    <row r="614" spans="1:6" ht="33.75" x14ac:dyDescent="0.7">
      <c r="A614" s="3">
        <v>1612</v>
      </c>
      <c r="B614" s="2" t="s">
        <v>2183</v>
      </c>
      <c r="C614" s="2" t="s">
        <v>2274</v>
      </c>
      <c r="D614" s="2" t="s">
        <v>2183</v>
      </c>
      <c r="E614" t="str">
        <f t="shared" si="9"/>
        <v/>
      </c>
      <c r="F614" s="1" t="s">
        <v>1330</v>
      </c>
    </row>
    <row r="615" spans="1:6" ht="101.25" x14ac:dyDescent="0.7">
      <c r="A615" s="3">
        <v>1613</v>
      </c>
      <c r="B615" s="2" t="s">
        <v>291</v>
      </c>
      <c r="C615" s="2" t="s">
        <v>1652</v>
      </c>
      <c r="D615" s="2" t="s">
        <v>291</v>
      </c>
      <c r="E615" t="str">
        <f t="shared" si="9"/>
        <v/>
      </c>
      <c r="F615" s="1" t="s">
        <v>1331</v>
      </c>
    </row>
    <row r="616" spans="1:6" ht="67.5" x14ac:dyDescent="0.7">
      <c r="A616" s="3">
        <v>1614</v>
      </c>
      <c r="B616" s="2" t="s">
        <v>292</v>
      </c>
      <c r="C616" s="2" t="s">
        <v>1330</v>
      </c>
      <c r="D616" s="2" t="s">
        <v>292</v>
      </c>
      <c r="E616" t="str">
        <f t="shared" si="9"/>
        <v/>
      </c>
      <c r="F616" s="1">
        <v>0</v>
      </c>
    </row>
    <row r="617" spans="1:6" ht="67.5" x14ac:dyDescent="0.7">
      <c r="A617" s="3">
        <v>1615</v>
      </c>
      <c r="B617" s="2" t="s">
        <v>293</v>
      </c>
      <c r="C617" s="2" t="s">
        <v>1331</v>
      </c>
      <c r="D617" s="2" t="s">
        <v>293</v>
      </c>
      <c r="E617" t="str">
        <f t="shared" si="9"/>
        <v/>
      </c>
      <c r="F617" s="1" t="s">
        <v>1332</v>
      </c>
    </row>
    <row r="618" spans="1:6" ht="33.75" x14ac:dyDescent="0.7">
      <c r="A618" s="3">
        <v>1616</v>
      </c>
      <c r="B618" s="2"/>
      <c r="C618" s="2"/>
      <c r="D618" s="2"/>
      <c r="E618" t="str">
        <f t="shared" si="9"/>
        <v/>
      </c>
      <c r="F618" s="1" t="s">
        <v>1665</v>
      </c>
    </row>
    <row r="619" spans="1:6" ht="33.75" x14ac:dyDescent="0.7">
      <c r="A619" s="3">
        <v>1617</v>
      </c>
      <c r="B619" s="2" t="s">
        <v>294</v>
      </c>
      <c r="C619" s="2" t="s">
        <v>1332</v>
      </c>
      <c r="D619" s="2" t="s">
        <v>294</v>
      </c>
      <c r="E619" t="str">
        <f t="shared" si="9"/>
        <v/>
      </c>
      <c r="F619" s="1">
        <v>0</v>
      </c>
    </row>
    <row r="620" spans="1:6" ht="67.5" x14ac:dyDescent="0.7">
      <c r="A620" s="3">
        <v>1618</v>
      </c>
      <c r="B620" s="2" t="s">
        <v>295</v>
      </c>
      <c r="C620" s="2" t="s">
        <v>1665</v>
      </c>
      <c r="D620" s="2" t="s">
        <v>295</v>
      </c>
      <c r="E620" t="str">
        <f t="shared" si="9"/>
        <v/>
      </c>
      <c r="F620" s="1" t="s">
        <v>1333</v>
      </c>
    </row>
    <row r="621" spans="1:6" ht="33.75" x14ac:dyDescent="0.7">
      <c r="A621" s="3">
        <v>1619</v>
      </c>
      <c r="B621" s="2"/>
      <c r="C621" s="2"/>
      <c r="D621" s="2"/>
      <c r="E621">
        <f t="shared" si="9"/>
        <v>0</v>
      </c>
      <c r="F621" s="1">
        <v>0</v>
      </c>
    </row>
    <row r="622" spans="1:6" ht="101.25" x14ac:dyDescent="0.7">
      <c r="A622" s="3">
        <v>1620</v>
      </c>
      <c r="B622" s="2" t="s">
        <v>296</v>
      </c>
      <c r="C622" s="2" t="s">
        <v>1333</v>
      </c>
      <c r="D622" s="2" t="s">
        <v>296</v>
      </c>
      <c r="E622" t="str">
        <f t="shared" si="9"/>
        <v/>
      </c>
      <c r="F622" s="1" t="s">
        <v>1334</v>
      </c>
    </row>
    <row r="623" spans="1:6" ht="33.75" x14ac:dyDescent="0.7">
      <c r="A623" s="3">
        <v>1621</v>
      </c>
      <c r="B623" s="2"/>
      <c r="C623" s="2"/>
      <c r="D623" s="2"/>
      <c r="E623" t="str">
        <f t="shared" si="9"/>
        <v/>
      </c>
      <c r="F623" s="1" t="s">
        <v>1335</v>
      </c>
    </row>
    <row r="624" spans="1:6" ht="101.25" x14ac:dyDescent="0.7">
      <c r="A624" s="3">
        <v>1622</v>
      </c>
      <c r="B624" s="2" t="s">
        <v>297</v>
      </c>
      <c r="C624" s="2" t="s">
        <v>1334</v>
      </c>
      <c r="D624" s="2" t="s">
        <v>297</v>
      </c>
      <c r="E624" t="str">
        <f t="shared" si="9"/>
        <v/>
      </c>
      <c r="F624" s="1">
        <v>0</v>
      </c>
    </row>
    <row r="625" spans="1:6" ht="101.25" x14ac:dyDescent="0.7">
      <c r="A625" s="3">
        <v>1623</v>
      </c>
      <c r="B625" s="2" t="s">
        <v>298</v>
      </c>
      <c r="C625" s="2" t="s">
        <v>1335</v>
      </c>
      <c r="D625" s="2" t="s">
        <v>298</v>
      </c>
      <c r="E625" t="str">
        <f t="shared" si="9"/>
        <v/>
      </c>
      <c r="F625" s="1" t="s">
        <v>1336</v>
      </c>
    </row>
    <row r="626" spans="1:6" ht="33.75" x14ac:dyDescent="0.7">
      <c r="A626" s="3">
        <v>1624</v>
      </c>
      <c r="B626" s="2"/>
      <c r="C626" s="2"/>
      <c r="D626" s="2"/>
      <c r="E626" t="str">
        <f t="shared" si="9"/>
        <v/>
      </c>
      <c r="F626" s="1" t="s">
        <v>1664</v>
      </c>
    </row>
    <row r="627" spans="1:6" ht="33.75" x14ac:dyDescent="0.7">
      <c r="A627" s="3">
        <v>1625</v>
      </c>
      <c r="B627" s="2" t="s">
        <v>299</v>
      </c>
      <c r="C627" s="2" t="s">
        <v>1336</v>
      </c>
      <c r="D627" s="2" t="s">
        <v>299</v>
      </c>
      <c r="E627" t="str">
        <f t="shared" si="9"/>
        <v/>
      </c>
      <c r="F627" s="1">
        <v>0</v>
      </c>
    </row>
    <row r="628" spans="1:6" ht="67.5" x14ac:dyDescent="0.7">
      <c r="A628" s="3">
        <v>1626</v>
      </c>
      <c r="B628" s="2" t="s">
        <v>300</v>
      </c>
      <c r="C628" s="2" t="s">
        <v>1664</v>
      </c>
      <c r="D628" s="2" t="s">
        <v>300</v>
      </c>
      <c r="E628" t="str">
        <f t="shared" si="9"/>
        <v/>
      </c>
      <c r="F628" s="1" t="s">
        <v>2275</v>
      </c>
    </row>
    <row r="629" spans="1:6" ht="33.75" x14ac:dyDescent="0.7">
      <c r="A629" s="3">
        <v>1627</v>
      </c>
      <c r="B629" s="2"/>
      <c r="C629" s="2"/>
      <c r="D629" s="2"/>
      <c r="E629" t="str">
        <f t="shared" si="9"/>
        <v/>
      </c>
      <c r="F629" s="1" t="s">
        <v>1654</v>
      </c>
    </row>
    <row r="630" spans="1:6" ht="33.75" x14ac:dyDescent="0.7">
      <c r="A630" s="3">
        <v>1628</v>
      </c>
      <c r="B630" s="2" t="s">
        <v>2187</v>
      </c>
      <c r="C630" s="2" t="s">
        <v>2275</v>
      </c>
      <c r="D630" s="2" t="s">
        <v>2187</v>
      </c>
      <c r="E630" t="str">
        <f t="shared" si="9"/>
        <v/>
      </c>
      <c r="F630" s="1" t="s">
        <v>1337</v>
      </c>
    </row>
    <row r="631" spans="1:6" ht="67.5" x14ac:dyDescent="0.7">
      <c r="A631" s="3">
        <v>1629</v>
      </c>
      <c r="B631" s="2" t="s">
        <v>301</v>
      </c>
      <c r="C631" s="2" t="s">
        <v>1654</v>
      </c>
      <c r="D631" s="2" t="s">
        <v>301</v>
      </c>
      <c r="E631" t="str">
        <f t="shared" si="9"/>
        <v/>
      </c>
      <c r="F631" s="1">
        <v>0</v>
      </c>
    </row>
    <row r="632" spans="1:6" ht="101.25" x14ac:dyDescent="0.7">
      <c r="A632" s="3">
        <v>1630</v>
      </c>
      <c r="B632" s="2" t="s">
        <v>302</v>
      </c>
      <c r="C632" s="2" t="s">
        <v>1337</v>
      </c>
      <c r="D632" s="2" t="s">
        <v>302</v>
      </c>
      <c r="E632" t="str">
        <f t="shared" si="9"/>
        <v/>
      </c>
      <c r="F632" s="1" t="s">
        <v>1338</v>
      </c>
    </row>
    <row r="633" spans="1:6" ht="33.75" x14ac:dyDescent="0.7">
      <c r="A633" s="3">
        <v>1631</v>
      </c>
      <c r="B633" s="2"/>
      <c r="C633" s="2"/>
      <c r="D633" s="2"/>
      <c r="E633">
        <f t="shared" si="9"/>
        <v>0</v>
      </c>
      <c r="F633" s="1">
        <v>0</v>
      </c>
    </row>
    <row r="634" spans="1:6" ht="33.75" x14ac:dyDescent="0.7">
      <c r="A634" s="3">
        <v>1632</v>
      </c>
      <c r="B634" s="2" t="s">
        <v>303</v>
      </c>
      <c r="C634" s="2" t="s">
        <v>1338</v>
      </c>
      <c r="D634" s="2" t="s">
        <v>303</v>
      </c>
      <c r="E634" t="str">
        <f t="shared" si="9"/>
        <v/>
      </c>
      <c r="F634" s="1" t="s">
        <v>1339</v>
      </c>
    </row>
    <row r="635" spans="1:6" ht="33.75" x14ac:dyDescent="0.7">
      <c r="A635" s="3">
        <v>1633</v>
      </c>
      <c r="B635" s="2"/>
      <c r="C635" s="2"/>
      <c r="D635" s="2"/>
      <c r="E635" t="str">
        <f t="shared" si="9"/>
        <v/>
      </c>
      <c r="F635" s="1" t="s">
        <v>1340</v>
      </c>
    </row>
    <row r="636" spans="1:6" ht="33.75" x14ac:dyDescent="0.7">
      <c r="A636" s="3">
        <v>1634</v>
      </c>
      <c r="B636" s="2" t="s">
        <v>304</v>
      </c>
      <c r="C636" s="2" t="s">
        <v>1339</v>
      </c>
      <c r="D636" s="2" t="s">
        <v>304</v>
      </c>
      <c r="E636" t="str">
        <f t="shared" si="9"/>
        <v/>
      </c>
      <c r="F636" s="1" t="s">
        <v>1691</v>
      </c>
    </row>
    <row r="637" spans="1:6" ht="101.25" x14ac:dyDescent="0.7">
      <c r="A637" s="3">
        <v>1635</v>
      </c>
      <c r="B637" s="2" t="s">
        <v>305</v>
      </c>
      <c r="C637" s="2" t="s">
        <v>1340</v>
      </c>
      <c r="D637" s="2" t="s">
        <v>305</v>
      </c>
      <c r="E637" t="str">
        <f t="shared" ref="E637:E700" si="10">IF(B639=D637,C639,"")</f>
        <v/>
      </c>
      <c r="F637" t="s">
        <v>1611</v>
      </c>
    </row>
    <row r="638" spans="1:6" ht="33.75" x14ac:dyDescent="0.7">
      <c r="A638" s="3">
        <v>1636</v>
      </c>
      <c r="B638" s="2" t="s">
        <v>306</v>
      </c>
      <c r="C638" s="2" t="s">
        <v>1691</v>
      </c>
      <c r="D638" s="2" t="s">
        <v>306</v>
      </c>
      <c r="E638" t="str">
        <f t="shared" si="10"/>
        <v/>
      </c>
      <c r="F638" s="1">
        <v>0</v>
      </c>
    </row>
    <row r="639" spans="1:6" ht="67.5" x14ac:dyDescent="0.7">
      <c r="A639" s="3">
        <v>1637</v>
      </c>
      <c r="B639" s="2" t="s">
        <v>2346</v>
      </c>
      <c r="C639" s="2" t="s">
        <v>1611</v>
      </c>
      <c r="D639" s="2" t="s">
        <v>2346</v>
      </c>
      <c r="E639" t="str">
        <f t="shared" si="10"/>
        <v/>
      </c>
      <c r="F639" s="1" t="s">
        <v>1341</v>
      </c>
    </row>
    <row r="640" spans="1:6" ht="33.75" x14ac:dyDescent="0.7">
      <c r="A640" s="3">
        <v>1638</v>
      </c>
      <c r="B640" s="2"/>
      <c r="C640" s="2"/>
      <c r="D640" s="2"/>
      <c r="E640" t="str">
        <f t="shared" si="10"/>
        <v/>
      </c>
      <c r="F640" s="1" t="s">
        <v>1342</v>
      </c>
    </row>
    <row r="641" spans="1:6" ht="33.75" x14ac:dyDescent="0.7">
      <c r="A641" s="3">
        <v>1639</v>
      </c>
      <c r="B641" s="2" t="s">
        <v>308</v>
      </c>
      <c r="C641" s="2" t="s">
        <v>1341</v>
      </c>
      <c r="D641" s="2" t="s">
        <v>308</v>
      </c>
      <c r="E641" t="str">
        <f t="shared" si="10"/>
        <v/>
      </c>
      <c r="F641" s="1" t="s">
        <v>1343</v>
      </c>
    </row>
    <row r="642" spans="1:6" ht="101.25" x14ac:dyDescent="0.7">
      <c r="A642" s="3">
        <v>1640</v>
      </c>
      <c r="B642" s="2" t="s">
        <v>309</v>
      </c>
      <c r="C642" s="2" t="s">
        <v>1342</v>
      </c>
      <c r="D642" s="2" t="s">
        <v>309</v>
      </c>
      <c r="E642" t="str">
        <f t="shared" si="10"/>
        <v/>
      </c>
      <c r="F642" s="1" t="s">
        <v>1638</v>
      </c>
    </row>
    <row r="643" spans="1:6" ht="67.5" x14ac:dyDescent="0.7">
      <c r="A643" s="3">
        <v>1641</v>
      </c>
      <c r="B643" s="2" t="s">
        <v>310</v>
      </c>
      <c r="C643" s="2" t="s">
        <v>1343</v>
      </c>
      <c r="D643" s="2" t="s">
        <v>310</v>
      </c>
      <c r="E643" t="str">
        <f t="shared" si="10"/>
        <v/>
      </c>
      <c r="F643" s="1">
        <v>0</v>
      </c>
    </row>
    <row r="644" spans="1:6" ht="67.5" x14ac:dyDescent="0.7">
      <c r="A644" s="3">
        <v>1642</v>
      </c>
      <c r="B644" s="2" t="s">
        <v>311</v>
      </c>
      <c r="C644" s="2" t="s">
        <v>1638</v>
      </c>
      <c r="D644" s="2" t="s">
        <v>311</v>
      </c>
      <c r="E644" t="str">
        <f t="shared" si="10"/>
        <v/>
      </c>
      <c r="F644" s="1" t="s">
        <v>1344</v>
      </c>
    </row>
    <row r="645" spans="1:6" ht="33.75" x14ac:dyDescent="0.7">
      <c r="A645" s="3">
        <v>1643</v>
      </c>
      <c r="B645" s="2"/>
      <c r="C645" s="2"/>
      <c r="D645" s="2"/>
      <c r="E645" t="str">
        <f t="shared" si="10"/>
        <v/>
      </c>
      <c r="F645" s="1" t="s">
        <v>1345</v>
      </c>
    </row>
    <row r="646" spans="1:6" ht="33.75" x14ac:dyDescent="0.7">
      <c r="A646" s="3">
        <v>1644</v>
      </c>
      <c r="B646" s="2" t="s">
        <v>312</v>
      </c>
      <c r="C646" s="2" t="s">
        <v>1344</v>
      </c>
      <c r="D646" s="2" t="s">
        <v>312</v>
      </c>
      <c r="E646" t="str">
        <f t="shared" si="10"/>
        <v/>
      </c>
      <c r="F646" s="1" t="s">
        <v>1346</v>
      </c>
    </row>
    <row r="647" spans="1:6" ht="33.75" x14ac:dyDescent="0.7">
      <c r="A647" s="3">
        <v>1645</v>
      </c>
      <c r="B647" s="2" t="s">
        <v>313</v>
      </c>
      <c r="C647" s="2" t="s">
        <v>1345</v>
      </c>
      <c r="D647" s="2" t="s">
        <v>313</v>
      </c>
      <c r="E647" t="str">
        <f t="shared" si="10"/>
        <v/>
      </c>
      <c r="F647" s="1">
        <v>0</v>
      </c>
    </row>
    <row r="648" spans="1:6" ht="67.5" x14ac:dyDescent="0.7">
      <c r="A648" s="3">
        <v>1646</v>
      </c>
      <c r="B648" s="2" t="s">
        <v>314</v>
      </c>
      <c r="C648" s="2" t="s">
        <v>1346</v>
      </c>
      <c r="D648" s="2" t="s">
        <v>314</v>
      </c>
      <c r="E648" t="str">
        <f t="shared" si="10"/>
        <v/>
      </c>
      <c r="F648" s="1" t="s">
        <v>1347</v>
      </c>
    </row>
    <row r="649" spans="1:6" ht="33.75" x14ac:dyDescent="0.7">
      <c r="A649" s="3">
        <v>1647</v>
      </c>
      <c r="B649" s="2"/>
      <c r="C649" s="2"/>
      <c r="D649" s="2"/>
      <c r="E649" t="str">
        <f t="shared" si="10"/>
        <v/>
      </c>
      <c r="F649" s="1" t="s">
        <v>1663</v>
      </c>
    </row>
    <row r="650" spans="1:6" ht="33.75" x14ac:dyDescent="0.7">
      <c r="A650" s="3">
        <v>1648</v>
      </c>
      <c r="B650" s="2" t="s">
        <v>315</v>
      </c>
      <c r="C650" s="2" t="s">
        <v>1347</v>
      </c>
      <c r="D650" s="2" t="s">
        <v>315</v>
      </c>
      <c r="E650" t="str">
        <f t="shared" si="10"/>
        <v/>
      </c>
      <c r="F650" s="1" t="s">
        <v>1348</v>
      </c>
    </row>
    <row r="651" spans="1:6" ht="33.75" x14ac:dyDescent="0.7">
      <c r="A651" s="3">
        <v>1649</v>
      </c>
      <c r="B651" s="2" t="s">
        <v>316</v>
      </c>
      <c r="C651" s="2" t="s">
        <v>1663</v>
      </c>
      <c r="D651" s="2" t="s">
        <v>316</v>
      </c>
      <c r="E651" t="str">
        <f t="shared" si="10"/>
        <v/>
      </c>
      <c r="F651" s="1">
        <v>0</v>
      </c>
    </row>
    <row r="652" spans="1:6" ht="67.5" x14ac:dyDescent="0.7">
      <c r="A652" s="3">
        <v>1650</v>
      </c>
      <c r="B652" s="2" t="s">
        <v>317</v>
      </c>
      <c r="C652" s="2" t="s">
        <v>1348</v>
      </c>
      <c r="D652" s="2" t="s">
        <v>317</v>
      </c>
      <c r="E652" t="str">
        <f t="shared" si="10"/>
        <v/>
      </c>
      <c r="F652" s="1" t="s">
        <v>1349</v>
      </c>
    </row>
    <row r="653" spans="1:6" ht="33.75" x14ac:dyDescent="0.7">
      <c r="A653" s="3">
        <v>1651</v>
      </c>
      <c r="B653" s="2"/>
      <c r="C653" s="2"/>
      <c r="D653" s="2"/>
      <c r="E653" t="str">
        <f t="shared" si="10"/>
        <v/>
      </c>
      <c r="F653" s="1" t="s">
        <v>1350</v>
      </c>
    </row>
    <row r="654" spans="1:6" ht="33.75" x14ac:dyDescent="0.7">
      <c r="A654" s="3">
        <v>1652</v>
      </c>
      <c r="B654" s="2" t="s">
        <v>318</v>
      </c>
      <c r="C654" s="2" t="s">
        <v>1349</v>
      </c>
      <c r="D654" s="2" t="s">
        <v>318</v>
      </c>
      <c r="E654" t="str">
        <f t="shared" si="10"/>
        <v/>
      </c>
      <c r="F654" s="1">
        <v>0</v>
      </c>
    </row>
    <row r="655" spans="1:6" ht="67.5" x14ac:dyDescent="0.7">
      <c r="A655" s="3">
        <v>1653</v>
      </c>
      <c r="B655" s="2" t="s">
        <v>319</v>
      </c>
      <c r="C655" s="2" t="s">
        <v>1350</v>
      </c>
      <c r="D655" s="2" t="s">
        <v>319</v>
      </c>
      <c r="E655" t="str">
        <f t="shared" si="10"/>
        <v/>
      </c>
      <c r="F655" s="1" t="s">
        <v>1351</v>
      </c>
    </row>
    <row r="656" spans="1:6" ht="33.75" x14ac:dyDescent="0.7">
      <c r="A656" s="3">
        <v>1654</v>
      </c>
      <c r="B656" s="2"/>
      <c r="C656" s="2"/>
      <c r="D656" s="2"/>
      <c r="E656" t="str">
        <f t="shared" si="10"/>
        <v/>
      </c>
      <c r="F656" s="1" t="s">
        <v>1352</v>
      </c>
    </row>
    <row r="657" spans="1:6" ht="33.75" x14ac:dyDescent="0.7">
      <c r="A657" s="3">
        <v>1655</v>
      </c>
      <c r="B657" s="2" t="s">
        <v>320</v>
      </c>
      <c r="C657" s="2" t="s">
        <v>1351</v>
      </c>
      <c r="D657" s="2" t="s">
        <v>320</v>
      </c>
      <c r="E657" t="str">
        <f t="shared" si="10"/>
        <v/>
      </c>
      <c r="F657" s="1">
        <v>0</v>
      </c>
    </row>
    <row r="658" spans="1:6" ht="135" x14ac:dyDescent="0.7">
      <c r="A658" s="3">
        <v>1656</v>
      </c>
      <c r="B658" s="2" t="s">
        <v>321</v>
      </c>
      <c r="C658" s="2" t="s">
        <v>1352</v>
      </c>
      <c r="D658" s="2" t="s">
        <v>321</v>
      </c>
      <c r="E658" t="str">
        <f t="shared" si="10"/>
        <v/>
      </c>
      <c r="F658" s="1" t="s">
        <v>1353</v>
      </c>
    </row>
    <row r="659" spans="1:6" ht="33.75" x14ac:dyDescent="0.7">
      <c r="A659" s="3">
        <v>1657</v>
      </c>
      <c r="B659" s="2"/>
      <c r="C659" s="2"/>
      <c r="D659" s="2"/>
      <c r="E659" t="str">
        <f t="shared" si="10"/>
        <v/>
      </c>
      <c r="F659" s="1" t="s">
        <v>1354</v>
      </c>
    </row>
    <row r="660" spans="1:6" ht="33.75" x14ac:dyDescent="0.7">
      <c r="A660" s="3">
        <v>1658</v>
      </c>
      <c r="B660" s="2" t="s">
        <v>322</v>
      </c>
      <c r="C660" s="2" t="s">
        <v>1353</v>
      </c>
      <c r="D660" s="2" t="s">
        <v>322</v>
      </c>
      <c r="E660" t="str">
        <f t="shared" si="10"/>
        <v/>
      </c>
      <c r="F660" s="1" t="s">
        <v>1355</v>
      </c>
    </row>
    <row r="661" spans="1:6" ht="101.25" x14ac:dyDescent="0.7">
      <c r="A661" s="3">
        <v>1659</v>
      </c>
      <c r="B661" s="2" t="s">
        <v>323</v>
      </c>
      <c r="C661" s="2" t="s">
        <v>1354</v>
      </c>
      <c r="D661" s="2" t="s">
        <v>323</v>
      </c>
      <c r="E661" t="str">
        <f t="shared" si="10"/>
        <v/>
      </c>
      <c r="F661" s="1" t="s">
        <v>1583</v>
      </c>
    </row>
    <row r="662" spans="1:6" ht="33.75" x14ac:dyDescent="0.7">
      <c r="A662" s="3">
        <v>1660</v>
      </c>
      <c r="B662" s="2" t="s">
        <v>324</v>
      </c>
      <c r="C662" s="2" t="s">
        <v>1355</v>
      </c>
      <c r="D662" s="2" t="s">
        <v>324</v>
      </c>
      <c r="E662" t="str">
        <f t="shared" si="10"/>
        <v/>
      </c>
      <c r="F662" s="1">
        <v>0</v>
      </c>
    </row>
    <row r="663" spans="1:6" ht="67.5" x14ac:dyDescent="0.7">
      <c r="A663" s="3">
        <v>1661</v>
      </c>
      <c r="B663" s="2" t="s">
        <v>325</v>
      </c>
      <c r="C663" s="2" t="s">
        <v>1583</v>
      </c>
      <c r="D663" s="2" t="s">
        <v>325</v>
      </c>
      <c r="E663" t="str">
        <f t="shared" si="10"/>
        <v/>
      </c>
      <c r="F663" s="1" t="s">
        <v>1356</v>
      </c>
    </row>
    <row r="664" spans="1:6" ht="33.75" x14ac:dyDescent="0.7">
      <c r="A664" s="3">
        <v>1662</v>
      </c>
      <c r="B664" s="2"/>
      <c r="C664" s="2"/>
      <c r="D664" s="2"/>
      <c r="E664" t="str">
        <f t="shared" si="10"/>
        <v/>
      </c>
      <c r="F664" s="1" t="s">
        <v>1595</v>
      </c>
    </row>
    <row r="665" spans="1:6" ht="33.75" x14ac:dyDescent="0.7">
      <c r="A665" s="3">
        <v>1663</v>
      </c>
      <c r="B665" s="2" t="s">
        <v>326</v>
      </c>
      <c r="C665" s="2" t="s">
        <v>1356</v>
      </c>
      <c r="D665" s="2" t="s">
        <v>326</v>
      </c>
      <c r="E665" t="str">
        <f t="shared" si="10"/>
        <v/>
      </c>
      <c r="F665" s="1" t="s">
        <v>1357</v>
      </c>
    </row>
    <row r="666" spans="1:6" ht="202.5" x14ac:dyDescent="0.7">
      <c r="A666" s="3">
        <v>1664</v>
      </c>
      <c r="B666" s="2" t="s">
        <v>327</v>
      </c>
      <c r="C666" s="2" t="s">
        <v>1595</v>
      </c>
      <c r="D666" s="2" t="s">
        <v>327</v>
      </c>
      <c r="E666" t="str">
        <f t="shared" si="10"/>
        <v/>
      </c>
      <c r="F666" s="1">
        <v>0</v>
      </c>
    </row>
    <row r="667" spans="1:6" ht="33.75" x14ac:dyDescent="0.7">
      <c r="A667" s="3">
        <v>1665</v>
      </c>
      <c r="B667" s="2" t="s">
        <v>328</v>
      </c>
      <c r="C667" s="2" t="s">
        <v>1357</v>
      </c>
      <c r="D667" s="2" t="s">
        <v>328</v>
      </c>
      <c r="E667" t="str">
        <f t="shared" si="10"/>
        <v/>
      </c>
      <c r="F667" s="1" t="s">
        <v>329</v>
      </c>
    </row>
    <row r="668" spans="1:6" ht="33.75" x14ac:dyDescent="0.7">
      <c r="A668" s="3">
        <v>1666</v>
      </c>
      <c r="B668" s="2"/>
      <c r="C668" s="2"/>
      <c r="D668" s="2"/>
      <c r="E668" t="str">
        <f t="shared" si="10"/>
        <v/>
      </c>
      <c r="F668" s="1" t="s">
        <v>1358</v>
      </c>
    </row>
    <row r="669" spans="1:6" ht="33.75" x14ac:dyDescent="0.7">
      <c r="A669" s="3">
        <v>1667</v>
      </c>
      <c r="B669" s="2" t="s">
        <v>329</v>
      </c>
      <c r="C669" s="2" t="s">
        <v>329</v>
      </c>
      <c r="D669" s="2" t="s">
        <v>329</v>
      </c>
      <c r="E669" t="str">
        <f t="shared" si="10"/>
        <v/>
      </c>
      <c r="F669" s="1" t="s">
        <v>1359</v>
      </c>
    </row>
    <row r="670" spans="1:6" ht="33.75" x14ac:dyDescent="0.7">
      <c r="A670" s="3">
        <v>1668</v>
      </c>
      <c r="B670" s="2" t="s">
        <v>330</v>
      </c>
      <c r="C670" s="2" t="s">
        <v>1358</v>
      </c>
      <c r="D670" s="2" t="s">
        <v>330</v>
      </c>
      <c r="E670" t="str">
        <f t="shared" si="10"/>
        <v/>
      </c>
      <c r="F670" s="1">
        <v>0</v>
      </c>
    </row>
    <row r="671" spans="1:6" ht="33.75" x14ac:dyDescent="0.7">
      <c r="A671" s="3">
        <v>1669</v>
      </c>
      <c r="B671" s="2" t="s">
        <v>2198</v>
      </c>
      <c r="C671" s="2" t="s">
        <v>1359</v>
      </c>
      <c r="D671" s="2" t="s">
        <v>2198</v>
      </c>
      <c r="E671" t="str">
        <f t="shared" si="10"/>
        <v/>
      </c>
      <c r="F671" s="1" t="s">
        <v>1360</v>
      </c>
    </row>
    <row r="672" spans="1:6" ht="33.75" x14ac:dyDescent="0.7">
      <c r="A672" s="3">
        <v>1670</v>
      </c>
      <c r="B672" s="2"/>
      <c r="C672" s="2"/>
      <c r="D672" s="2"/>
      <c r="E672" t="str">
        <f t="shared" si="10"/>
        <v/>
      </c>
      <c r="F672" s="1" t="s">
        <v>1361</v>
      </c>
    </row>
    <row r="673" spans="1:6" ht="67.5" x14ac:dyDescent="0.7">
      <c r="A673" s="3">
        <v>1671</v>
      </c>
      <c r="B673" s="2" t="s">
        <v>331</v>
      </c>
      <c r="C673" s="2" t="s">
        <v>1360</v>
      </c>
      <c r="D673" s="2" t="s">
        <v>331</v>
      </c>
      <c r="E673" t="str">
        <f t="shared" si="10"/>
        <v/>
      </c>
      <c r="F673" s="1" t="s">
        <v>1362</v>
      </c>
    </row>
    <row r="674" spans="1:6" ht="67.5" x14ac:dyDescent="0.7">
      <c r="A674" s="3">
        <v>1672</v>
      </c>
      <c r="B674" s="2" t="s">
        <v>332</v>
      </c>
      <c r="C674" s="2" t="s">
        <v>1361</v>
      </c>
      <c r="D674" s="2" t="s">
        <v>332</v>
      </c>
      <c r="E674" t="str">
        <f t="shared" si="10"/>
        <v/>
      </c>
      <c r="F674" s="1">
        <v>0</v>
      </c>
    </row>
    <row r="675" spans="1:6" ht="67.5" x14ac:dyDescent="0.7">
      <c r="A675" s="3">
        <v>1673</v>
      </c>
      <c r="B675" s="2" t="s">
        <v>333</v>
      </c>
      <c r="C675" s="2" t="s">
        <v>1362</v>
      </c>
      <c r="D675" s="2" t="s">
        <v>333</v>
      </c>
      <c r="E675" t="str">
        <f t="shared" si="10"/>
        <v/>
      </c>
      <c r="F675" s="1" t="s">
        <v>1363</v>
      </c>
    </row>
    <row r="676" spans="1:6" ht="33.75" x14ac:dyDescent="0.7">
      <c r="A676" s="3">
        <v>1674</v>
      </c>
      <c r="B676" s="2"/>
      <c r="C676" s="2"/>
      <c r="D676" s="2"/>
      <c r="E676" t="str">
        <f t="shared" si="10"/>
        <v/>
      </c>
      <c r="F676" s="1" t="s">
        <v>1364</v>
      </c>
    </row>
    <row r="677" spans="1:6" ht="33.75" x14ac:dyDescent="0.7">
      <c r="A677" s="3">
        <v>1675</v>
      </c>
      <c r="B677" s="2" t="s">
        <v>334</v>
      </c>
      <c r="C677" s="2" t="s">
        <v>1363</v>
      </c>
      <c r="D677" s="2" t="s">
        <v>334</v>
      </c>
      <c r="E677" t="str">
        <f t="shared" si="10"/>
        <v/>
      </c>
      <c r="F677" s="1" t="s">
        <v>1365</v>
      </c>
    </row>
    <row r="678" spans="1:6" ht="67.5" x14ac:dyDescent="0.7">
      <c r="A678" s="3">
        <v>1676</v>
      </c>
      <c r="B678" s="2" t="s">
        <v>335</v>
      </c>
      <c r="C678" s="2" t="s">
        <v>1364</v>
      </c>
      <c r="D678" s="2" t="s">
        <v>335</v>
      </c>
      <c r="E678" t="str">
        <f t="shared" si="10"/>
        <v/>
      </c>
      <c r="F678" s="1" t="s">
        <v>1366</v>
      </c>
    </row>
    <row r="679" spans="1:6" ht="67.5" x14ac:dyDescent="0.7">
      <c r="A679" s="3">
        <v>1677</v>
      </c>
      <c r="B679" s="2" t="s">
        <v>336</v>
      </c>
      <c r="C679" s="2" t="s">
        <v>1365</v>
      </c>
      <c r="D679" s="2" t="s">
        <v>336</v>
      </c>
      <c r="E679" t="str">
        <f t="shared" si="10"/>
        <v/>
      </c>
      <c r="F679" s="1">
        <v>0</v>
      </c>
    </row>
    <row r="680" spans="1:6" ht="33.75" x14ac:dyDescent="0.7">
      <c r="A680" s="3">
        <v>1678</v>
      </c>
      <c r="B680" s="2" t="s">
        <v>337</v>
      </c>
      <c r="C680" s="2" t="s">
        <v>1366</v>
      </c>
      <c r="D680" s="2" t="s">
        <v>337</v>
      </c>
      <c r="E680" t="str">
        <f t="shared" si="10"/>
        <v/>
      </c>
      <c r="F680" s="1" t="s">
        <v>1367</v>
      </c>
    </row>
    <row r="681" spans="1:6" ht="33.75" x14ac:dyDescent="0.7">
      <c r="A681" s="3">
        <v>1679</v>
      </c>
      <c r="B681" s="2"/>
      <c r="C681" s="2"/>
      <c r="D681" s="2"/>
      <c r="E681" t="str">
        <f t="shared" si="10"/>
        <v/>
      </c>
      <c r="F681" s="1" t="s">
        <v>1673</v>
      </c>
    </row>
    <row r="682" spans="1:6" ht="33.75" x14ac:dyDescent="0.7">
      <c r="A682" s="3">
        <v>1680</v>
      </c>
      <c r="B682" s="2" t="s">
        <v>338</v>
      </c>
      <c r="C682" s="2" t="s">
        <v>1367</v>
      </c>
      <c r="D682" s="2" t="s">
        <v>338</v>
      </c>
      <c r="E682" t="str">
        <f t="shared" si="10"/>
        <v/>
      </c>
      <c r="F682" s="1" t="s">
        <v>1679</v>
      </c>
    </row>
    <row r="683" spans="1:6" ht="101.25" x14ac:dyDescent="0.7">
      <c r="A683" s="3">
        <v>1681</v>
      </c>
      <c r="B683" s="2" t="s">
        <v>339</v>
      </c>
      <c r="C683" s="2" t="s">
        <v>1673</v>
      </c>
      <c r="D683" s="2" t="s">
        <v>339</v>
      </c>
      <c r="E683" t="str">
        <f t="shared" si="10"/>
        <v/>
      </c>
      <c r="F683" s="1">
        <v>0</v>
      </c>
    </row>
    <row r="684" spans="1:6" ht="101.25" x14ac:dyDescent="0.7">
      <c r="A684" s="3">
        <v>1682</v>
      </c>
      <c r="B684" s="2" t="s">
        <v>340</v>
      </c>
      <c r="C684" s="2" t="s">
        <v>1679</v>
      </c>
      <c r="D684" s="2" t="s">
        <v>340</v>
      </c>
      <c r="E684" t="str">
        <f t="shared" si="10"/>
        <v/>
      </c>
      <c r="F684" s="1" t="s">
        <v>1368</v>
      </c>
    </row>
    <row r="685" spans="1:6" ht="33.75" x14ac:dyDescent="0.7">
      <c r="A685" s="3">
        <v>1683</v>
      </c>
      <c r="B685" s="2"/>
      <c r="C685" s="2"/>
      <c r="D685" s="2"/>
      <c r="E685" t="str">
        <f t="shared" si="10"/>
        <v/>
      </c>
      <c r="F685" s="1" t="s">
        <v>1369</v>
      </c>
    </row>
    <row r="686" spans="1:6" ht="33.75" x14ac:dyDescent="0.7">
      <c r="A686" s="3">
        <v>1684</v>
      </c>
      <c r="B686" s="2" t="s">
        <v>341</v>
      </c>
      <c r="C686" s="2" t="s">
        <v>1368</v>
      </c>
      <c r="D686" s="2" t="s">
        <v>341</v>
      </c>
      <c r="E686" t="str">
        <f t="shared" si="10"/>
        <v/>
      </c>
      <c r="F686" s="1" t="s">
        <v>1612</v>
      </c>
    </row>
    <row r="687" spans="1:6" ht="67.5" x14ac:dyDescent="0.7">
      <c r="A687" s="3">
        <v>1685</v>
      </c>
      <c r="B687" s="2" t="s">
        <v>342</v>
      </c>
      <c r="C687" s="2" t="s">
        <v>1369</v>
      </c>
      <c r="D687" s="2" t="s">
        <v>342</v>
      </c>
      <c r="E687" t="str">
        <f t="shared" si="10"/>
        <v/>
      </c>
      <c r="F687" s="1">
        <v>0</v>
      </c>
    </row>
    <row r="688" spans="1:6" ht="67.5" x14ac:dyDescent="0.7">
      <c r="A688" s="3">
        <v>1686</v>
      </c>
      <c r="B688" s="2" t="s">
        <v>343</v>
      </c>
      <c r="C688" s="2" t="s">
        <v>1612</v>
      </c>
      <c r="D688" s="2" t="s">
        <v>343</v>
      </c>
      <c r="E688" t="str">
        <f t="shared" si="10"/>
        <v/>
      </c>
      <c r="F688" s="1" t="s">
        <v>1370</v>
      </c>
    </row>
    <row r="689" spans="1:6" ht="33.75" x14ac:dyDescent="0.7">
      <c r="A689" s="3">
        <v>1687</v>
      </c>
      <c r="B689" s="2"/>
      <c r="C689" s="2"/>
      <c r="D689" s="2"/>
      <c r="E689" t="str">
        <f t="shared" si="10"/>
        <v/>
      </c>
      <c r="F689" s="1" t="s">
        <v>1639</v>
      </c>
    </row>
    <row r="690" spans="1:6" ht="67.5" x14ac:dyDescent="0.7">
      <c r="A690" s="3">
        <v>1688</v>
      </c>
      <c r="B690" s="2" t="s">
        <v>344</v>
      </c>
      <c r="C690" s="2" t="s">
        <v>1370</v>
      </c>
      <c r="D690" s="2" t="s">
        <v>344</v>
      </c>
      <c r="E690" t="str">
        <f t="shared" si="10"/>
        <v/>
      </c>
      <c r="F690" s="1" t="s">
        <v>1586</v>
      </c>
    </row>
    <row r="691" spans="1:6" ht="101.25" x14ac:dyDescent="0.7">
      <c r="A691" s="3">
        <v>1689</v>
      </c>
      <c r="B691" s="2" t="s">
        <v>345</v>
      </c>
      <c r="C691" s="2" t="s">
        <v>1639</v>
      </c>
      <c r="D691" s="2" t="s">
        <v>345</v>
      </c>
      <c r="E691" t="str">
        <f t="shared" si="10"/>
        <v/>
      </c>
      <c r="F691" s="1" t="s">
        <v>1371</v>
      </c>
    </row>
    <row r="692" spans="1:6" ht="67.5" x14ac:dyDescent="0.7">
      <c r="A692" s="3">
        <v>1690</v>
      </c>
      <c r="B692" s="2" t="s">
        <v>346</v>
      </c>
      <c r="C692" s="2" t="s">
        <v>1586</v>
      </c>
      <c r="D692" s="2" t="s">
        <v>346</v>
      </c>
      <c r="E692" t="str">
        <f t="shared" si="10"/>
        <v/>
      </c>
      <c r="F692" s="1" t="s">
        <v>1372</v>
      </c>
    </row>
    <row r="693" spans="1:6" ht="67.5" x14ac:dyDescent="0.7">
      <c r="A693" s="3">
        <v>1691</v>
      </c>
      <c r="B693" s="2" t="s">
        <v>347</v>
      </c>
      <c r="C693" s="2" t="s">
        <v>1371</v>
      </c>
      <c r="D693" s="2" t="s">
        <v>347</v>
      </c>
      <c r="E693" t="str">
        <f t="shared" si="10"/>
        <v/>
      </c>
      <c r="F693" s="1">
        <v>0</v>
      </c>
    </row>
    <row r="694" spans="1:6" ht="33.75" x14ac:dyDescent="0.7">
      <c r="A694" s="3">
        <v>1692</v>
      </c>
      <c r="B694" s="2" t="s">
        <v>348</v>
      </c>
      <c r="C694" s="2" t="s">
        <v>1372</v>
      </c>
      <c r="D694" s="2" t="s">
        <v>348</v>
      </c>
      <c r="E694" t="str">
        <f t="shared" si="10"/>
        <v/>
      </c>
      <c r="F694" s="1" t="s">
        <v>1373</v>
      </c>
    </row>
    <row r="695" spans="1:6" ht="33.75" x14ac:dyDescent="0.7">
      <c r="A695" s="3">
        <v>1693</v>
      </c>
      <c r="B695" s="2"/>
      <c r="C695" s="2"/>
      <c r="D695" s="2"/>
      <c r="E695" t="str">
        <f t="shared" si="10"/>
        <v/>
      </c>
      <c r="F695" s="1" t="s">
        <v>1593</v>
      </c>
    </row>
    <row r="696" spans="1:6" ht="33.75" x14ac:dyDescent="0.7">
      <c r="A696" s="3">
        <v>1694</v>
      </c>
      <c r="B696" s="2" t="s">
        <v>349</v>
      </c>
      <c r="C696" s="2" t="s">
        <v>1373</v>
      </c>
      <c r="D696" s="2" t="s">
        <v>349</v>
      </c>
      <c r="E696" t="str">
        <f t="shared" si="10"/>
        <v/>
      </c>
      <c r="F696" s="1" t="s">
        <v>1374</v>
      </c>
    </row>
    <row r="697" spans="1:6" ht="67.5" x14ac:dyDescent="0.7">
      <c r="A697" s="3">
        <v>1695</v>
      </c>
      <c r="B697" s="2" t="s">
        <v>350</v>
      </c>
      <c r="C697" s="2" t="s">
        <v>1593</v>
      </c>
      <c r="D697" s="2" t="s">
        <v>350</v>
      </c>
      <c r="E697" t="str">
        <f t="shared" si="10"/>
        <v/>
      </c>
      <c r="F697" s="1">
        <v>0</v>
      </c>
    </row>
    <row r="698" spans="1:6" ht="67.5" x14ac:dyDescent="0.7">
      <c r="A698" s="3">
        <v>1696</v>
      </c>
      <c r="B698" s="2" t="s">
        <v>351</v>
      </c>
      <c r="C698" s="2" t="s">
        <v>1374</v>
      </c>
      <c r="D698" s="2" t="s">
        <v>351</v>
      </c>
      <c r="E698" t="str">
        <f t="shared" si="10"/>
        <v/>
      </c>
      <c r="F698" s="1" t="s">
        <v>2276</v>
      </c>
    </row>
    <row r="699" spans="1:6" ht="33.75" x14ac:dyDescent="0.7">
      <c r="A699" s="3">
        <v>1697</v>
      </c>
      <c r="B699" s="2"/>
      <c r="C699" s="2"/>
      <c r="D699" s="2"/>
      <c r="E699" t="str">
        <f t="shared" si="10"/>
        <v/>
      </c>
      <c r="F699" s="1" t="s">
        <v>1607</v>
      </c>
    </row>
    <row r="700" spans="1:6" ht="33.75" x14ac:dyDescent="0.7">
      <c r="A700" s="3">
        <v>1698</v>
      </c>
      <c r="B700" s="2" t="s">
        <v>2182</v>
      </c>
      <c r="C700" s="2" t="s">
        <v>2276</v>
      </c>
      <c r="D700" s="2" t="s">
        <v>2182</v>
      </c>
      <c r="E700" t="str">
        <f t="shared" si="10"/>
        <v/>
      </c>
      <c r="F700" s="1" t="s">
        <v>127</v>
      </c>
    </row>
    <row r="701" spans="1:6" ht="135" x14ac:dyDescent="0.7">
      <c r="A701" s="3">
        <v>1699</v>
      </c>
      <c r="B701" s="2" t="s">
        <v>352</v>
      </c>
      <c r="C701" s="2" t="s">
        <v>1607</v>
      </c>
      <c r="D701" s="2" t="s">
        <v>352</v>
      </c>
      <c r="E701" t="str">
        <f t="shared" ref="E701:E764" si="11">IF(B703=D701,C703,"")</f>
        <v/>
      </c>
      <c r="F701" s="1" t="s">
        <v>1569</v>
      </c>
    </row>
    <row r="702" spans="1:6" ht="33.75" x14ac:dyDescent="0.7">
      <c r="A702" s="3">
        <v>1700</v>
      </c>
      <c r="B702" s="2" t="s">
        <v>127</v>
      </c>
      <c r="C702" s="2" t="s">
        <v>127</v>
      </c>
      <c r="D702" s="2" t="s">
        <v>127</v>
      </c>
      <c r="E702" t="str">
        <f t="shared" si="11"/>
        <v/>
      </c>
      <c r="F702" s="1" t="s">
        <v>1514</v>
      </c>
    </row>
    <row r="703" spans="1:6" ht="33.75" x14ac:dyDescent="0.7">
      <c r="A703" s="3">
        <v>1701</v>
      </c>
      <c r="B703" s="2" t="s">
        <v>147</v>
      </c>
      <c r="C703" s="2" t="s">
        <v>1569</v>
      </c>
      <c r="D703" s="2" t="s">
        <v>147</v>
      </c>
      <c r="E703" t="str">
        <f t="shared" si="11"/>
        <v/>
      </c>
      <c r="F703" s="1" t="s">
        <v>1521</v>
      </c>
    </row>
    <row r="704" spans="1:6" ht="135" x14ac:dyDescent="0.7">
      <c r="A704" s="3">
        <v>1702</v>
      </c>
      <c r="B704" s="2" t="s">
        <v>2049</v>
      </c>
      <c r="C704" s="2" t="s">
        <v>1514</v>
      </c>
      <c r="D704" s="2" t="s">
        <v>2049</v>
      </c>
      <c r="E704" t="str">
        <f t="shared" si="11"/>
        <v/>
      </c>
      <c r="F704" s="1" t="s">
        <v>1497</v>
      </c>
    </row>
    <row r="705" spans="1:6" ht="135" x14ac:dyDescent="0.7">
      <c r="A705" s="3">
        <v>1703</v>
      </c>
      <c r="B705" s="2" t="s">
        <v>2055</v>
      </c>
      <c r="C705" s="2" t="s">
        <v>1521</v>
      </c>
      <c r="D705" s="2" t="s">
        <v>2055</v>
      </c>
      <c r="E705" t="str">
        <f t="shared" si="11"/>
        <v/>
      </c>
      <c r="F705" s="1" t="s">
        <v>1492</v>
      </c>
    </row>
    <row r="706" spans="1:6" ht="135" x14ac:dyDescent="0.7">
      <c r="A706" s="3">
        <v>1704</v>
      </c>
      <c r="B706" s="2" t="s">
        <v>2033</v>
      </c>
      <c r="C706" s="2" t="s">
        <v>1497</v>
      </c>
      <c r="D706" s="2" t="s">
        <v>2033</v>
      </c>
      <c r="E706" t="str">
        <f t="shared" si="11"/>
        <v/>
      </c>
      <c r="F706" s="1" t="s">
        <v>129</v>
      </c>
    </row>
    <row r="707" spans="1:6" ht="135" x14ac:dyDescent="0.7">
      <c r="A707" s="3">
        <v>1705</v>
      </c>
      <c r="B707" s="2" t="s">
        <v>2029</v>
      </c>
      <c r="C707" s="2" t="s">
        <v>1492</v>
      </c>
      <c r="D707" s="2" t="s">
        <v>2029</v>
      </c>
      <c r="E707" t="str">
        <f t="shared" si="11"/>
        <v/>
      </c>
      <c r="F707" s="1">
        <v>0</v>
      </c>
    </row>
    <row r="708" spans="1:6" ht="33.75" x14ac:dyDescent="0.7">
      <c r="A708" s="3">
        <v>1706</v>
      </c>
      <c r="B708" s="2" t="s">
        <v>129</v>
      </c>
      <c r="C708" s="2" t="s">
        <v>129</v>
      </c>
      <c r="D708" s="2" t="s">
        <v>129</v>
      </c>
      <c r="E708" t="str">
        <f t="shared" si="11"/>
        <v/>
      </c>
      <c r="F708" s="1" t="s">
        <v>2277</v>
      </c>
    </row>
    <row r="709" spans="1:6" ht="33.75" x14ac:dyDescent="0.7">
      <c r="A709" s="3">
        <v>1707</v>
      </c>
      <c r="B709" s="2"/>
      <c r="C709" s="2"/>
      <c r="D709" s="2"/>
      <c r="E709" t="str">
        <f t="shared" si="11"/>
        <v/>
      </c>
      <c r="F709" s="1" t="s">
        <v>1375</v>
      </c>
    </row>
    <row r="710" spans="1:6" ht="33.75" x14ac:dyDescent="0.7">
      <c r="A710" s="3">
        <v>1708</v>
      </c>
      <c r="B710" s="2" t="s">
        <v>2166</v>
      </c>
      <c r="C710" s="2" t="s">
        <v>2277</v>
      </c>
      <c r="D710" s="2" t="s">
        <v>2166</v>
      </c>
      <c r="E710" t="str">
        <f t="shared" si="11"/>
        <v/>
      </c>
      <c r="F710" s="1">
        <v>0</v>
      </c>
    </row>
    <row r="711" spans="1:6" ht="67.5" x14ac:dyDescent="0.7">
      <c r="A711" s="3">
        <v>1709</v>
      </c>
      <c r="B711" s="2" t="s">
        <v>353</v>
      </c>
      <c r="C711" s="2" t="s">
        <v>1375</v>
      </c>
      <c r="D711" s="2" t="s">
        <v>353</v>
      </c>
      <c r="E711" t="str">
        <f t="shared" si="11"/>
        <v/>
      </c>
      <c r="F711" s="1" t="s">
        <v>1376</v>
      </c>
    </row>
    <row r="712" spans="1:6" ht="33.75" x14ac:dyDescent="0.7">
      <c r="A712" s="3">
        <v>1710</v>
      </c>
      <c r="B712" s="2"/>
      <c r="C712" s="2"/>
      <c r="D712" s="2"/>
      <c r="E712" t="str">
        <f t="shared" si="11"/>
        <v/>
      </c>
      <c r="F712" s="1" t="s">
        <v>1377</v>
      </c>
    </row>
    <row r="713" spans="1:6" ht="33.75" x14ac:dyDescent="0.7">
      <c r="A713" s="3">
        <v>1711</v>
      </c>
      <c r="B713" s="2" t="s">
        <v>354</v>
      </c>
      <c r="C713" s="2" t="s">
        <v>1376</v>
      </c>
      <c r="D713" s="2" t="s">
        <v>354</v>
      </c>
      <c r="E713" t="str">
        <f t="shared" si="11"/>
        <v/>
      </c>
      <c r="F713" s="1" t="s">
        <v>1694</v>
      </c>
    </row>
    <row r="714" spans="1:6" ht="67.5" x14ac:dyDescent="0.7">
      <c r="A714" s="3">
        <v>1712</v>
      </c>
      <c r="B714" s="2" t="s">
        <v>355</v>
      </c>
      <c r="C714" s="2" t="s">
        <v>1377</v>
      </c>
      <c r="D714" s="2" t="s">
        <v>355</v>
      </c>
      <c r="E714" t="str">
        <f t="shared" si="11"/>
        <v/>
      </c>
      <c r="F714" s="1" t="s">
        <v>1618</v>
      </c>
    </row>
    <row r="715" spans="1:6" ht="67.5" x14ac:dyDescent="0.7">
      <c r="A715" s="3">
        <v>1713</v>
      </c>
      <c r="B715" s="2" t="s">
        <v>356</v>
      </c>
      <c r="C715" s="2" t="s">
        <v>1694</v>
      </c>
      <c r="D715" s="2" t="s">
        <v>356</v>
      </c>
      <c r="E715" t="str">
        <f t="shared" si="11"/>
        <v/>
      </c>
      <c r="F715" s="1">
        <v>0</v>
      </c>
    </row>
    <row r="716" spans="1:6" ht="33.75" x14ac:dyDescent="0.7">
      <c r="A716" s="3">
        <v>1714</v>
      </c>
      <c r="B716" s="2" t="s">
        <v>357</v>
      </c>
      <c r="C716" s="2" t="s">
        <v>1618</v>
      </c>
      <c r="D716" s="2" t="s">
        <v>357</v>
      </c>
      <c r="E716" t="str">
        <f t="shared" si="11"/>
        <v/>
      </c>
      <c r="F716" s="1" t="s">
        <v>1378</v>
      </c>
    </row>
    <row r="717" spans="1:6" ht="33.75" x14ac:dyDescent="0.7">
      <c r="A717" s="3">
        <v>1715</v>
      </c>
      <c r="B717" s="2"/>
      <c r="C717" s="2"/>
      <c r="D717" s="2"/>
      <c r="E717">
        <f t="shared" si="11"/>
        <v>0</v>
      </c>
      <c r="F717" s="1">
        <v>0</v>
      </c>
    </row>
    <row r="718" spans="1:6" ht="33.75" x14ac:dyDescent="0.7">
      <c r="A718" s="3">
        <v>1716</v>
      </c>
      <c r="B718" s="2" t="s">
        <v>358</v>
      </c>
      <c r="C718" s="2" t="s">
        <v>1378</v>
      </c>
      <c r="D718" s="2" t="s">
        <v>358</v>
      </c>
      <c r="E718" t="str">
        <f t="shared" si="11"/>
        <v/>
      </c>
      <c r="F718" s="1" t="s">
        <v>1379</v>
      </c>
    </row>
    <row r="719" spans="1:6" ht="33.75" x14ac:dyDescent="0.7">
      <c r="A719" s="3">
        <v>1717</v>
      </c>
      <c r="B719" s="2"/>
      <c r="C719" s="2"/>
      <c r="D719" s="2"/>
      <c r="E719">
        <f t="shared" si="11"/>
        <v>0</v>
      </c>
      <c r="F719" s="1">
        <v>0</v>
      </c>
    </row>
    <row r="720" spans="1:6" ht="101.25" x14ac:dyDescent="0.7">
      <c r="A720" s="3">
        <v>1718</v>
      </c>
      <c r="B720" s="2" t="s">
        <v>359</v>
      </c>
      <c r="C720" s="2" t="s">
        <v>1379</v>
      </c>
      <c r="D720" s="2" t="s">
        <v>359</v>
      </c>
      <c r="E720" t="str">
        <f t="shared" si="11"/>
        <v/>
      </c>
      <c r="F720" s="1" t="s">
        <v>1380</v>
      </c>
    </row>
    <row r="721" spans="1:6" ht="33.75" x14ac:dyDescent="0.7">
      <c r="A721" s="3">
        <v>1719</v>
      </c>
      <c r="B721" s="2"/>
      <c r="C721" s="2"/>
      <c r="D721" s="2"/>
      <c r="E721" t="str">
        <f t="shared" si="11"/>
        <v/>
      </c>
      <c r="F721" s="1" t="s">
        <v>1381</v>
      </c>
    </row>
    <row r="722" spans="1:6" ht="33.75" x14ac:dyDescent="0.7">
      <c r="A722" s="3">
        <v>1720</v>
      </c>
      <c r="B722" s="2" t="s">
        <v>360</v>
      </c>
      <c r="C722" s="2" t="s">
        <v>1380</v>
      </c>
      <c r="D722" s="2" t="s">
        <v>360</v>
      </c>
      <c r="E722" t="str">
        <f t="shared" si="11"/>
        <v/>
      </c>
      <c r="F722" s="1" t="s">
        <v>1610</v>
      </c>
    </row>
    <row r="723" spans="1:6" ht="101.25" x14ac:dyDescent="0.7">
      <c r="A723" s="3">
        <v>1721</v>
      </c>
      <c r="B723" s="2" t="s">
        <v>361</v>
      </c>
      <c r="C723" s="2" t="s">
        <v>1381</v>
      </c>
      <c r="D723" s="2" t="s">
        <v>361</v>
      </c>
      <c r="E723" t="str">
        <f t="shared" si="11"/>
        <v/>
      </c>
      <c r="F723" s="1">
        <v>0</v>
      </c>
    </row>
    <row r="724" spans="1:6" ht="67.5" x14ac:dyDescent="0.7">
      <c r="A724" s="3">
        <v>1722</v>
      </c>
      <c r="B724" s="2" t="s">
        <v>362</v>
      </c>
      <c r="C724" s="2" t="s">
        <v>1610</v>
      </c>
      <c r="D724" s="2" t="s">
        <v>362</v>
      </c>
      <c r="E724" t="str">
        <f t="shared" si="11"/>
        <v/>
      </c>
      <c r="F724" s="1" t="s">
        <v>1580</v>
      </c>
    </row>
    <row r="725" spans="1:6" ht="33.75" x14ac:dyDescent="0.7">
      <c r="A725" s="3">
        <v>1723</v>
      </c>
      <c r="B725" s="2"/>
      <c r="C725" s="2"/>
      <c r="D725" s="2"/>
      <c r="E725" t="str">
        <f t="shared" si="11"/>
        <v/>
      </c>
      <c r="F725" s="1" t="s">
        <v>1382</v>
      </c>
    </row>
    <row r="726" spans="1:6" ht="135" x14ac:dyDescent="0.7">
      <c r="A726" s="3">
        <v>1724</v>
      </c>
      <c r="B726" s="2" t="s">
        <v>363</v>
      </c>
      <c r="C726" s="2" t="s">
        <v>1580</v>
      </c>
      <c r="D726" s="2" t="s">
        <v>363</v>
      </c>
      <c r="E726" t="str">
        <f t="shared" si="11"/>
        <v/>
      </c>
      <c r="F726" s="1" t="s">
        <v>1581</v>
      </c>
    </row>
    <row r="727" spans="1:6" ht="67.5" x14ac:dyDescent="0.7">
      <c r="A727" s="3">
        <v>1725</v>
      </c>
      <c r="B727" s="2" t="s">
        <v>364</v>
      </c>
      <c r="C727" s="2" t="s">
        <v>1382</v>
      </c>
      <c r="D727" s="2" t="s">
        <v>364</v>
      </c>
      <c r="E727" t="str">
        <f t="shared" si="11"/>
        <v/>
      </c>
      <c r="F727" s="1">
        <v>0</v>
      </c>
    </row>
    <row r="728" spans="1:6" ht="135" x14ac:dyDescent="0.7">
      <c r="A728" s="3">
        <v>1726</v>
      </c>
      <c r="B728" s="2" t="s">
        <v>365</v>
      </c>
      <c r="C728" s="2" t="s">
        <v>1581</v>
      </c>
      <c r="D728" s="2" t="s">
        <v>365</v>
      </c>
      <c r="E728" t="str">
        <f t="shared" si="11"/>
        <v/>
      </c>
      <c r="F728" s="1" t="s">
        <v>1670</v>
      </c>
    </row>
    <row r="729" spans="1:6" ht="33.75" x14ac:dyDescent="0.7">
      <c r="A729" s="3">
        <v>1727</v>
      </c>
      <c r="B729" s="2"/>
      <c r="C729" s="2"/>
      <c r="D729" s="2"/>
      <c r="E729">
        <f t="shared" si="11"/>
        <v>0</v>
      </c>
      <c r="F729" s="1">
        <v>0</v>
      </c>
    </row>
    <row r="730" spans="1:6" ht="67.5" x14ac:dyDescent="0.7">
      <c r="A730" s="3">
        <v>1728</v>
      </c>
      <c r="B730" s="2" t="s">
        <v>366</v>
      </c>
      <c r="C730" s="2" t="s">
        <v>1670</v>
      </c>
      <c r="D730" s="2" t="s">
        <v>366</v>
      </c>
      <c r="E730" t="str">
        <f t="shared" si="11"/>
        <v/>
      </c>
      <c r="F730" s="1" t="s">
        <v>1693</v>
      </c>
    </row>
    <row r="731" spans="1:6" ht="33.75" x14ac:dyDescent="0.7">
      <c r="A731" s="3">
        <v>1729</v>
      </c>
      <c r="B731" s="2"/>
      <c r="C731" s="2"/>
      <c r="D731" s="2"/>
      <c r="E731">
        <f t="shared" si="11"/>
        <v>0</v>
      </c>
      <c r="F731" s="1">
        <v>0</v>
      </c>
    </row>
    <row r="732" spans="1:6" ht="135" x14ac:dyDescent="0.7">
      <c r="A732" s="3">
        <v>1730</v>
      </c>
      <c r="B732" s="2" t="s">
        <v>367</v>
      </c>
      <c r="C732" s="2" t="s">
        <v>1693</v>
      </c>
      <c r="D732" s="2" t="s">
        <v>367</v>
      </c>
      <c r="E732" t="str">
        <f t="shared" si="11"/>
        <v/>
      </c>
      <c r="F732" s="1" t="s">
        <v>1383</v>
      </c>
    </row>
    <row r="733" spans="1:6" ht="33.75" x14ac:dyDescent="0.7">
      <c r="A733" s="3">
        <v>1731</v>
      </c>
      <c r="B733" s="2"/>
      <c r="C733" s="2"/>
      <c r="D733" s="2"/>
      <c r="E733" t="str">
        <f t="shared" si="11"/>
        <v/>
      </c>
      <c r="F733" s="1" t="s">
        <v>1649</v>
      </c>
    </row>
    <row r="734" spans="1:6" ht="33.75" x14ac:dyDescent="0.7">
      <c r="A734" s="3">
        <v>1732</v>
      </c>
      <c r="B734" s="2" t="s">
        <v>368</v>
      </c>
      <c r="C734" s="2" t="s">
        <v>1383</v>
      </c>
      <c r="D734" s="2" t="s">
        <v>368</v>
      </c>
      <c r="E734" t="str">
        <f t="shared" si="11"/>
        <v/>
      </c>
      <c r="F734" s="1" t="s">
        <v>1384</v>
      </c>
    </row>
    <row r="735" spans="1:6" ht="67.5" x14ac:dyDescent="0.7">
      <c r="A735" s="3">
        <v>1733</v>
      </c>
      <c r="B735" s="2" t="s">
        <v>369</v>
      </c>
      <c r="C735" s="2" t="s">
        <v>1649</v>
      </c>
      <c r="D735" s="2" t="s">
        <v>369</v>
      </c>
      <c r="E735" t="str">
        <f t="shared" si="11"/>
        <v/>
      </c>
      <c r="F735" s="1" t="s">
        <v>1385</v>
      </c>
    </row>
    <row r="736" spans="1:6" ht="67.5" x14ac:dyDescent="0.7">
      <c r="A736" s="3">
        <v>1734</v>
      </c>
      <c r="B736" s="2" t="s">
        <v>370</v>
      </c>
      <c r="C736" s="2" t="s">
        <v>1384</v>
      </c>
      <c r="D736" s="2" t="s">
        <v>370</v>
      </c>
      <c r="E736" t="str">
        <f t="shared" si="11"/>
        <v/>
      </c>
      <c r="F736" s="1" t="s">
        <v>1690</v>
      </c>
    </row>
    <row r="737" spans="1:6" ht="67.5" x14ac:dyDescent="0.7">
      <c r="A737" s="3">
        <v>1735</v>
      </c>
      <c r="B737" s="2" t="s">
        <v>371</v>
      </c>
      <c r="C737" s="2" t="s">
        <v>1385</v>
      </c>
      <c r="D737" s="2" t="s">
        <v>371</v>
      </c>
      <c r="E737" t="str">
        <f t="shared" si="11"/>
        <v/>
      </c>
      <c r="F737" s="1">
        <v>0</v>
      </c>
    </row>
    <row r="738" spans="1:6" ht="67.5" x14ac:dyDescent="0.7">
      <c r="A738" s="3">
        <v>1736</v>
      </c>
      <c r="B738" s="2" t="s">
        <v>372</v>
      </c>
      <c r="C738" s="2" t="s">
        <v>1690</v>
      </c>
      <c r="D738" s="2" t="s">
        <v>372</v>
      </c>
      <c r="E738" t="str">
        <f t="shared" si="11"/>
        <v/>
      </c>
      <c r="F738" s="1" t="s">
        <v>1386</v>
      </c>
    </row>
    <row r="739" spans="1:6" ht="33.75" x14ac:dyDescent="0.7">
      <c r="A739" s="3">
        <v>1737</v>
      </c>
      <c r="B739" s="2"/>
      <c r="C739" s="2"/>
      <c r="D739" s="2"/>
      <c r="E739" t="str">
        <f t="shared" si="11"/>
        <v/>
      </c>
      <c r="F739" s="1" t="s">
        <v>1582</v>
      </c>
    </row>
    <row r="740" spans="1:6" ht="33.75" x14ac:dyDescent="0.7">
      <c r="A740" s="3">
        <v>1738</v>
      </c>
      <c r="B740" s="2" t="s">
        <v>373</v>
      </c>
      <c r="C740" s="2" t="s">
        <v>1386</v>
      </c>
      <c r="D740" s="2" t="s">
        <v>373</v>
      </c>
      <c r="E740" t="str">
        <f t="shared" si="11"/>
        <v/>
      </c>
      <c r="F740" s="1" t="s">
        <v>1644</v>
      </c>
    </row>
    <row r="741" spans="1:6" ht="67.5" x14ac:dyDescent="0.7">
      <c r="A741" s="3">
        <v>1739</v>
      </c>
      <c r="B741" s="2" t="s">
        <v>374</v>
      </c>
      <c r="C741" s="2" t="s">
        <v>1582</v>
      </c>
      <c r="D741" s="2" t="s">
        <v>374</v>
      </c>
      <c r="E741" t="str">
        <f t="shared" si="11"/>
        <v/>
      </c>
      <c r="F741" s="1" t="s">
        <v>1387</v>
      </c>
    </row>
    <row r="742" spans="1:6" ht="67.5" x14ac:dyDescent="0.7">
      <c r="A742" s="3">
        <v>1740</v>
      </c>
      <c r="B742" s="2" t="s">
        <v>375</v>
      </c>
      <c r="C742" s="2" t="s">
        <v>1644</v>
      </c>
      <c r="D742" s="2" t="s">
        <v>375</v>
      </c>
      <c r="E742" t="str">
        <f t="shared" si="11"/>
        <v/>
      </c>
      <c r="F742" s="1" t="s">
        <v>1690</v>
      </c>
    </row>
    <row r="743" spans="1:6" ht="67.5" x14ac:dyDescent="0.7">
      <c r="A743" s="3">
        <v>1741</v>
      </c>
      <c r="B743" s="2" t="s">
        <v>376</v>
      </c>
      <c r="C743" s="2" t="s">
        <v>1387</v>
      </c>
      <c r="D743" s="2" t="s">
        <v>376</v>
      </c>
      <c r="E743" t="str">
        <f t="shared" si="11"/>
        <v/>
      </c>
      <c r="F743" s="1">
        <v>0</v>
      </c>
    </row>
    <row r="744" spans="1:6" ht="67.5" x14ac:dyDescent="0.7">
      <c r="A744" s="3">
        <v>1742</v>
      </c>
      <c r="B744" s="2" t="s">
        <v>372</v>
      </c>
      <c r="C744" s="2" t="s">
        <v>1690</v>
      </c>
      <c r="D744" s="2" t="s">
        <v>372</v>
      </c>
      <c r="E744" t="str">
        <f t="shared" si="11"/>
        <v/>
      </c>
      <c r="F744" s="1" t="s">
        <v>1388</v>
      </c>
    </row>
    <row r="745" spans="1:6" ht="33.75" x14ac:dyDescent="0.7">
      <c r="A745" s="3">
        <v>1743</v>
      </c>
      <c r="B745" s="2"/>
      <c r="C745" s="2"/>
      <c r="D745" s="2"/>
      <c r="E745" t="str">
        <f t="shared" si="11"/>
        <v/>
      </c>
      <c r="F745" s="1" t="s">
        <v>1389</v>
      </c>
    </row>
    <row r="746" spans="1:6" ht="101.25" x14ac:dyDescent="0.7">
      <c r="A746" s="3">
        <v>1744</v>
      </c>
      <c r="B746" s="2" t="s">
        <v>377</v>
      </c>
      <c r="C746" s="2" t="s">
        <v>1388</v>
      </c>
      <c r="D746" s="2" t="s">
        <v>377</v>
      </c>
      <c r="E746" t="str">
        <f t="shared" si="11"/>
        <v/>
      </c>
      <c r="F746" s="1">
        <v>0</v>
      </c>
    </row>
    <row r="747" spans="1:6" ht="101.25" x14ac:dyDescent="0.7">
      <c r="A747" s="3">
        <v>1745</v>
      </c>
      <c r="B747" s="2" t="s">
        <v>378</v>
      </c>
      <c r="C747" s="2" t="s">
        <v>1389</v>
      </c>
      <c r="D747" s="2" t="s">
        <v>378</v>
      </c>
      <c r="E747" t="str">
        <f t="shared" si="11"/>
        <v/>
      </c>
      <c r="F747" s="1" t="s">
        <v>1390</v>
      </c>
    </row>
    <row r="748" spans="1:6" ht="33.75" x14ac:dyDescent="0.7">
      <c r="A748" s="3">
        <v>1746</v>
      </c>
      <c r="B748" s="2"/>
      <c r="C748" s="2"/>
      <c r="D748" s="2"/>
      <c r="E748" t="str">
        <f t="shared" si="11"/>
        <v/>
      </c>
      <c r="F748" s="1" t="s">
        <v>1391</v>
      </c>
    </row>
    <row r="749" spans="1:6" ht="33.75" x14ac:dyDescent="0.7">
      <c r="A749" s="3">
        <v>1747</v>
      </c>
      <c r="B749" s="2" t="s">
        <v>379</v>
      </c>
      <c r="C749" s="2" t="s">
        <v>1390</v>
      </c>
      <c r="D749" s="2" t="s">
        <v>379</v>
      </c>
      <c r="E749" t="str">
        <f t="shared" si="11"/>
        <v/>
      </c>
      <c r="F749" s="1">
        <v>0</v>
      </c>
    </row>
    <row r="750" spans="1:6" ht="67.5" x14ac:dyDescent="0.7">
      <c r="A750" s="3">
        <v>1748</v>
      </c>
      <c r="B750" s="2" t="s">
        <v>380</v>
      </c>
      <c r="C750" s="2" t="s">
        <v>1391</v>
      </c>
      <c r="D750" s="2" t="s">
        <v>380</v>
      </c>
      <c r="E750" t="str">
        <f t="shared" si="11"/>
        <v/>
      </c>
      <c r="F750" s="1" t="s">
        <v>1392</v>
      </c>
    </row>
    <row r="751" spans="1:6" ht="33.75" x14ac:dyDescent="0.7">
      <c r="A751" s="3">
        <v>1749</v>
      </c>
      <c r="B751" s="2"/>
      <c r="C751" s="2"/>
      <c r="D751" s="2"/>
      <c r="E751" t="str">
        <f t="shared" si="11"/>
        <v/>
      </c>
      <c r="F751" s="1" t="s">
        <v>1393</v>
      </c>
    </row>
    <row r="752" spans="1:6" ht="33.75" x14ac:dyDescent="0.7">
      <c r="A752" s="3">
        <v>1750</v>
      </c>
      <c r="B752" s="2" t="s">
        <v>381</v>
      </c>
      <c r="C752" s="2" t="s">
        <v>1392</v>
      </c>
      <c r="D752" s="2" t="s">
        <v>381</v>
      </c>
      <c r="E752" t="str">
        <f t="shared" si="11"/>
        <v/>
      </c>
      <c r="F752" s="1">
        <v>0</v>
      </c>
    </row>
    <row r="753" spans="1:6" ht="67.5" x14ac:dyDescent="0.7">
      <c r="A753" s="3">
        <v>1751</v>
      </c>
      <c r="B753" s="2" t="s">
        <v>382</v>
      </c>
      <c r="C753" s="2" t="s">
        <v>1393</v>
      </c>
      <c r="D753" s="2" t="s">
        <v>382</v>
      </c>
      <c r="E753" t="str">
        <f t="shared" si="11"/>
        <v/>
      </c>
      <c r="F753" s="1" t="s">
        <v>1394</v>
      </c>
    </row>
    <row r="754" spans="1:6" ht="33.75" x14ac:dyDescent="0.7">
      <c r="A754" s="3">
        <v>1752</v>
      </c>
      <c r="B754" s="2"/>
      <c r="C754" s="2"/>
      <c r="D754" s="2"/>
      <c r="E754" t="str">
        <f t="shared" si="11"/>
        <v/>
      </c>
      <c r="F754" s="1" t="s">
        <v>2447</v>
      </c>
    </row>
    <row r="755" spans="1:6" ht="33.75" x14ac:dyDescent="0.7">
      <c r="A755" s="3">
        <v>1753</v>
      </c>
      <c r="B755" s="2" t="s">
        <v>383</v>
      </c>
      <c r="C755" s="2" t="s">
        <v>1394</v>
      </c>
      <c r="D755" s="2" t="s">
        <v>383</v>
      </c>
      <c r="E755" t="str">
        <f t="shared" si="11"/>
        <v/>
      </c>
      <c r="F755" s="1" t="s">
        <v>2448</v>
      </c>
    </row>
    <row r="756" spans="1:6" ht="67.5" x14ac:dyDescent="0.7">
      <c r="A756" s="3">
        <v>1754</v>
      </c>
      <c r="B756" s="2" t="s">
        <v>2347</v>
      </c>
      <c r="C756" s="2" t="s">
        <v>2447</v>
      </c>
      <c r="D756" s="2" t="s">
        <v>2347</v>
      </c>
      <c r="E756" t="str">
        <f t="shared" si="11"/>
        <v/>
      </c>
      <c r="F756" s="1">
        <v>0</v>
      </c>
    </row>
    <row r="757" spans="1:6" ht="33.75" x14ac:dyDescent="0.7">
      <c r="A757" s="3">
        <v>1755</v>
      </c>
      <c r="B757" s="2" t="s">
        <v>2348</v>
      </c>
      <c r="C757" s="1" t="s">
        <v>2448</v>
      </c>
      <c r="D757" s="2" t="s">
        <v>2348</v>
      </c>
      <c r="E757" t="str">
        <f t="shared" si="11"/>
        <v/>
      </c>
      <c r="F757" s="1" t="s">
        <v>329</v>
      </c>
    </row>
    <row r="758" spans="1:6" ht="33.75" x14ac:dyDescent="0.7">
      <c r="A758" s="3">
        <v>1756</v>
      </c>
      <c r="B758" s="2"/>
      <c r="C758" s="2"/>
      <c r="D758" s="2"/>
      <c r="E758" t="str">
        <f t="shared" si="11"/>
        <v/>
      </c>
      <c r="F758" s="1" t="s">
        <v>1395</v>
      </c>
    </row>
    <row r="759" spans="1:6" ht="33.75" x14ac:dyDescent="0.7">
      <c r="A759" s="3">
        <v>1757</v>
      </c>
      <c r="B759" s="2" t="s">
        <v>329</v>
      </c>
      <c r="C759" s="2" t="s">
        <v>329</v>
      </c>
      <c r="D759" s="2" t="s">
        <v>329</v>
      </c>
      <c r="E759" t="str">
        <f t="shared" si="11"/>
        <v/>
      </c>
      <c r="F759" s="1" t="s">
        <v>1396</v>
      </c>
    </row>
    <row r="760" spans="1:6" ht="33.75" x14ac:dyDescent="0.7">
      <c r="A760" s="3">
        <v>1758</v>
      </c>
      <c r="B760" s="2" t="s">
        <v>385</v>
      </c>
      <c r="C760" s="2" t="s">
        <v>1395</v>
      </c>
      <c r="D760" s="2" t="s">
        <v>385</v>
      </c>
      <c r="E760" t="str">
        <f t="shared" si="11"/>
        <v/>
      </c>
      <c r="F760" s="1">
        <v>0</v>
      </c>
    </row>
    <row r="761" spans="1:6" ht="33.75" x14ac:dyDescent="0.7">
      <c r="A761" s="3">
        <v>1759</v>
      </c>
      <c r="B761" s="2" t="s">
        <v>2196</v>
      </c>
      <c r="C761" s="2" t="s">
        <v>1396</v>
      </c>
      <c r="D761" s="2" t="s">
        <v>2196</v>
      </c>
      <c r="E761" t="str">
        <f t="shared" si="11"/>
        <v/>
      </c>
      <c r="F761" s="1" t="s">
        <v>1397</v>
      </c>
    </row>
    <row r="762" spans="1:6" ht="33.75" x14ac:dyDescent="0.7">
      <c r="A762" s="3">
        <v>1760</v>
      </c>
      <c r="B762" s="2"/>
      <c r="C762" s="2"/>
      <c r="D762" s="2"/>
      <c r="E762">
        <f t="shared" si="11"/>
        <v>0</v>
      </c>
      <c r="F762" s="1">
        <v>0</v>
      </c>
    </row>
    <row r="763" spans="1:6" ht="101.25" x14ac:dyDescent="0.7">
      <c r="A763" s="3">
        <v>1761</v>
      </c>
      <c r="B763" s="2" t="s">
        <v>386</v>
      </c>
      <c r="C763" s="2" t="s">
        <v>1397</v>
      </c>
      <c r="D763" s="2" t="s">
        <v>386</v>
      </c>
      <c r="E763" t="str">
        <f t="shared" si="11"/>
        <v/>
      </c>
      <c r="F763" s="1" t="s">
        <v>1398</v>
      </c>
    </row>
    <row r="764" spans="1:6" ht="33.75" x14ac:dyDescent="0.7">
      <c r="A764" s="3">
        <v>1762</v>
      </c>
      <c r="B764" s="2"/>
      <c r="C764" s="2"/>
      <c r="D764" s="2"/>
      <c r="E764" t="str">
        <f t="shared" si="11"/>
        <v/>
      </c>
      <c r="F764" s="1" t="s">
        <v>1399</v>
      </c>
    </row>
    <row r="765" spans="1:6" ht="33.75" x14ac:dyDescent="0.7">
      <c r="A765" s="3">
        <v>1763</v>
      </c>
      <c r="B765" s="2" t="s">
        <v>387</v>
      </c>
      <c r="C765" s="2" t="s">
        <v>1398</v>
      </c>
      <c r="D765" s="2" t="s">
        <v>387</v>
      </c>
      <c r="E765" t="str">
        <f t="shared" ref="E765:E828" si="12">IF(B767=D765,C767,"")</f>
        <v/>
      </c>
      <c r="F765" s="1" t="s">
        <v>1400</v>
      </c>
    </row>
    <row r="766" spans="1:6" ht="67.5" x14ac:dyDescent="0.7">
      <c r="A766" s="3">
        <v>1764</v>
      </c>
      <c r="B766" s="2" t="s">
        <v>388</v>
      </c>
      <c r="C766" s="2" t="s">
        <v>1399</v>
      </c>
      <c r="D766" s="2" t="s">
        <v>388</v>
      </c>
      <c r="E766" t="str">
        <f t="shared" si="12"/>
        <v/>
      </c>
      <c r="F766" s="1" t="s">
        <v>1401</v>
      </c>
    </row>
    <row r="767" spans="1:6" ht="67.5" x14ac:dyDescent="0.7">
      <c r="A767" s="3">
        <v>1765</v>
      </c>
      <c r="B767" s="2" t="s">
        <v>389</v>
      </c>
      <c r="C767" s="2" t="s">
        <v>1400</v>
      </c>
      <c r="D767" s="2" t="s">
        <v>389</v>
      </c>
      <c r="E767" t="str">
        <f t="shared" si="12"/>
        <v/>
      </c>
      <c r="F767" s="1" t="s">
        <v>1402</v>
      </c>
    </row>
    <row r="768" spans="1:6" ht="67.5" x14ac:dyDescent="0.7">
      <c r="A768" s="3">
        <v>1766</v>
      </c>
      <c r="B768" s="2" t="s">
        <v>390</v>
      </c>
      <c r="C768" s="2" t="s">
        <v>1401</v>
      </c>
      <c r="D768" s="2" t="s">
        <v>390</v>
      </c>
      <c r="E768" t="str">
        <f t="shared" si="12"/>
        <v/>
      </c>
      <c r="F768" s="1" t="s">
        <v>1403</v>
      </c>
    </row>
    <row r="769" spans="1:6" ht="33.75" x14ac:dyDescent="0.7">
      <c r="A769" s="3">
        <v>1767</v>
      </c>
      <c r="B769" s="2" t="s">
        <v>391</v>
      </c>
      <c r="C769" s="2" t="s">
        <v>1402</v>
      </c>
      <c r="D769" s="2" t="s">
        <v>391</v>
      </c>
      <c r="E769" t="str">
        <f t="shared" si="12"/>
        <v/>
      </c>
      <c r="F769" s="1">
        <v>0</v>
      </c>
    </row>
    <row r="770" spans="1:6" ht="33.75" x14ac:dyDescent="0.7">
      <c r="A770" s="3">
        <v>1768</v>
      </c>
      <c r="B770" s="2" t="s">
        <v>392</v>
      </c>
      <c r="C770" s="2" t="s">
        <v>1403</v>
      </c>
      <c r="D770" s="2" t="s">
        <v>392</v>
      </c>
      <c r="E770" t="str">
        <f t="shared" si="12"/>
        <v/>
      </c>
      <c r="F770" s="1" t="s">
        <v>2278</v>
      </c>
    </row>
    <row r="771" spans="1:6" ht="33.75" x14ac:dyDescent="0.7">
      <c r="A771" s="3">
        <v>1769</v>
      </c>
      <c r="B771" s="2"/>
      <c r="C771" s="2"/>
      <c r="D771" s="2"/>
      <c r="E771" t="str">
        <f t="shared" si="12"/>
        <v/>
      </c>
      <c r="F771" s="1" t="s">
        <v>1404</v>
      </c>
    </row>
    <row r="772" spans="1:6" ht="33.75" x14ac:dyDescent="0.7">
      <c r="A772" s="3">
        <v>1770</v>
      </c>
      <c r="B772" s="2" t="s">
        <v>2175</v>
      </c>
      <c r="C772" s="2" t="s">
        <v>2278</v>
      </c>
      <c r="D772" s="2" t="s">
        <v>2175</v>
      </c>
      <c r="E772" t="str">
        <f t="shared" si="12"/>
        <v/>
      </c>
      <c r="F772" s="1" t="s">
        <v>1405</v>
      </c>
    </row>
    <row r="773" spans="1:6" ht="67.5" x14ac:dyDescent="0.7">
      <c r="A773" s="3">
        <v>1771</v>
      </c>
      <c r="B773" s="2" t="s">
        <v>393</v>
      </c>
      <c r="C773" s="2" t="s">
        <v>1404</v>
      </c>
      <c r="D773" s="2" t="s">
        <v>393</v>
      </c>
      <c r="E773" t="str">
        <f t="shared" si="12"/>
        <v/>
      </c>
      <c r="F773" s="1">
        <v>0</v>
      </c>
    </row>
    <row r="774" spans="1:6" ht="33.75" x14ac:dyDescent="0.7">
      <c r="A774" s="3">
        <v>1772</v>
      </c>
      <c r="B774" s="2" t="s">
        <v>264</v>
      </c>
      <c r="C774" s="2" t="s">
        <v>1405</v>
      </c>
      <c r="D774" s="2" t="s">
        <v>264</v>
      </c>
      <c r="E774" t="str">
        <f t="shared" si="12"/>
        <v/>
      </c>
      <c r="F774" s="1" t="s">
        <v>1406</v>
      </c>
    </row>
    <row r="775" spans="1:6" ht="33.75" x14ac:dyDescent="0.7">
      <c r="A775" s="3">
        <v>1773</v>
      </c>
      <c r="B775" s="2"/>
      <c r="C775" s="2"/>
      <c r="D775" s="2"/>
      <c r="E775" t="str">
        <f t="shared" si="12"/>
        <v/>
      </c>
      <c r="F775" s="1" t="s">
        <v>1407</v>
      </c>
    </row>
    <row r="776" spans="1:6" ht="33.75" x14ac:dyDescent="0.7">
      <c r="A776" s="3">
        <v>1774</v>
      </c>
      <c r="B776" s="2" t="s">
        <v>394</v>
      </c>
      <c r="C776" s="2" t="s">
        <v>1406</v>
      </c>
      <c r="D776" s="2" t="s">
        <v>394</v>
      </c>
      <c r="E776" t="str">
        <f t="shared" si="12"/>
        <v/>
      </c>
      <c r="F776" s="1">
        <v>0</v>
      </c>
    </row>
    <row r="777" spans="1:6" ht="101.25" x14ac:dyDescent="0.7">
      <c r="A777" s="3">
        <v>1775</v>
      </c>
      <c r="B777" s="2" t="s">
        <v>395</v>
      </c>
      <c r="C777" s="2" t="s">
        <v>1407</v>
      </c>
      <c r="D777" s="2" t="s">
        <v>395</v>
      </c>
      <c r="E777" t="str">
        <f t="shared" si="12"/>
        <v/>
      </c>
      <c r="F777" s="1" t="s">
        <v>1408</v>
      </c>
    </row>
    <row r="778" spans="1:6" ht="33.75" x14ac:dyDescent="0.7">
      <c r="A778" s="3">
        <v>1776</v>
      </c>
      <c r="B778" s="2"/>
      <c r="C778" s="2"/>
      <c r="D778" s="2"/>
      <c r="E778" t="str">
        <f t="shared" si="12"/>
        <v/>
      </c>
      <c r="F778" s="1" t="s">
        <v>1599</v>
      </c>
    </row>
    <row r="779" spans="1:6" ht="33.75" x14ac:dyDescent="0.7">
      <c r="A779" s="3">
        <v>1777</v>
      </c>
      <c r="B779" s="2" t="s">
        <v>396</v>
      </c>
      <c r="C779" s="2" t="s">
        <v>1408</v>
      </c>
      <c r="D779" s="2" t="s">
        <v>396</v>
      </c>
      <c r="E779" t="str">
        <f t="shared" si="12"/>
        <v/>
      </c>
      <c r="F779" s="1">
        <v>0</v>
      </c>
    </row>
    <row r="780" spans="1:6" ht="67.5" x14ac:dyDescent="0.7">
      <c r="A780" s="3">
        <v>1778</v>
      </c>
      <c r="B780" s="2" t="s">
        <v>397</v>
      </c>
      <c r="C780" s="2" t="s">
        <v>1599</v>
      </c>
      <c r="D780" s="2" t="s">
        <v>397</v>
      </c>
      <c r="E780" t="str">
        <f t="shared" si="12"/>
        <v/>
      </c>
      <c r="F780" s="1" t="s">
        <v>1409</v>
      </c>
    </row>
    <row r="781" spans="1:6" ht="33.75" x14ac:dyDescent="0.7">
      <c r="A781" s="3">
        <v>1779</v>
      </c>
      <c r="B781" s="2"/>
      <c r="C781" s="2"/>
      <c r="D781" s="2"/>
      <c r="E781" t="str">
        <f t="shared" si="12"/>
        <v/>
      </c>
      <c r="F781" s="1" t="s">
        <v>1410</v>
      </c>
    </row>
    <row r="782" spans="1:6" ht="33.75" x14ac:dyDescent="0.7">
      <c r="A782" s="3">
        <v>1780</v>
      </c>
      <c r="B782" s="2" t="s">
        <v>398</v>
      </c>
      <c r="C782" s="2" t="s">
        <v>1409</v>
      </c>
      <c r="D782" s="2" t="s">
        <v>398</v>
      </c>
      <c r="E782" t="str">
        <f t="shared" si="12"/>
        <v/>
      </c>
      <c r="F782" s="1">
        <v>0</v>
      </c>
    </row>
    <row r="783" spans="1:6" ht="101.25" x14ac:dyDescent="0.7">
      <c r="A783" s="3">
        <v>1781</v>
      </c>
      <c r="B783" s="2" t="s">
        <v>399</v>
      </c>
      <c r="C783" s="2" t="s">
        <v>1410</v>
      </c>
      <c r="D783" s="2" t="s">
        <v>399</v>
      </c>
      <c r="E783" t="str">
        <f t="shared" si="12"/>
        <v/>
      </c>
      <c r="F783" s="1" t="s">
        <v>1411</v>
      </c>
    </row>
    <row r="784" spans="1:6" ht="33.75" x14ac:dyDescent="0.7">
      <c r="A784" s="3">
        <v>1782</v>
      </c>
      <c r="B784" s="2"/>
      <c r="C784" s="2"/>
      <c r="D784" s="2"/>
      <c r="E784" t="str">
        <f t="shared" si="12"/>
        <v/>
      </c>
      <c r="F784" s="1" t="s">
        <v>1600</v>
      </c>
    </row>
    <row r="785" spans="1:6" ht="33.75" x14ac:dyDescent="0.7">
      <c r="A785" s="3">
        <v>1783</v>
      </c>
      <c r="B785" s="2" t="s">
        <v>400</v>
      </c>
      <c r="C785" s="2" t="s">
        <v>1411</v>
      </c>
      <c r="D785" s="2" t="s">
        <v>400</v>
      </c>
      <c r="E785" t="str">
        <f t="shared" si="12"/>
        <v/>
      </c>
      <c r="F785" s="1">
        <v>0</v>
      </c>
    </row>
    <row r="786" spans="1:6" ht="67.5" x14ac:dyDescent="0.7">
      <c r="A786" s="3">
        <v>1784</v>
      </c>
      <c r="B786" s="2" t="s">
        <v>401</v>
      </c>
      <c r="C786" s="2" t="s">
        <v>1600</v>
      </c>
      <c r="D786" s="2" t="s">
        <v>401</v>
      </c>
      <c r="E786" t="str">
        <f t="shared" si="12"/>
        <v/>
      </c>
      <c r="F786" s="1">
        <v>0</v>
      </c>
    </row>
    <row r="787" spans="1:6" ht="33.75" x14ac:dyDescent="0.7">
      <c r="A787" s="3">
        <v>1785</v>
      </c>
      <c r="B787" s="2"/>
      <c r="C787" s="2"/>
      <c r="D787" s="2"/>
      <c r="E787" t="str">
        <f t="shared" si="12"/>
        <v/>
      </c>
      <c r="F787" s="1">
        <v>0</v>
      </c>
    </row>
    <row r="788" spans="1:6" ht="67.5" x14ac:dyDescent="0.7">
      <c r="A788" s="3">
        <v>1786</v>
      </c>
      <c r="B788" s="2" t="s">
        <v>2349</v>
      </c>
      <c r="C788" s="1" t="s">
        <v>2480</v>
      </c>
      <c r="D788" s="2" t="s">
        <v>2349</v>
      </c>
      <c r="E788" t="str">
        <f t="shared" si="12"/>
        <v/>
      </c>
      <c r="F788" s="1">
        <v>0</v>
      </c>
    </row>
    <row r="789" spans="1:6" ht="67.5" x14ac:dyDescent="0.7">
      <c r="A789" s="3">
        <v>1787</v>
      </c>
      <c r="B789" s="2" t="s">
        <v>2350</v>
      </c>
      <c r="C789" s="1" t="s">
        <v>2481</v>
      </c>
      <c r="D789" s="2" t="s">
        <v>2350</v>
      </c>
      <c r="E789" t="str">
        <f t="shared" si="12"/>
        <v/>
      </c>
      <c r="F789" s="1">
        <v>0</v>
      </c>
    </row>
    <row r="790" spans="1:6" ht="67.5" x14ac:dyDescent="0.7">
      <c r="A790" s="3">
        <v>1788</v>
      </c>
      <c r="B790" s="2" t="s">
        <v>2351</v>
      </c>
      <c r="C790" s="1" t="s">
        <v>2482</v>
      </c>
      <c r="D790" s="2" t="s">
        <v>2351</v>
      </c>
      <c r="E790" t="str">
        <f t="shared" si="12"/>
        <v/>
      </c>
      <c r="F790" s="1" t="s">
        <v>329</v>
      </c>
    </row>
    <row r="791" spans="1:6" ht="33.75" x14ac:dyDescent="0.7">
      <c r="A791" s="3">
        <v>1789</v>
      </c>
      <c r="D791" s="2"/>
      <c r="E791" t="str">
        <f t="shared" si="12"/>
        <v/>
      </c>
      <c r="F791" s="1" t="s">
        <v>1412</v>
      </c>
    </row>
    <row r="792" spans="1:6" ht="33.75" x14ac:dyDescent="0.7">
      <c r="A792" s="3">
        <v>1790</v>
      </c>
      <c r="B792" s="2" t="s">
        <v>329</v>
      </c>
      <c r="C792" s="2" t="s">
        <v>329</v>
      </c>
      <c r="D792" s="2" t="s">
        <v>329</v>
      </c>
      <c r="E792" t="str">
        <f t="shared" si="12"/>
        <v/>
      </c>
      <c r="F792" s="1" t="s">
        <v>1413</v>
      </c>
    </row>
    <row r="793" spans="1:6" ht="33.75" x14ac:dyDescent="0.7">
      <c r="A793" s="3">
        <v>1791</v>
      </c>
      <c r="B793" s="2" t="s">
        <v>402</v>
      </c>
      <c r="C793" s="2" t="s">
        <v>1412</v>
      </c>
      <c r="D793" s="2" t="s">
        <v>402</v>
      </c>
      <c r="E793" t="str">
        <f t="shared" si="12"/>
        <v/>
      </c>
      <c r="F793" s="1">
        <v>0</v>
      </c>
    </row>
    <row r="794" spans="1:6" ht="33.75" x14ac:dyDescent="0.7">
      <c r="A794" s="3">
        <v>1792</v>
      </c>
      <c r="B794" s="2" t="s">
        <v>2190</v>
      </c>
      <c r="C794" s="2" t="s">
        <v>1413</v>
      </c>
      <c r="D794" s="2" t="s">
        <v>2190</v>
      </c>
      <c r="E794" t="str">
        <f t="shared" si="12"/>
        <v/>
      </c>
      <c r="F794" s="1" t="s">
        <v>1414</v>
      </c>
    </row>
    <row r="795" spans="1:6" ht="33.75" x14ac:dyDescent="0.7">
      <c r="A795" s="3">
        <v>1793</v>
      </c>
      <c r="B795" s="2"/>
      <c r="C795" s="2"/>
      <c r="D795" s="2"/>
      <c r="E795">
        <f t="shared" si="12"/>
        <v>0</v>
      </c>
      <c r="F795" s="1">
        <v>0</v>
      </c>
    </row>
    <row r="796" spans="1:6" ht="67.5" x14ac:dyDescent="0.7">
      <c r="A796" s="3">
        <v>1794</v>
      </c>
      <c r="B796" s="2" t="s">
        <v>403</v>
      </c>
      <c r="C796" s="2" t="s">
        <v>1414</v>
      </c>
      <c r="D796" s="2" t="s">
        <v>403</v>
      </c>
      <c r="E796" t="str">
        <f t="shared" si="12"/>
        <v/>
      </c>
      <c r="F796" s="1" t="s">
        <v>329</v>
      </c>
    </row>
    <row r="797" spans="1:6" ht="33.75" x14ac:dyDescent="0.7">
      <c r="A797" s="3">
        <v>1795</v>
      </c>
      <c r="B797" s="2"/>
      <c r="C797" s="2"/>
      <c r="D797" s="2"/>
      <c r="E797" t="str">
        <f t="shared" si="12"/>
        <v/>
      </c>
      <c r="F797" s="1" t="s">
        <v>1415</v>
      </c>
    </row>
    <row r="798" spans="1:6" ht="33.75" x14ac:dyDescent="0.7">
      <c r="A798" s="3">
        <v>1796</v>
      </c>
      <c r="B798" s="2" t="s">
        <v>329</v>
      </c>
      <c r="C798" s="2" t="s">
        <v>329</v>
      </c>
      <c r="D798" s="2" t="s">
        <v>329</v>
      </c>
      <c r="E798" t="str">
        <f t="shared" si="12"/>
        <v/>
      </c>
      <c r="F798" s="1" t="s">
        <v>1416</v>
      </c>
    </row>
    <row r="799" spans="1:6" ht="33.75" x14ac:dyDescent="0.7">
      <c r="A799" s="3">
        <v>1797</v>
      </c>
      <c r="B799" s="2" t="s">
        <v>404</v>
      </c>
      <c r="C799" s="2" t="s">
        <v>1415</v>
      </c>
      <c r="D799" s="2" t="s">
        <v>404</v>
      </c>
      <c r="E799" t="str">
        <f t="shared" si="12"/>
        <v/>
      </c>
      <c r="F799" s="1">
        <v>0</v>
      </c>
    </row>
    <row r="800" spans="1:6" ht="33.75" x14ac:dyDescent="0.7">
      <c r="A800" s="3">
        <v>1798</v>
      </c>
      <c r="B800" s="2" t="s">
        <v>2191</v>
      </c>
      <c r="C800" s="2" t="s">
        <v>1416</v>
      </c>
      <c r="D800" s="2" t="s">
        <v>2191</v>
      </c>
      <c r="E800" t="str">
        <f t="shared" si="12"/>
        <v/>
      </c>
      <c r="F800" s="1" t="s">
        <v>1417</v>
      </c>
    </row>
    <row r="801" spans="1:6" ht="33.75" x14ac:dyDescent="0.7">
      <c r="A801" s="3">
        <v>1799</v>
      </c>
      <c r="B801" s="2"/>
      <c r="C801" s="2"/>
      <c r="D801" s="2"/>
      <c r="E801">
        <f t="shared" si="12"/>
        <v>0</v>
      </c>
      <c r="F801" s="1">
        <v>0</v>
      </c>
    </row>
    <row r="802" spans="1:6" ht="67.5" x14ac:dyDescent="0.7">
      <c r="A802" s="3">
        <v>1800</v>
      </c>
      <c r="B802" s="2" t="s">
        <v>405</v>
      </c>
      <c r="C802" s="2" t="s">
        <v>1417</v>
      </c>
      <c r="D802" s="2" t="s">
        <v>405</v>
      </c>
      <c r="E802" t="str">
        <f t="shared" si="12"/>
        <v/>
      </c>
      <c r="F802" s="1" t="s">
        <v>1418</v>
      </c>
    </row>
    <row r="803" spans="1:6" ht="33.75" x14ac:dyDescent="0.7">
      <c r="A803" s="3">
        <v>1801</v>
      </c>
      <c r="B803" s="2"/>
      <c r="C803" s="2"/>
      <c r="D803" s="2"/>
      <c r="E803" t="str">
        <f t="shared" si="12"/>
        <v/>
      </c>
      <c r="F803" s="1" t="s">
        <v>1419</v>
      </c>
    </row>
    <row r="804" spans="1:6" ht="33.75" x14ac:dyDescent="0.7">
      <c r="A804" s="3">
        <v>1802</v>
      </c>
      <c r="B804" s="2" t="s">
        <v>406</v>
      </c>
      <c r="C804" s="2" t="s">
        <v>1418</v>
      </c>
      <c r="D804" s="2" t="s">
        <v>406</v>
      </c>
      <c r="E804" t="str">
        <f t="shared" si="12"/>
        <v/>
      </c>
      <c r="F804" s="1">
        <v>0</v>
      </c>
    </row>
    <row r="805" spans="1:6" ht="67.5" x14ac:dyDescent="0.7">
      <c r="A805" s="3">
        <v>1803</v>
      </c>
      <c r="B805" s="2" t="s">
        <v>407</v>
      </c>
      <c r="C805" s="2" t="s">
        <v>1419</v>
      </c>
      <c r="D805" s="2" t="s">
        <v>407</v>
      </c>
      <c r="E805" t="str">
        <f t="shared" si="12"/>
        <v/>
      </c>
      <c r="F805" s="1" t="s">
        <v>1420</v>
      </c>
    </row>
    <row r="806" spans="1:6" ht="33.75" x14ac:dyDescent="0.7">
      <c r="A806" s="3">
        <v>1804</v>
      </c>
      <c r="B806" s="2"/>
      <c r="C806" s="2"/>
      <c r="D806" s="2"/>
      <c r="E806" t="str">
        <f t="shared" si="12"/>
        <v/>
      </c>
      <c r="F806" s="1" t="s">
        <v>1421</v>
      </c>
    </row>
    <row r="807" spans="1:6" ht="33.75" x14ac:dyDescent="0.7">
      <c r="A807" s="3">
        <v>1805</v>
      </c>
      <c r="B807" s="2" t="s">
        <v>408</v>
      </c>
      <c r="C807" s="2" t="s">
        <v>1420</v>
      </c>
      <c r="D807" s="2" t="s">
        <v>408</v>
      </c>
      <c r="E807" t="str">
        <f t="shared" si="12"/>
        <v/>
      </c>
      <c r="F807" s="1">
        <v>0</v>
      </c>
    </row>
    <row r="808" spans="1:6" ht="67.5" x14ac:dyDescent="0.7">
      <c r="A808" s="3">
        <v>1806</v>
      </c>
      <c r="B808" s="2" t="s">
        <v>409</v>
      </c>
      <c r="C808" s="2" t="s">
        <v>1421</v>
      </c>
      <c r="D808" s="2" t="s">
        <v>409</v>
      </c>
      <c r="E808" t="str">
        <f t="shared" si="12"/>
        <v/>
      </c>
      <c r="F808" s="1">
        <v>0</v>
      </c>
    </row>
    <row r="809" spans="1:6" ht="33.75" x14ac:dyDescent="0.7">
      <c r="A809" s="3">
        <v>1807</v>
      </c>
      <c r="B809" s="2"/>
      <c r="C809" s="2"/>
      <c r="D809" s="2"/>
      <c r="E809" t="str">
        <f t="shared" si="12"/>
        <v/>
      </c>
      <c r="F809" s="1">
        <v>0</v>
      </c>
    </row>
    <row r="810" spans="1:6" ht="33.75" x14ac:dyDescent="0.7">
      <c r="A810" s="3">
        <v>1808</v>
      </c>
      <c r="B810" s="2" t="s">
        <v>2352</v>
      </c>
      <c r="C810" s="1" t="s">
        <v>2483</v>
      </c>
      <c r="D810" s="2" t="s">
        <v>2352</v>
      </c>
      <c r="E810" t="str">
        <f t="shared" si="12"/>
        <v/>
      </c>
      <c r="F810" s="1">
        <v>0</v>
      </c>
    </row>
    <row r="811" spans="1:6" ht="135" x14ac:dyDescent="0.7">
      <c r="A811" s="3">
        <v>1809</v>
      </c>
      <c r="B811" s="2" t="s">
        <v>2353</v>
      </c>
      <c r="C811" s="1" t="s">
        <v>2484</v>
      </c>
      <c r="D811" s="2" t="s">
        <v>2353</v>
      </c>
      <c r="E811" t="str">
        <f t="shared" si="12"/>
        <v/>
      </c>
      <c r="F811" s="1" t="s">
        <v>1422</v>
      </c>
    </row>
    <row r="812" spans="1:6" ht="33.75" x14ac:dyDescent="0.7">
      <c r="A812" s="3">
        <v>1810</v>
      </c>
      <c r="D812" s="2" t="s">
        <v>474</v>
      </c>
      <c r="E812" t="str">
        <f t="shared" si="12"/>
        <v/>
      </c>
      <c r="F812" s="1" t="s">
        <v>1423</v>
      </c>
    </row>
    <row r="813" spans="1:6" ht="67.5" x14ac:dyDescent="0.7">
      <c r="A813" s="3">
        <v>1811</v>
      </c>
      <c r="B813" s="2" t="s">
        <v>410</v>
      </c>
      <c r="C813" s="2" t="s">
        <v>1422</v>
      </c>
      <c r="D813" s="2" t="s">
        <v>410</v>
      </c>
      <c r="E813" t="str">
        <f t="shared" si="12"/>
        <v/>
      </c>
      <c r="F813" s="1" t="s">
        <v>1590</v>
      </c>
    </row>
    <row r="814" spans="1:6" ht="67.5" x14ac:dyDescent="0.7">
      <c r="A814" s="3">
        <v>1812</v>
      </c>
      <c r="B814" s="2" t="s">
        <v>411</v>
      </c>
      <c r="C814" s="2" t="s">
        <v>1423</v>
      </c>
      <c r="D814" s="2" t="s">
        <v>411</v>
      </c>
      <c r="E814" t="str">
        <f t="shared" si="12"/>
        <v/>
      </c>
      <c r="F814" s="1" t="s">
        <v>1658</v>
      </c>
    </row>
    <row r="815" spans="1:6" ht="67.5" x14ac:dyDescent="0.7">
      <c r="A815" s="3">
        <v>1813</v>
      </c>
      <c r="B815" s="2" t="s">
        <v>412</v>
      </c>
      <c r="C815" s="2" t="s">
        <v>1590</v>
      </c>
      <c r="D815" s="2" t="s">
        <v>412</v>
      </c>
      <c r="E815" t="str">
        <f t="shared" si="12"/>
        <v/>
      </c>
      <c r="F815" s="1">
        <v>0</v>
      </c>
    </row>
    <row r="816" spans="1:6" ht="33.75" x14ac:dyDescent="0.7">
      <c r="A816" s="3">
        <v>1814</v>
      </c>
      <c r="B816" s="2" t="s">
        <v>413</v>
      </c>
      <c r="C816" s="2" t="s">
        <v>1658</v>
      </c>
      <c r="D816" s="2" t="s">
        <v>413</v>
      </c>
      <c r="E816" t="str">
        <f t="shared" si="12"/>
        <v/>
      </c>
      <c r="F816" s="1" t="s">
        <v>329</v>
      </c>
    </row>
    <row r="817" spans="1:6" ht="33.75" x14ac:dyDescent="0.7">
      <c r="A817" s="3">
        <v>1815</v>
      </c>
      <c r="B817" s="2"/>
      <c r="C817" s="2"/>
      <c r="D817" s="2"/>
      <c r="E817" t="str">
        <f t="shared" si="12"/>
        <v/>
      </c>
      <c r="F817" s="1" t="s">
        <v>1424</v>
      </c>
    </row>
    <row r="818" spans="1:6" ht="33.75" x14ac:dyDescent="0.7">
      <c r="A818" s="3">
        <v>1816</v>
      </c>
      <c r="B818" s="2" t="s">
        <v>329</v>
      </c>
      <c r="C818" s="2" t="s">
        <v>329</v>
      </c>
      <c r="D818" s="2" t="s">
        <v>329</v>
      </c>
      <c r="E818" t="str">
        <f t="shared" si="12"/>
        <v/>
      </c>
      <c r="F818" s="1" t="s">
        <v>1425</v>
      </c>
    </row>
    <row r="819" spans="1:6" ht="33.75" x14ac:dyDescent="0.7">
      <c r="A819" s="3">
        <v>1817</v>
      </c>
      <c r="B819" s="2" t="s">
        <v>414</v>
      </c>
      <c r="C819" s="2" t="s">
        <v>1424</v>
      </c>
      <c r="D819" s="2" t="s">
        <v>414</v>
      </c>
      <c r="E819" t="str">
        <f t="shared" si="12"/>
        <v/>
      </c>
      <c r="F819" s="1">
        <v>0</v>
      </c>
    </row>
    <row r="820" spans="1:6" ht="33.75" x14ac:dyDescent="0.7">
      <c r="A820" s="3">
        <v>1818</v>
      </c>
      <c r="B820" s="2" t="s">
        <v>2192</v>
      </c>
      <c r="C820" s="2" t="s">
        <v>1425</v>
      </c>
      <c r="D820" s="2" t="s">
        <v>2192</v>
      </c>
      <c r="E820" t="str">
        <f t="shared" si="12"/>
        <v/>
      </c>
      <c r="F820" s="1" t="s">
        <v>1426</v>
      </c>
    </row>
    <row r="821" spans="1:6" ht="33.75" x14ac:dyDescent="0.7">
      <c r="A821" s="3">
        <v>1819</v>
      </c>
      <c r="B821" s="2"/>
      <c r="C821" s="2"/>
      <c r="D821" s="2"/>
      <c r="E821">
        <f t="shared" si="12"/>
        <v>0</v>
      </c>
      <c r="F821" s="1">
        <v>0</v>
      </c>
    </row>
    <row r="822" spans="1:6" ht="101.25" x14ac:dyDescent="0.7">
      <c r="A822" s="3">
        <v>1820</v>
      </c>
      <c r="B822" s="2" t="s">
        <v>415</v>
      </c>
      <c r="C822" s="2" t="s">
        <v>1426</v>
      </c>
      <c r="D822" s="2" t="s">
        <v>415</v>
      </c>
      <c r="E822" t="str">
        <f t="shared" si="12"/>
        <v/>
      </c>
      <c r="F822" s="1" t="s">
        <v>2279</v>
      </c>
    </row>
    <row r="823" spans="1:6" ht="33.75" x14ac:dyDescent="0.7">
      <c r="A823" s="3">
        <v>1821</v>
      </c>
      <c r="B823" s="2"/>
      <c r="C823" s="2"/>
      <c r="D823" s="2"/>
      <c r="E823" t="str">
        <f t="shared" si="12"/>
        <v/>
      </c>
      <c r="F823" s="1" t="s">
        <v>1427</v>
      </c>
    </row>
    <row r="824" spans="1:6" ht="33.75" x14ac:dyDescent="0.7">
      <c r="A824" s="3">
        <v>1822</v>
      </c>
      <c r="B824" s="2" t="s">
        <v>2176</v>
      </c>
      <c r="C824" s="2" t="s">
        <v>2279</v>
      </c>
      <c r="D824" s="2" t="s">
        <v>2176</v>
      </c>
      <c r="E824" t="str">
        <f t="shared" si="12"/>
        <v/>
      </c>
      <c r="F824" s="1" t="s">
        <v>1428</v>
      </c>
    </row>
    <row r="825" spans="1:6" ht="67.5" x14ac:dyDescent="0.7">
      <c r="A825" s="3">
        <v>1823</v>
      </c>
      <c r="B825" s="2" t="s">
        <v>416</v>
      </c>
      <c r="C825" s="2" t="s">
        <v>1427</v>
      </c>
      <c r="D825" s="2" t="s">
        <v>416</v>
      </c>
      <c r="E825" t="str">
        <f t="shared" si="12"/>
        <v/>
      </c>
      <c r="F825" s="1">
        <v>0</v>
      </c>
    </row>
    <row r="826" spans="1:6" ht="33.75" x14ac:dyDescent="0.7">
      <c r="A826" s="3">
        <v>1824</v>
      </c>
      <c r="B826" s="2" t="s">
        <v>264</v>
      </c>
      <c r="C826" s="2" t="s">
        <v>1428</v>
      </c>
      <c r="D826" s="2" t="s">
        <v>264</v>
      </c>
      <c r="E826" t="str">
        <f t="shared" si="12"/>
        <v/>
      </c>
      <c r="F826" s="1" t="s">
        <v>1429</v>
      </c>
    </row>
    <row r="827" spans="1:6" ht="33.75" x14ac:dyDescent="0.7">
      <c r="A827" s="3">
        <v>1825</v>
      </c>
      <c r="B827" s="2"/>
      <c r="C827" s="2"/>
      <c r="D827" s="2"/>
      <c r="E827" t="str">
        <f t="shared" si="12"/>
        <v/>
      </c>
      <c r="F827" s="1" t="s">
        <v>1430</v>
      </c>
    </row>
    <row r="828" spans="1:6" ht="33.75" x14ac:dyDescent="0.7">
      <c r="A828" s="3">
        <v>1826</v>
      </c>
      <c r="B828" s="2" t="s">
        <v>417</v>
      </c>
      <c r="C828" s="2" t="s">
        <v>1429</v>
      </c>
      <c r="D828" s="2" t="s">
        <v>417</v>
      </c>
      <c r="E828" t="str">
        <f t="shared" si="12"/>
        <v/>
      </c>
      <c r="F828" s="1" t="s">
        <v>1648</v>
      </c>
    </row>
    <row r="829" spans="1:6" ht="67.5" x14ac:dyDescent="0.7">
      <c r="A829" s="3">
        <v>1827</v>
      </c>
      <c r="B829" s="2" t="s">
        <v>418</v>
      </c>
      <c r="C829" s="2" t="s">
        <v>1430</v>
      </c>
      <c r="D829" s="2" t="s">
        <v>418</v>
      </c>
      <c r="E829" t="str">
        <f t="shared" ref="E829:E892" si="13">IF(B831=D829,C831,"")</f>
        <v/>
      </c>
      <c r="F829" s="1">
        <v>0</v>
      </c>
    </row>
    <row r="830" spans="1:6" ht="101.25" x14ac:dyDescent="0.7">
      <c r="A830" s="3">
        <v>1828</v>
      </c>
      <c r="B830" s="2" t="s">
        <v>419</v>
      </c>
      <c r="C830" s="2" t="s">
        <v>1648</v>
      </c>
      <c r="D830" s="2" t="s">
        <v>419</v>
      </c>
      <c r="E830" t="str">
        <f t="shared" si="13"/>
        <v/>
      </c>
      <c r="F830" s="1" t="s">
        <v>329</v>
      </c>
    </row>
    <row r="831" spans="1:6" ht="33.75" x14ac:dyDescent="0.7">
      <c r="A831" s="3">
        <v>1829</v>
      </c>
      <c r="B831" s="2"/>
      <c r="C831" s="2"/>
      <c r="D831" s="2"/>
      <c r="E831" t="str">
        <f t="shared" si="13"/>
        <v/>
      </c>
      <c r="F831" s="1" t="s">
        <v>1431</v>
      </c>
    </row>
    <row r="832" spans="1:6" ht="33.75" x14ac:dyDescent="0.7">
      <c r="A832" s="3">
        <v>1830</v>
      </c>
      <c r="B832" s="2" t="s">
        <v>329</v>
      </c>
      <c r="C832" s="2" t="s">
        <v>329</v>
      </c>
      <c r="D832" s="2" t="s">
        <v>329</v>
      </c>
      <c r="E832" t="str">
        <f t="shared" si="13"/>
        <v/>
      </c>
      <c r="F832" s="1" t="s">
        <v>1432</v>
      </c>
    </row>
    <row r="833" spans="1:6" ht="33.75" x14ac:dyDescent="0.7">
      <c r="A833" s="3">
        <v>1831</v>
      </c>
      <c r="B833" s="2" t="s">
        <v>420</v>
      </c>
      <c r="C833" s="2" t="s">
        <v>1431</v>
      </c>
      <c r="D833" s="2" t="s">
        <v>420</v>
      </c>
      <c r="E833" t="str">
        <f t="shared" si="13"/>
        <v/>
      </c>
      <c r="F833" s="1">
        <v>0</v>
      </c>
    </row>
    <row r="834" spans="1:6" ht="33.75" x14ac:dyDescent="0.7">
      <c r="A834" s="3">
        <v>1832</v>
      </c>
      <c r="B834" s="2" t="s">
        <v>2197</v>
      </c>
      <c r="C834" s="2" t="s">
        <v>1432</v>
      </c>
      <c r="D834" s="2" t="s">
        <v>2197</v>
      </c>
      <c r="E834" t="str">
        <f t="shared" si="13"/>
        <v/>
      </c>
      <c r="F834" s="1" t="s">
        <v>2280</v>
      </c>
    </row>
    <row r="835" spans="1:6" ht="33.75" x14ac:dyDescent="0.7">
      <c r="A835" s="3">
        <v>1833</v>
      </c>
      <c r="B835" s="2"/>
      <c r="C835" s="2"/>
      <c r="D835" s="2"/>
      <c r="E835">
        <f t="shared" si="13"/>
        <v>0</v>
      </c>
      <c r="F835" s="1">
        <v>0</v>
      </c>
    </row>
    <row r="836" spans="1:6" ht="135" x14ac:dyDescent="0.7">
      <c r="A836" s="3">
        <v>1834</v>
      </c>
      <c r="B836" s="2" t="s">
        <v>421</v>
      </c>
      <c r="C836" s="2" t="s">
        <v>2280</v>
      </c>
      <c r="D836" s="2" t="s">
        <v>421</v>
      </c>
      <c r="E836" t="str">
        <f t="shared" si="13"/>
        <v/>
      </c>
      <c r="F836" s="1" t="s">
        <v>2281</v>
      </c>
    </row>
    <row r="837" spans="1:6" ht="33.75" x14ac:dyDescent="0.7">
      <c r="A837" s="3">
        <v>1835</v>
      </c>
      <c r="B837" s="2"/>
      <c r="C837" s="2"/>
      <c r="D837" s="2"/>
      <c r="E837" t="str">
        <f t="shared" si="13"/>
        <v/>
      </c>
      <c r="F837" s="1" t="s">
        <v>1433</v>
      </c>
    </row>
    <row r="838" spans="1:6" ht="33.75" x14ac:dyDescent="0.7">
      <c r="A838" s="3">
        <v>1836</v>
      </c>
      <c r="B838" s="2" t="s">
        <v>422</v>
      </c>
      <c r="C838" s="2" t="s">
        <v>2281</v>
      </c>
      <c r="D838" s="2" t="s">
        <v>422</v>
      </c>
      <c r="E838" t="str">
        <f t="shared" si="13"/>
        <v/>
      </c>
      <c r="F838" s="1" t="s">
        <v>1434</v>
      </c>
    </row>
    <row r="839" spans="1:6" ht="101.25" x14ac:dyDescent="0.7">
      <c r="A839" s="3">
        <v>1837</v>
      </c>
      <c r="B839" s="2" t="s">
        <v>423</v>
      </c>
      <c r="C839" s="2" t="s">
        <v>1433</v>
      </c>
      <c r="D839" s="2" t="s">
        <v>423</v>
      </c>
      <c r="E839" t="str">
        <f t="shared" si="13"/>
        <v/>
      </c>
      <c r="F839" s="1">
        <v>0</v>
      </c>
    </row>
    <row r="840" spans="1:6" ht="33.75" x14ac:dyDescent="0.7">
      <c r="A840" s="3">
        <v>1838</v>
      </c>
      <c r="B840" s="2" t="s">
        <v>424</v>
      </c>
      <c r="C840" s="2" t="s">
        <v>1434</v>
      </c>
      <c r="D840" s="2" t="s">
        <v>424</v>
      </c>
      <c r="E840" t="str">
        <f t="shared" si="13"/>
        <v/>
      </c>
      <c r="F840" s="1" t="s">
        <v>1435</v>
      </c>
    </row>
    <row r="841" spans="1:6" ht="33.75" x14ac:dyDescent="0.7">
      <c r="A841" s="3">
        <v>1839</v>
      </c>
      <c r="B841" s="2"/>
      <c r="C841" s="2"/>
      <c r="D841" s="2"/>
      <c r="E841" t="str">
        <f t="shared" si="13"/>
        <v/>
      </c>
      <c r="F841" s="1" t="s">
        <v>1436</v>
      </c>
    </row>
    <row r="842" spans="1:6" ht="33.75" x14ac:dyDescent="0.7">
      <c r="A842" s="3">
        <v>1840</v>
      </c>
      <c r="B842" s="2" t="s">
        <v>425</v>
      </c>
      <c r="C842" s="2" t="s">
        <v>1435</v>
      </c>
      <c r="D842" s="2" t="s">
        <v>425</v>
      </c>
      <c r="E842" t="str">
        <f t="shared" si="13"/>
        <v/>
      </c>
      <c r="F842" s="1">
        <v>0</v>
      </c>
    </row>
    <row r="843" spans="1:6" ht="67.5" x14ac:dyDescent="0.7">
      <c r="A843" s="3">
        <v>1841</v>
      </c>
      <c r="B843" s="2" t="s">
        <v>426</v>
      </c>
      <c r="C843" s="2" t="s">
        <v>1436</v>
      </c>
      <c r="D843" s="2" t="s">
        <v>426</v>
      </c>
      <c r="E843" t="str">
        <f t="shared" si="13"/>
        <v/>
      </c>
      <c r="F843" s="1" t="s">
        <v>1437</v>
      </c>
    </row>
    <row r="844" spans="1:6" ht="33.75" x14ac:dyDescent="0.7">
      <c r="A844" s="3">
        <v>1842</v>
      </c>
      <c r="B844" s="2"/>
      <c r="C844" s="2"/>
      <c r="D844" s="2"/>
      <c r="E844" t="str">
        <f t="shared" si="13"/>
        <v/>
      </c>
      <c r="F844" s="1" t="s">
        <v>1438</v>
      </c>
    </row>
    <row r="845" spans="1:6" ht="33.75" x14ac:dyDescent="0.7">
      <c r="A845" s="3">
        <v>1843</v>
      </c>
      <c r="B845" s="2" t="s">
        <v>427</v>
      </c>
      <c r="C845" s="2" t="s">
        <v>1437</v>
      </c>
      <c r="D845" s="2" t="s">
        <v>427</v>
      </c>
      <c r="E845" t="str">
        <f t="shared" si="13"/>
        <v/>
      </c>
      <c r="F845" s="1">
        <v>0</v>
      </c>
    </row>
    <row r="846" spans="1:6" ht="101.25" x14ac:dyDescent="0.7">
      <c r="A846" s="3">
        <v>1844</v>
      </c>
      <c r="B846" s="2" t="s">
        <v>428</v>
      </c>
      <c r="C846" s="2" t="s">
        <v>1438</v>
      </c>
      <c r="D846" s="2" t="s">
        <v>428</v>
      </c>
      <c r="E846" t="str">
        <f t="shared" si="13"/>
        <v/>
      </c>
      <c r="F846" s="1" t="s">
        <v>1439</v>
      </c>
    </row>
    <row r="847" spans="1:6" ht="33.75" x14ac:dyDescent="0.7">
      <c r="A847" s="3">
        <v>1845</v>
      </c>
      <c r="B847" s="2"/>
      <c r="C847" s="2"/>
      <c r="D847" s="2"/>
      <c r="E847" t="str">
        <f t="shared" si="13"/>
        <v/>
      </c>
      <c r="F847" s="1" t="s">
        <v>1440</v>
      </c>
    </row>
    <row r="848" spans="1:6" ht="33.75" x14ac:dyDescent="0.7">
      <c r="A848" s="3">
        <v>1846</v>
      </c>
      <c r="B848" s="2" t="s">
        <v>429</v>
      </c>
      <c r="C848" s="2" t="s">
        <v>1439</v>
      </c>
      <c r="D848" s="2" t="s">
        <v>429</v>
      </c>
      <c r="E848" t="str">
        <f t="shared" si="13"/>
        <v/>
      </c>
      <c r="F848" s="1" t="s">
        <v>1441</v>
      </c>
    </row>
    <row r="849" spans="1:6" ht="135" x14ac:dyDescent="0.7">
      <c r="A849" s="3">
        <v>1847</v>
      </c>
      <c r="B849" s="2" t="s">
        <v>430</v>
      </c>
      <c r="C849" s="2" t="s">
        <v>1440</v>
      </c>
      <c r="D849" s="2" t="s">
        <v>430</v>
      </c>
      <c r="E849" t="str">
        <f t="shared" si="13"/>
        <v/>
      </c>
      <c r="F849" s="1">
        <v>0</v>
      </c>
    </row>
    <row r="850" spans="1:6" ht="33.75" x14ac:dyDescent="0.7">
      <c r="A850" s="3">
        <v>1848</v>
      </c>
      <c r="B850" s="2" t="s">
        <v>431</v>
      </c>
      <c r="C850" s="2" t="s">
        <v>1441</v>
      </c>
      <c r="D850" s="2" t="s">
        <v>431</v>
      </c>
      <c r="E850" t="str">
        <f t="shared" si="13"/>
        <v/>
      </c>
      <c r="F850" s="1" t="s">
        <v>2282</v>
      </c>
    </row>
    <row r="851" spans="1:6" ht="33.75" x14ac:dyDescent="0.7">
      <c r="A851" s="3">
        <v>1849</v>
      </c>
      <c r="B851" s="2"/>
      <c r="C851" s="2"/>
      <c r="D851" s="2"/>
      <c r="E851" t="str">
        <f t="shared" si="13"/>
        <v/>
      </c>
      <c r="F851" s="1" t="s">
        <v>2283</v>
      </c>
    </row>
    <row r="852" spans="1:6" ht="33.75" x14ac:dyDescent="0.7">
      <c r="A852" s="3">
        <v>1850</v>
      </c>
      <c r="B852" s="2" t="s">
        <v>2179</v>
      </c>
      <c r="C852" s="2" t="s">
        <v>2282</v>
      </c>
      <c r="D852" s="2" t="s">
        <v>2179</v>
      </c>
      <c r="E852" t="str">
        <f t="shared" si="13"/>
        <v/>
      </c>
      <c r="F852" s="1" t="s">
        <v>1442</v>
      </c>
    </row>
    <row r="853" spans="1:6" ht="33.75" x14ac:dyDescent="0.7">
      <c r="A853" s="3">
        <v>1851</v>
      </c>
      <c r="B853" s="2" t="s">
        <v>432</v>
      </c>
      <c r="C853" s="2" t="s">
        <v>2283</v>
      </c>
      <c r="D853" s="2" t="s">
        <v>432</v>
      </c>
      <c r="E853" t="str">
        <f t="shared" si="13"/>
        <v/>
      </c>
      <c r="F853" s="1">
        <v>0</v>
      </c>
    </row>
    <row r="854" spans="1:6" ht="33.75" x14ac:dyDescent="0.7">
      <c r="A854" s="3">
        <v>1852</v>
      </c>
      <c r="B854" s="2" t="s">
        <v>433</v>
      </c>
      <c r="C854" s="2" t="s">
        <v>1442</v>
      </c>
      <c r="D854" s="2" t="s">
        <v>433</v>
      </c>
      <c r="E854" t="str">
        <f t="shared" si="13"/>
        <v/>
      </c>
      <c r="F854" s="1" t="s">
        <v>329</v>
      </c>
    </row>
    <row r="855" spans="1:6" ht="33.75" x14ac:dyDescent="0.7">
      <c r="A855" s="3">
        <v>1853</v>
      </c>
      <c r="B855" s="2"/>
      <c r="C855" s="2"/>
      <c r="D855" s="2"/>
      <c r="E855" t="str">
        <f t="shared" si="13"/>
        <v/>
      </c>
      <c r="F855" s="1" t="s">
        <v>2284</v>
      </c>
    </row>
    <row r="856" spans="1:6" ht="33.75" x14ac:dyDescent="0.7">
      <c r="A856" s="3">
        <v>1854</v>
      </c>
      <c r="B856" s="2" t="s">
        <v>329</v>
      </c>
      <c r="C856" s="2" t="s">
        <v>329</v>
      </c>
      <c r="D856" s="2" t="s">
        <v>329</v>
      </c>
      <c r="E856" t="str">
        <f t="shared" si="13"/>
        <v/>
      </c>
      <c r="F856" s="1" t="s">
        <v>1443</v>
      </c>
    </row>
    <row r="857" spans="1:6" ht="33.75" x14ac:dyDescent="0.7">
      <c r="A857" s="3">
        <v>1855</v>
      </c>
      <c r="B857" s="2" t="s">
        <v>434</v>
      </c>
      <c r="C857" s="2" t="s">
        <v>2563</v>
      </c>
      <c r="D857" s="2" t="s">
        <v>434</v>
      </c>
      <c r="E857" t="str">
        <f t="shared" si="13"/>
        <v/>
      </c>
      <c r="F857" s="1">
        <v>0</v>
      </c>
    </row>
    <row r="858" spans="1:6" ht="33.75" x14ac:dyDescent="0.7">
      <c r="A858" s="3">
        <v>1856</v>
      </c>
      <c r="B858" s="2" t="s">
        <v>2195</v>
      </c>
      <c r="C858" s="2" t="s">
        <v>1443</v>
      </c>
      <c r="D858" s="2" t="s">
        <v>2195</v>
      </c>
      <c r="E858" t="str">
        <f t="shared" si="13"/>
        <v/>
      </c>
      <c r="F858" s="1" t="s">
        <v>1444</v>
      </c>
    </row>
    <row r="859" spans="1:6" ht="33.75" x14ac:dyDescent="0.7">
      <c r="A859" s="3">
        <v>1857</v>
      </c>
      <c r="B859" s="2"/>
      <c r="C859" s="2"/>
      <c r="D859" s="2"/>
      <c r="E859">
        <f t="shared" si="13"/>
        <v>0</v>
      </c>
      <c r="F859" s="1">
        <v>0</v>
      </c>
    </row>
    <row r="860" spans="1:6" ht="101.25" x14ac:dyDescent="0.7">
      <c r="A860" s="3">
        <v>1858</v>
      </c>
      <c r="B860" s="2" t="s">
        <v>2354</v>
      </c>
      <c r="C860" s="2" t="s">
        <v>1444</v>
      </c>
      <c r="D860" s="2" t="s">
        <v>2354</v>
      </c>
      <c r="E860" t="str">
        <f t="shared" si="13"/>
        <v/>
      </c>
      <c r="F860" s="1" t="s">
        <v>329</v>
      </c>
    </row>
    <row r="861" spans="1:6" ht="33.75" x14ac:dyDescent="0.7">
      <c r="A861" s="3">
        <v>1859</v>
      </c>
      <c r="B861" s="2"/>
      <c r="C861" s="2"/>
      <c r="D861" s="2"/>
      <c r="E861" t="str">
        <f t="shared" si="13"/>
        <v/>
      </c>
      <c r="F861" s="1" t="s">
        <v>1445</v>
      </c>
    </row>
    <row r="862" spans="1:6" ht="33.75" x14ac:dyDescent="0.7">
      <c r="A862" s="3">
        <v>1860</v>
      </c>
      <c r="B862" s="2" t="s">
        <v>329</v>
      </c>
      <c r="C862" s="2" t="s">
        <v>329</v>
      </c>
      <c r="D862" s="2" t="s">
        <v>329</v>
      </c>
      <c r="E862" t="str">
        <f t="shared" si="13"/>
        <v/>
      </c>
      <c r="F862" s="1" t="s">
        <v>1446</v>
      </c>
    </row>
    <row r="863" spans="1:6" ht="33.75" x14ac:dyDescent="0.7">
      <c r="A863" s="3">
        <v>1861</v>
      </c>
      <c r="B863" s="2" t="s">
        <v>436</v>
      </c>
      <c r="C863" s="2" t="s">
        <v>1445</v>
      </c>
      <c r="D863" s="2" t="s">
        <v>436</v>
      </c>
      <c r="E863" t="str">
        <f t="shared" si="13"/>
        <v/>
      </c>
      <c r="F863" s="1">
        <v>0</v>
      </c>
    </row>
    <row r="864" spans="1:6" ht="33.75" x14ac:dyDescent="0.7">
      <c r="A864" s="3">
        <v>1862</v>
      </c>
      <c r="B864" s="2" t="s">
        <v>2194</v>
      </c>
      <c r="C864" s="2" t="s">
        <v>1446</v>
      </c>
      <c r="D864" s="2" t="s">
        <v>2194</v>
      </c>
      <c r="E864" t="str">
        <f t="shared" si="13"/>
        <v/>
      </c>
      <c r="F864" s="1" t="s">
        <v>1681</v>
      </c>
    </row>
    <row r="865" spans="1:6" ht="33.75" x14ac:dyDescent="0.7">
      <c r="A865" s="3">
        <v>1863</v>
      </c>
      <c r="B865" s="2"/>
      <c r="C865" s="2"/>
      <c r="D865" s="2"/>
      <c r="E865">
        <f t="shared" si="13"/>
        <v>0</v>
      </c>
      <c r="F865" s="1">
        <v>0</v>
      </c>
    </row>
    <row r="866" spans="1:6" ht="67.5" x14ac:dyDescent="0.7">
      <c r="A866" s="3">
        <v>1864</v>
      </c>
      <c r="B866" s="2" t="s">
        <v>437</v>
      </c>
      <c r="C866" s="2" t="s">
        <v>1681</v>
      </c>
      <c r="D866" s="2" t="s">
        <v>437</v>
      </c>
      <c r="E866" t="str">
        <f t="shared" si="13"/>
        <v/>
      </c>
      <c r="F866" s="1" t="s">
        <v>1447</v>
      </c>
    </row>
    <row r="867" spans="1:6" ht="33.75" x14ac:dyDescent="0.7">
      <c r="A867" s="3">
        <v>1865</v>
      </c>
      <c r="B867" s="2"/>
      <c r="C867" s="2"/>
      <c r="D867" s="2"/>
      <c r="E867" t="str">
        <f t="shared" si="13"/>
        <v/>
      </c>
      <c r="F867" s="1" t="s">
        <v>1448</v>
      </c>
    </row>
    <row r="868" spans="1:6" ht="33.75" x14ac:dyDescent="0.7">
      <c r="A868" s="3">
        <v>1866</v>
      </c>
      <c r="B868" s="2" t="s">
        <v>438</v>
      </c>
      <c r="C868" s="2" t="s">
        <v>1447</v>
      </c>
      <c r="D868" s="2" t="s">
        <v>438</v>
      </c>
      <c r="E868" t="str">
        <f t="shared" si="13"/>
        <v/>
      </c>
      <c r="F868" s="1">
        <v>0</v>
      </c>
    </row>
    <row r="869" spans="1:6" ht="67.5" x14ac:dyDescent="0.7">
      <c r="A869" s="3">
        <v>1867</v>
      </c>
      <c r="B869" s="2" t="s">
        <v>439</v>
      </c>
      <c r="C869" s="2" t="s">
        <v>1448</v>
      </c>
      <c r="D869" s="2" t="s">
        <v>439</v>
      </c>
      <c r="E869" t="str">
        <f t="shared" si="13"/>
        <v/>
      </c>
      <c r="F869" s="1" t="s">
        <v>1449</v>
      </c>
    </row>
    <row r="870" spans="1:6" ht="33.75" x14ac:dyDescent="0.7">
      <c r="A870" s="3">
        <v>1868</v>
      </c>
      <c r="B870" s="2"/>
      <c r="C870" s="2"/>
      <c r="D870" s="2"/>
      <c r="E870" t="str">
        <f t="shared" si="13"/>
        <v/>
      </c>
      <c r="F870" s="1" t="s">
        <v>1680</v>
      </c>
    </row>
    <row r="871" spans="1:6" ht="33.75" x14ac:dyDescent="0.7">
      <c r="A871" s="3">
        <v>1869</v>
      </c>
      <c r="B871" s="2" t="s">
        <v>440</v>
      </c>
      <c r="C871" s="2" t="s">
        <v>1449</v>
      </c>
      <c r="D871" s="2" t="s">
        <v>440</v>
      </c>
      <c r="E871" t="str">
        <f t="shared" si="13"/>
        <v/>
      </c>
      <c r="F871" s="1">
        <v>0</v>
      </c>
    </row>
    <row r="872" spans="1:6" ht="135" x14ac:dyDescent="0.7">
      <c r="A872" s="3">
        <v>1870</v>
      </c>
      <c r="B872" s="2" t="s">
        <v>441</v>
      </c>
      <c r="C872" s="2" t="s">
        <v>1680</v>
      </c>
      <c r="D872" s="2" t="s">
        <v>441</v>
      </c>
      <c r="E872" t="str">
        <f t="shared" si="13"/>
        <v/>
      </c>
      <c r="F872" s="1" t="s">
        <v>2285</v>
      </c>
    </row>
    <row r="873" spans="1:6" ht="33.75" x14ac:dyDescent="0.7">
      <c r="A873" s="3">
        <v>1871</v>
      </c>
      <c r="B873" s="2"/>
      <c r="C873" s="2"/>
      <c r="D873" s="2"/>
      <c r="E873" t="str">
        <f t="shared" si="13"/>
        <v/>
      </c>
      <c r="F873" s="1" t="s">
        <v>2286</v>
      </c>
    </row>
    <row r="874" spans="1:6" ht="33.75" x14ac:dyDescent="0.7">
      <c r="A874" s="3">
        <v>1872</v>
      </c>
      <c r="B874" s="2" t="s">
        <v>2177</v>
      </c>
      <c r="C874" s="2" t="s">
        <v>2285</v>
      </c>
      <c r="D874" s="2" t="s">
        <v>2177</v>
      </c>
      <c r="E874" t="str">
        <f t="shared" si="13"/>
        <v/>
      </c>
      <c r="F874" s="1" t="s">
        <v>1442</v>
      </c>
    </row>
    <row r="875" spans="1:6" ht="33.75" x14ac:dyDescent="0.7">
      <c r="A875" s="3">
        <v>1873</v>
      </c>
      <c r="B875" s="2" t="s">
        <v>442</v>
      </c>
      <c r="C875" s="2" t="s">
        <v>2286</v>
      </c>
      <c r="D875" s="2" t="s">
        <v>442</v>
      </c>
      <c r="E875" t="str">
        <f t="shared" si="13"/>
        <v/>
      </c>
      <c r="F875" s="1">
        <v>0</v>
      </c>
    </row>
    <row r="876" spans="1:6" ht="33.75" x14ac:dyDescent="0.7">
      <c r="A876" s="3">
        <v>1874</v>
      </c>
      <c r="B876" s="2" t="s">
        <v>443</v>
      </c>
      <c r="C876" s="2" t="s">
        <v>1442</v>
      </c>
      <c r="D876" s="2" t="s">
        <v>443</v>
      </c>
      <c r="E876" t="str">
        <f t="shared" si="13"/>
        <v/>
      </c>
      <c r="F876" s="1" t="s">
        <v>1450</v>
      </c>
    </row>
    <row r="877" spans="1:6" ht="33.75" x14ac:dyDescent="0.7">
      <c r="A877" s="3">
        <v>1875</v>
      </c>
      <c r="B877" s="2"/>
      <c r="C877" s="2"/>
      <c r="D877" s="2"/>
      <c r="E877" t="str">
        <f t="shared" si="13"/>
        <v/>
      </c>
      <c r="F877" s="1" t="s">
        <v>1573</v>
      </c>
    </row>
    <row r="878" spans="1:6" ht="33.75" x14ac:dyDescent="0.7">
      <c r="A878" s="3">
        <v>1876</v>
      </c>
      <c r="B878" s="2" t="s">
        <v>444</v>
      </c>
      <c r="C878" s="2" t="s">
        <v>1450</v>
      </c>
      <c r="D878" s="2" t="s">
        <v>444</v>
      </c>
      <c r="E878" t="str">
        <f t="shared" si="13"/>
        <v/>
      </c>
      <c r="F878" s="1" t="s">
        <v>1614</v>
      </c>
    </row>
    <row r="879" spans="1:6" ht="67.5" x14ac:dyDescent="0.7">
      <c r="A879" s="3">
        <v>1877</v>
      </c>
      <c r="B879" s="2" t="s">
        <v>445</v>
      </c>
      <c r="C879" s="2" t="s">
        <v>1573</v>
      </c>
      <c r="D879" s="2" t="s">
        <v>445</v>
      </c>
      <c r="E879" t="str">
        <f t="shared" si="13"/>
        <v/>
      </c>
      <c r="F879" s="1">
        <v>0</v>
      </c>
    </row>
    <row r="880" spans="1:6" ht="101.25" x14ac:dyDescent="0.7">
      <c r="A880" s="3">
        <v>1878</v>
      </c>
      <c r="B880" s="2" t="s">
        <v>446</v>
      </c>
      <c r="C880" s="2" t="s">
        <v>1614</v>
      </c>
      <c r="D880" s="2" t="s">
        <v>446</v>
      </c>
      <c r="E880" t="str">
        <f t="shared" si="13"/>
        <v/>
      </c>
      <c r="F880" s="1" t="s">
        <v>1451</v>
      </c>
    </row>
    <row r="881" spans="1:6" ht="33.75" x14ac:dyDescent="0.7">
      <c r="A881" s="3">
        <v>1879</v>
      </c>
      <c r="B881" s="2"/>
      <c r="C881" s="2"/>
      <c r="D881" s="2"/>
      <c r="E881" t="str">
        <f t="shared" si="13"/>
        <v/>
      </c>
      <c r="F881" s="1" t="s">
        <v>1660</v>
      </c>
    </row>
    <row r="882" spans="1:6" ht="33.75" x14ac:dyDescent="0.7">
      <c r="A882" s="3">
        <v>1880</v>
      </c>
      <c r="B882" s="2" t="s">
        <v>447</v>
      </c>
      <c r="C882" s="2" t="s">
        <v>1451</v>
      </c>
      <c r="D882" s="2" t="s">
        <v>447</v>
      </c>
      <c r="E882" t="str">
        <f t="shared" si="13"/>
        <v/>
      </c>
      <c r="F882" s="1" t="s">
        <v>1591</v>
      </c>
    </row>
    <row r="883" spans="1:6" ht="67.5" x14ac:dyDescent="0.7">
      <c r="A883" s="3">
        <v>1881</v>
      </c>
      <c r="B883" s="2" t="s">
        <v>448</v>
      </c>
      <c r="C883" s="2" t="s">
        <v>1660</v>
      </c>
      <c r="D883" s="2" t="s">
        <v>448</v>
      </c>
      <c r="E883" t="str">
        <f t="shared" si="13"/>
        <v/>
      </c>
      <c r="F883" s="1">
        <v>0</v>
      </c>
    </row>
    <row r="884" spans="1:6" ht="135" x14ac:dyDescent="0.7">
      <c r="A884" s="3">
        <v>1882</v>
      </c>
      <c r="B884" s="2" t="s">
        <v>449</v>
      </c>
      <c r="C884" s="2" t="s">
        <v>1591</v>
      </c>
      <c r="D884" s="2" t="s">
        <v>449</v>
      </c>
      <c r="E884" t="str">
        <f t="shared" si="13"/>
        <v/>
      </c>
      <c r="F884" s="1" t="s">
        <v>1452</v>
      </c>
    </row>
    <row r="885" spans="1:6" ht="33.75" x14ac:dyDescent="0.7">
      <c r="A885" s="3">
        <v>1883</v>
      </c>
      <c r="B885" s="2"/>
      <c r="C885" s="2"/>
      <c r="D885" s="2"/>
      <c r="E885" t="str">
        <f t="shared" si="13"/>
        <v/>
      </c>
      <c r="F885" s="1" t="s">
        <v>1683</v>
      </c>
    </row>
    <row r="886" spans="1:6" ht="33.75" x14ac:dyDescent="0.7">
      <c r="A886" s="3">
        <v>1884</v>
      </c>
      <c r="B886" s="2" t="s">
        <v>450</v>
      </c>
      <c r="C886" s="2" t="s">
        <v>1452</v>
      </c>
      <c r="D886" s="2" t="s">
        <v>450</v>
      </c>
      <c r="E886" t="str">
        <f t="shared" si="13"/>
        <v/>
      </c>
      <c r="F886" s="1" t="s">
        <v>1453</v>
      </c>
    </row>
    <row r="887" spans="1:6" ht="101.25" x14ac:dyDescent="0.7">
      <c r="A887" s="3">
        <v>1885</v>
      </c>
      <c r="B887" s="2" t="s">
        <v>451</v>
      </c>
      <c r="C887" s="2" t="s">
        <v>1683</v>
      </c>
      <c r="D887" s="2" t="s">
        <v>451</v>
      </c>
      <c r="E887" t="str">
        <f t="shared" si="13"/>
        <v/>
      </c>
      <c r="F887" s="1">
        <v>0</v>
      </c>
    </row>
    <row r="888" spans="1:6" ht="67.5" x14ac:dyDescent="0.7">
      <c r="A888" s="3">
        <v>1886</v>
      </c>
      <c r="B888" s="2" t="s">
        <v>2188</v>
      </c>
      <c r="C888" s="2" t="s">
        <v>1453</v>
      </c>
      <c r="D888" s="2" t="s">
        <v>2188</v>
      </c>
      <c r="E888" t="str">
        <f t="shared" si="13"/>
        <v/>
      </c>
      <c r="F888" s="1" t="s">
        <v>1454</v>
      </c>
    </row>
    <row r="889" spans="1:6" ht="33.75" x14ac:dyDescent="0.7">
      <c r="A889" s="3">
        <v>1887</v>
      </c>
      <c r="B889" s="2"/>
      <c r="C889" s="2"/>
      <c r="D889" s="2"/>
      <c r="E889" t="str">
        <f t="shared" si="13"/>
        <v/>
      </c>
      <c r="F889" s="1" t="s">
        <v>1455</v>
      </c>
    </row>
    <row r="890" spans="1:6" ht="33.75" x14ac:dyDescent="0.7">
      <c r="A890" s="3">
        <v>1888</v>
      </c>
      <c r="B890" s="2" t="s">
        <v>452</v>
      </c>
      <c r="C890" s="2" t="s">
        <v>1454</v>
      </c>
      <c r="D890" s="2" t="s">
        <v>452</v>
      </c>
      <c r="E890" t="str">
        <f t="shared" si="13"/>
        <v/>
      </c>
      <c r="F890" s="1">
        <v>0</v>
      </c>
    </row>
    <row r="891" spans="1:6" ht="101.25" x14ac:dyDescent="0.7">
      <c r="A891" s="3">
        <v>1889</v>
      </c>
      <c r="B891" s="2" t="s">
        <v>453</v>
      </c>
      <c r="C891" s="2" t="s">
        <v>1455</v>
      </c>
      <c r="D891" s="2" t="s">
        <v>453</v>
      </c>
      <c r="E891" t="str">
        <f t="shared" si="13"/>
        <v/>
      </c>
      <c r="F891" s="1" t="s">
        <v>1456</v>
      </c>
    </row>
    <row r="892" spans="1:6" ht="33.75" x14ac:dyDescent="0.7">
      <c r="A892" s="3">
        <v>1890</v>
      </c>
      <c r="B892" s="2"/>
      <c r="C892" s="2"/>
      <c r="D892" s="2"/>
      <c r="E892" t="str">
        <f t="shared" si="13"/>
        <v/>
      </c>
      <c r="F892" s="1" t="s">
        <v>1457</v>
      </c>
    </row>
    <row r="893" spans="1:6" ht="33.75" x14ac:dyDescent="0.7">
      <c r="A893" s="3">
        <v>1891</v>
      </c>
      <c r="B893" s="2" t="s">
        <v>454</v>
      </c>
      <c r="C893" s="2" t="s">
        <v>1456</v>
      </c>
      <c r="D893" s="2" t="s">
        <v>454</v>
      </c>
      <c r="E893" t="str">
        <f t="shared" ref="E893:E956" si="14">IF(B895=D893,C895,"")</f>
        <v/>
      </c>
      <c r="F893" s="1">
        <v>0</v>
      </c>
    </row>
    <row r="894" spans="1:6" ht="101.25" x14ac:dyDescent="0.7">
      <c r="A894" s="3">
        <v>1892</v>
      </c>
      <c r="B894" s="2" t="s">
        <v>455</v>
      </c>
      <c r="C894" s="2" t="s">
        <v>1457</v>
      </c>
      <c r="D894" s="2" t="s">
        <v>455</v>
      </c>
      <c r="E894" t="str">
        <f t="shared" si="14"/>
        <v/>
      </c>
      <c r="F894" s="1" t="s">
        <v>1458</v>
      </c>
    </row>
    <row r="895" spans="1:6" ht="33.75" x14ac:dyDescent="0.7">
      <c r="A895" s="3">
        <v>1893</v>
      </c>
      <c r="B895" s="2"/>
      <c r="C895" s="2"/>
      <c r="D895" s="2"/>
      <c r="E895">
        <f t="shared" si="14"/>
        <v>0</v>
      </c>
      <c r="F895" s="1">
        <v>0</v>
      </c>
    </row>
    <row r="896" spans="1:6" ht="101.25" x14ac:dyDescent="0.7">
      <c r="A896" s="3">
        <v>1894</v>
      </c>
      <c r="B896" s="2" t="s">
        <v>456</v>
      </c>
      <c r="C896" s="2" t="s">
        <v>1458</v>
      </c>
      <c r="D896" s="2" t="s">
        <v>456</v>
      </c>
      <c r="E896" t="str">
        <f t="shared" si="14"/>
        <v/>
      </c>
      <c r="F896" s="1" t="s">
        <v>1459</v>
      </c>
    </row>
    <row r="897" spans="1:6" ht="33.75" x14ac:dyDescent="0.7">
      <c r="A897" s="3">
        <v>1895</v>
      </c>
      <c r="B897" s="2"/>
      <c r="C897" s="2"/>
      <c r="D897" s="2"/>
      <c r="E897" t="str">
        <f t="shared" si="14"/>
        <v/>
      </c>
      <c r="F897" s="1" t="s">
        <v>1678</v>
      </c>
    </row>
    <row r="898" spans="1:6" ht="33.75" x14ac:dyDescent="0.7">
      <c r="A898" s="3">
        <v>1896</v>
      </c>
      <c r="B898" s="2" t="s">
        <v>457</v>
      </c>
      <c r="C898" s="2" t="s">
        <v>1459</v>
      </c>
      <c r="D898" s="2" t="s">
        <v>457</v>
      </c>
      <c r="E898" t="str">
        <f t="shared" si="14"/>
        <v/>
      </c>
      <c r="F898" s="1">
        <v>0</v>
      </c>
    </row>
    <row r="899" spans="1:6" ht="67.5" x14ac:dyDescent="0.7">
      <c r="A899" s="3">
        <v>1897</v>
      </c>
      <c r="B899" s="2" t="s">
        <v>458</v>
      </c>
      <c r="C899" s="2" t="s">
        <v>1678</v>
      </c>
      <c r="D899" s="2" t="s">
        <v>458</v>
      </c>
      <c r="E899" t="str">
        <f t="shared" si="14"/>
        <v/>
      </c>
      <c r="F899" s="1" t="s">
        <v>329</v>
      </c>
    </row>
    <row r="900" spans="1:6" ht="33.75" x14ac:dyDescent="0.7">
      <c r="A900" s="3">
        <v>1898</v>
      </c>
      <c r="B900" s="2"/>
      <c r="C900" s="2"/>
      <c r="D900" s="2"/>
      <c r="E900" t="str">
        <f t="shared" si="14"/>
        <v/>
      </c>
      <c r="F900" s="1" t="s">
        <v>1460</v>
      </c>
    </row>
    <row r="901" spans="1:6" ht="33.75" x14ac:dyDescent="0.7">
      <c r="A901" s="3">
        <v>1899</v>
      </c>
      <c r="B901" s="2" t="s">
        <v>329</v>
      </c>
      <c r="C901" s="2" t="s">
        <v>329</v>
      </c>
      <c r="D901" s="2" t="s">
        <v>329</v>
      </c>
      <c r="E901" t="str">
        <f t="shared" si="14"/>
        <v/>
      </c>
      <c r="F901" s="1" t="s">
        <v>1461</v>
      </c>
    </row>
    <row r="902" spans="1:6" ht="33.75" x14ac:dyDescent="0.7">
      <c r="A902" s="3">
        <v>1900</v>
      </c>
      <c r="B902" s="2" t="s">
        <v>459</v>
      </c>
      <c r="C902" s="2" t="s">
        <v>1460</v>
      </c>
      <c r="D902" s="2" t="s">
        <v>459</v>
      </c>
      <c r="E902" t="str">
        <f t="shared" si="14"/>
        <v/>
      </c>
      <c r="F902" s="1">
        <v>0</v>
      </c>
    </row>
    <row r="903" spans="1:6" ht="33.75" x14ac:dyDescent="0.7">
      <c r="A903" s="3">
        <v>1901</v>
      </c>
      <c r="B903" s="2" t="s">
        <v>2199</v>
      </c>
      <c r="C903" s="2" t="s">
        <v>1461</v>
      </c>
      <c r="D903" s="2" t="s">
        <v>2199</v>
      </c>
      <c r="E903" t="str">
        <f t="shared" si="14"/>
        <v/>
      </c>
      <c r="F903" s="1" t="s">
        <v>1666</v>
      </c>
    </row>
    <row r="904" spans="1:6" ht="33.75" x14ac:dyDescent="0.7">
      <c r="A904" s="3">
        <v>1902</v>
      </c>
      <c r="B904" s="2"/>
      <c r="C904" s="2"/>
      <c r="D904" s="2"/>
      <c r="E904">
        <f t="shared" si="14"/>
        <v>0</v>
      </c>
      <c r="F904" s="1">
        <v>0</v>
      </c>
    </row>
    <row r="905" spans="1:6" ht="67.5" x14ac:dyDescent="0.7">
      <c r="A905" s="3">
        <v>1903</v>
      </c>
      <c r="B905" s="2" t="s">
        <v>460</v>
      </c>
      <c r="C905" s="2" t="s">
        <v>1666</v>
      </c>
      <c r="D905" s="2" t="s">
        <v>460</v>
      </c>
      <c r="E905" t="str">
        <f t="shared" si="14"/>
        <v/>
      </c>
      <c r="F905" s="1" t="s">
        <v>1462</v>
      </c>
    </row>
    <row r="906" spans="1:6" ht="33.75" x14ac:dyDescent="0.7">
      <c r="A906" s="3">
        <v>1904</v>
      </c>
      <c r="B906" s="2"/>
      <c r="C906" s="2"/>
      <c r="D906" s="2"/>
      <c r="E906" t="str">
        <f t="shared" si="14"/>
        <v/>
      </c>
      <c r="F906" s="1" t="s">
        <v>1463</v>
      </c>
    </row>
    <row r="907" spans="1:6" ht="33.75" x14ac:dyDescent="0.7">
      <c r="A907" s="3">
        <v>1905</v>
      </c>
      <c r="B907" s="2" t="s">
        <v>461</v>
      </c>
      <c r="C907" s="2" t="s">
        <v>1462</v>
      </c>
      <c r="D907" s="2" t="s">
        <v>461</v>
      </c>
      <c r="E907" t="str">
        <f t="shared" si="14"/>
        <v/>
      </c>
      <c r="F907" s="1" t="s">
        <v>1485</v>
      </c>
    </row>
    <row r="908" spans="1:6" ht="33.75" x14ac:dyDescent="0.7">
      <c r="A908" s="3">
        <v>1906</v>
      </c>
      <c r="B908" s="2" t="s">
        <v>462</v>
      </c>
      <c r="C908" s="2" t="s">
        <v>1463</v>
      </c>
      <c r="D908" s="2" t="s">
        <v>462</v>
      </c>
      <c r="E908" t="str">
        <f t="shared" si="14"/>
        <v/>
      </c>
      <c r="F908" s="1" t="s">
        <v>1464</v>
      </c>
    </row>
    <row r="909" spans="1:6" ht="101.25" x14ac:dyDescent="0.7">
      <c r="A909" s="3">
        <v>1907</v>
      </c>
      <c r="B909" s="2" t="s">
        <v>463</v>
      </c>
      <c r="C909" s="2" t="s">
        <v>1485</v>
      </c>
      <c r="D909" s="2" t="s">
        <v>463</v>
      </c>
      <c r="E909" t="str">
        <f t="shared" si="14"/>
        <v/>
      </c>
      <c r="F909" s="1" t="s">
        <v>1482</v>
      </c>
    </row>
    <row r="910" spans="1:6" ht="101.25" x14ac:dyDescent="0.7">
      <c r="A910" s="3">
        <v>1908</v>
      </c>
      <c r="B910" s="2" t="s">
        <v>464</v>
      </c>
      <c r="C910" s="2" t="s">
        <v>1464</v>
      </c>
      <c r="D910" s="2" t="s">
        <v>464</v>
      </c>
      <c r="E910" t="str">
        <f t="shared" si="14"/>
        <v/>
      </c>
      <c r="F910" s="1">
        <v>0</v>
      </c>
    </row>
    <row r="911" spans="1:6" ht="67.5" x14ac:dyDescent="0.7">
      <c r="A911" s="3">
        <v>1909</v>
      </c>
      <c r="B911" s="2" t="s">
        <v>465</v>
      </c>
      <c r="C911" s="2" t="s">
        <v>1482</v>
      </c>
      <c r="D911" s="2" t="s">
        <v>465</v>
      </c>
      <c r="E911" t="str">
        <f t="shared" si="14"/>
        <v/>
      </c>
      <c r="F911" s="1">
        <v>0</v>
      </c>
    </row>
    <row r="912" spans="1:6" ht="33.75" x14ac:dyDescent="0.7">
      <c r="A912" s="3">
        <v>1910</v>
      </c>
      <c r="B912" s="2" t="s">
        <v>22</v>
      </c>
      <c r="C912" s="2" t="s">
        <v>22</v>
      </c>
      <c r="D912" s="2" t="s">
        <v>22</v>
      </c>
      <c r="E912" t="str">
        <f t="shared" si="14"/>
        <v/>
      </c>
      <c r="F912" s="1" t="s">
        <v>1465</v>
      </c>
    </row>
    <row r="913" spans="1:6" ht="33.75" x14ac:dyDescent="0.7">
      <c r="A913" s="3">
        <v>1911</v>
      </c>
      <c r="B913" s="2"/>
      <c r="C913" s="2"/>
      <c r="D913" s="2"/>
      <c r="E913" t="str">
        <f t="shared" si="14"/>
        <v/>
      </c>
      <c r="F913" s="1" t="s">
        <v>1661</v>
      </c>
    </row>
    <row r="914" spans="1:6" ht="33.75" x14ac:dyDescent="0.7">
      <c r="A914" s="3">
        <v>1912</v>
      </c>
      <c r="B914" s="2" t="s">
        <v>466</v>
      </c>
      <c r="C914" s="2" t="s">
        <v>1465</v>
      </c>
      <c r="D914" s="2" t="s">
        <v>466</v>
      </c>
      <c r="E914" t="str">
        <f t="shared" si="14"/>
        <v/>
      </c>
      <c r="F914" s="1" t="s">
        <v>1466</v>
      </c>
    </row>
    <row r="915" spans="1:6" ht="101.25" x14ac:dyDescent="0.7">
      <c r="A915" s="3">
        <v>1913</v>
      </c>
      <c r="B915" s="2" t="s">
        <v>467</v>
      </c>
      <c r="C915" s="2" t="s">
        <v>1661</v>
      </c>
      <c r="D915" s="2" t="s">
        <v>467</v>
      </c>
      <c r="E915" t="str">
        <f t="shared" si="14"/>
        <v/>
      </c>
      <c r="F915" s="1">
        <v>0</v>
      </c>
    </row>
    <row r="916" spans="1:6" ht="101.25" x14ac:dyDescent="0.7">
      <c r="A916" s="3">
        <v>1914</v>
      </c>
      <c r="B916" s="2" t="s">
        <v>468</v>
      </c>
      <c r="C916" s="2" t="s">
        <v>1466</v>
      </c>
      <c r="D916" s="2" t="s">
        <v>468</v>
      </c>
      <c r="E916" t="str">
        <f t="shared" si="14"/>
        <v/>
      </c>
      <c r="F916" s="1" t="s">
        <v>329</v>
      </c>
    </row>
    <row r="917" spans="1:6" ht="33.75" x14ac:dyDescent="0.7">
      <c r="A917" s="3">
        <v>1915</v>
      </c>
      <c r="B917" s="2"/>
      <c r="C917" s="2"/>
      <c r="D917" s="2"/>
      <c r="E917" t="str">
        <f t="shared" si="14"/>
        <v/>
      </c>
      <c r="F917" s="1" t="s">
        <v>1467</v>
      </c>
    </row>
    <row r="918" spans="1:6" ht="33.75" x14ac:dyDescent="0.7">
      <c r="A918" s="3">
        <v>1916</v>
      </c>
      <c r="B918" s="2" t="s">
        <v>329</v>
      </c>
      <c r="C918" s="2" t="s">
        <v>329</v>
      </c>
      <c r="D918" s="2" t="s">
        <v>329</v>
      </c>
      <c r="E918" t="str">
        <f t="shared" si="14"/>
        <v/>
      </c>
      <c r="F918" s="1" t="s">
        <v>1468</v>
      </c>
    </row>
    <row r="919" spans="1:6" ht="33.75" x14ac:dyDescent="0.7">
      <c r="A919" s="3">
        <v>1917</v>
      </c>
      <c r="B919" s="2" t="s">
        <v>469</v>
      </c>
      <c r="C919" s="2" t="s">
        <v>1467</v>
      </c>
      <c r="D919" s="2" t="s">
        <v>469</v>
      </c>
      <c r="E919" t="str">
        <f t="shared" si="14"/>
        <v/>
      </c>
      <c r="F919" s="1">
        <v>0</v>
      </c>
    </row>
    <row r="920" spans="1:6" ht="33.75" x14ac:dyDescent="0.7">
      <c r="A920" s="3">
        <v>1918</v>
      </c>
      <c r="B920" s="2" t="s">
        <v>2193</v>
      </c>
      <c r="C920" s="2" t="s">
        <v>1468</v>
      </c>
      <c r="D920" s="2" t="s">
        <v>2193</v>
      </c>
      <c r="E920" t="str">
        <f t="shared" si="14"/>
        <v/>
      </c>
      <c r="F920" s="1" t="s">
        <v>1469</v>
      </c>
    </row>
    <row r="921" spans="1:6" ht="33.75" x14ac:dyDescent="0.7">
      <c r="A921" s="3">
        <v>1919</v>
      </c>
      <c r="B921" s="2"/>
      <c r="C921" s="2"/>
      <c r="D921" s="2"/>
      <c r="E921">
        <f t="shared" si="14"/>
        <v>0</v>
      </c>
      <c r="F921" s="1">
        <v>0</v>
      </c>
    </row>
    <row r="922" spans="1:6" ht="67.5" x14ac:dyDescent="0.7">
      <c r="A922" s="3">
        <v>1920</v>
      </c>
      <c r="B922" s="2" t="s">
        <v>470</v>
      </c>
      <c r="C922" s="2" t="s">
        <v>1469</v>
      </c>
      <c r="D922" s="2" t="s">
        <v>470</v>
      </c>
      <c r="E922" t="str">
        <f t="shared" si="14"/>
        <v/>
      </c>
      <c r="F922" s="1" t="s">
        <v>2287</v>
      </c>
    </row>
    <row r="923" spans="1:6" ht="33.75" x14ac:dyDescent="0.7">
      <c r="A923" s="3">
        <v>1921</v>
      </c>
      <c r="B923" s="2"/>
      <c r="C923" s="2"/>
      <c r="D923" s="2"/>
      <c r="E923" t="str">
        <f t="shared" si="14"/>
        <v/>
      </c>
      <c r="F923" s="1" t="s">
        <v>471</v>
      </c>
    </row>
    <row r="924" spans="1:6" ht="33.75" x14ac:dyDescent="0.7">
      <c r="A924" s="3">
        <v>1922</v>
      </c>
      <c r="B924" s="2" t="s">
        <v>2173</v>
      </c>
      <c r="C924" s="2" t="s">
        <v>2287</v>
      </c>
      <c r="D924" s="2" t="s">
        <v>2173</v>
      </c>
      <c r="E924" t="str">
        <f t="shared" si="14"/>
        <v/>
      </c>
      <c r="F924" s="1" t="s">
        <v>472</v>
      </c>
    </row>
    <row r="925" spans="1:6" ht="67.5" x14ac:dyDescent="0.7">
      <c r="A925" s="3">
        <v>1923</v>
      </c>
      <c r="B925" s="2" t="s">
        <v>471</v>
      </c>
      <c r="C925" s="2" t="s">
        <v>471</v>
      </c>
      <c r="D925" s="2" t="s">
        <v>471</v>
      </c>
      <c r="E925" t="str">
        <f t="shared" si="14"/>
        <v/>
      </c>
      <c r="F925" s="1" t="s">
        <v>473</v>
      </c>
    </row>
    <row r="926" spans="1:6" ht="101.25" x14ac:dyDescent="0.7">
      <c r="A926" s="3">
        <v>1924</v>
      </c>
      <c r="B926" s="2" t="s">
        <v>472</v>
      </c>
      <c r="C926" s="2" t="s">
        <v>472</v>
      </c>
      <c r="D926" s="2" t="s">
        <v>472</v>
      </c>
      <c r="E926" t="str">
        <f t="shared" si="14"/>
        <v/>
      </c>
      <c r="F926" s="1">
        <v>0</v>
      </c>
    </row>
    <row r="927" spans="1:6" ht="135" x14ac:dyDescent="0.7">
      <c r="A927" s="3">
        <v>1925</v>
      </c>
      <c r="B927" s="2" t="s">
        <v>473</v>
      </c>
      <c r="C927" s="2" t="s">
        <v>473</v>
      </c>
      <c r="D927" s="2" t="s">
        <v>473</v>
      </c>
      <c r="E927" t="str">
        <f t="shared" si="14"/>
        <v/>
      </c>
      <c r="F927" s="1" t="s">
        <v>1470</v>
      </c>
    </row>
    <row r="928" spans="1:6" ht="33.75" x14ac:dyDescent="0.7">
      <c r="A928" s="3">
        <v>1926</v>
      </c>
      <c r="B928" s="2" t="s">
        <v>474</v>
      </c>
      <c r="C928" s="2"/>
      <c r="D928" s="2" t="s">
        <v>474</v>
      </c>
      <c r="E928" t="str">
        <f t="shared" si="14"/>
        <v/>
      </c>
      <c r="F928" s="1" t="s">
        <v>1471</v>
      </c>
    </row>
    <row r="929" spans="1:6" ht="33.75" x14ac:dyDescent="0.7">
      <c r="A929" s="3">
        <v>1927</v>
      </c>
      <c r="B929" s="2" t="s">
        <v>475</v>
      </c>
      <c r="C929" s="2" t="s">
        <v>1470</v>
      </c>
      <c r="D929" s="2" t="s">
        <v>475</v>
      </c>
      <c r="E929" t="str">
        <f t="shared" si="14"/>
        <v/>
      </c>
      <c r="F929" s="1" t="s">
        <v>477</v>
      </c>
    </row>
    <row r="930" spans="1:6" ht="135" x14ac:dyDescent="0.7">
      <c r="A930" s="3">
        <v>1928</v>
      </c>
      <c r="B930" s="2" t="s">
        <v>476</v>
      </c>
      <c r="C930" s="2" t="s">
        <v>1471</v>
      </c>
      <c r="D930" s="2" t="s">
        <v>476</v>
      </c>
      <c r="E930" t="str">
        <f t="shared" si="14"/>
        <v/>
      </c>
      <c r="F930" s="1" t="s">
        <v>1472</v>
      </c>
    </row>
    <row r="931" spans="1:6" ht="135" x14ac:dyDescent="0.7">
      <c r="A931" s="3">
        <v>1929</v>
      </c>
      <c r="B931" s="2" t="s">
        <v>477</v>
      </c>
      <c r="C931" s="2" t="s">
        <v>477</v>
      </c>
      <c r="D931" s="2" t="s">
        <v>477</v>
      </c>
      <c r="E931" t="str">
        <f t="shared" si="14"/>
        <v/>
      </c>
      <c r="F931" s="1">
        <v>0</v>
      </c>
    </row>
    <row r="932" spans="1:6" ht="168.75" x14ac:dyDescent="0.7">
      <c r="A932" s="3">
        <v>1930</v>
      </c>
      <c r="B932" s="2" t="s">
        <v>478</v>
      </c>
      <c r="C932" s="2" t="s">
        <v>1472</v>
      </c>
      <c r="D932" s="2" t="s">
        <v>478</v>
      </c>
      <c r="E932" t="str">
        <f t="shared" si="14"/>
        <v/>
      </c>
      <c r="F932" s="1" t="s">
        <v>1473</v>
      </c>
    </row>
    <row r="933" spans="1:6" ht="33.75" x14ac:dyDescent="0.7">
      <c r="A933" s="3">
        <v>1931</v>
      </c>
      <c r="B933" s="2"/>
      <c r="C933" s="2"/>
      <c r="D933" s="2"/>
      <c r="E933" t="str">
        <f t="shared" si="14"/>
        <v/>
      </c>
      <c r="F933" s="1" t="s">
        <v>480</v>
      </c>
    </row>
    <row r="934" spans="1:6" ht="33.75" x14ac:dyDescent="0.7">
      <c r="A934" s="3">
        <v>1932</v>
      </c>
      <c r="B934" s="2" t="s">
        <v>479</v>
      </c>
      <c r="C934" s="2" t="s">
        <v>1473</v>
      </c>
      <c r="D934" s="2" t="s">
        <v>479</v>
      </c>
      <c r="E934" t="str">
        <f t="shared" si="14"/>
        <v/>
      </c>
      <c r="F934" s="1" t="s">
        <v>1474</v>
      </c>
    </row>
    <row r="935" spans="1:6" ht="101.25" x14ac:dyDescent="0.7">
      <c r="A935" s="3">
        <v>1933</v>
      </c>
      <c r="B935" s="2" t="s">
        <v>480</v>
      </c>
      <c r="C935" s="2" t="s">
        <v>480</v>
      </c>
      <c r="D935" s="2" t="s">
        <v>480</v>
      </c>
      <c r="E935" t="str">
        <f t="shared" si="14"/>
        <v/>
      </c>
      <c r="F935" s="1" t="s">
        <v>482</v>
      </c>
    </row>
    <row r="936" spans="1:6" ht="135" x14ac:dyDescent="0.7">
      <c r="A936" s="3">
        <v>1934</v>
      </c>
      <c r="B936" s="2" t="s">
        <v>481</v>
      </c>
      <c r="C936" s="2" t="s">
        <v>1474</v>
      </c>
      <c r="D936" s="2" t="s">
        <v>481</v>
      </c>
      <c r="E936" t="str">
        <f t="shared" si="14"/>
        <v/>
      </c>
      <c r="F936" s="1">
        <v>0</v>
      </c>
    </row>
    <row r="937" spans="1:6" ht="101.25" x14ac:dyDescent="0.7">
      <c r="A937" s="3">
        <v>1935</v>
      </c>
      <c r="B937" s="2" t="s">
        <v>482</v>
      </c>
      <c r="C937" s="2" t="s">
        <v>482</v>
      </c>
      <c r="D937" s="2" t="s">
        <v>482</v>
      </c>
      <c r="E937" t="str">
        <f t="shared" si="14"/>
        <v/>
      </c>
      <c r="F937" s="1" t="s">
        <v>1475</v>
      </c>
    </row>
    <row r="938" spans="1:6" ht="33.75" x14ac:dyDescent="0.7">
      <c r="A938" s="3">
        <v>1936</v>
      </c>
      <c r="B938" s="2"/>
      <c r="C938" s="2"/>
      <c r="D938" s="2"/>
      <c r="E938" t="str">
        <f t="shared" si="14"/>
        <v/>
      </c>
      <c r="F938" s="1" t="s">
        <v>484</v>
      </c>
    </row>
    <row r="939" spans="1:6" ht="67.5" x14ac:dyDescent="0.7">
      <c r="A939" s="3">
        <v>1937</v>
      </c>
      <c r="B939" s="2" t="s">
        <v>483</v>
      </c>
      <c r="C939" s="2" t="s">
        <v>1475</v>
      </c>
      <c r="D939" s="2" t="s">
        <v>483</v>
      </c>
      <c r="E939" t="str">
        <f t="shared" si="14"/>
        <v/>
      </c>
      <c r="F939" s="1" t="s">
        <v>485</v>
      </c>
    </row>
    <row r="940" spans="1:6" ht="135" x14ac:dyDescent="0.7">
      <c r="A940" s="3">
        <v>1938</v>
      </c>
      <c r="B940" s="2" t="s">
        <v>484</v>
      </c>
      <c r="C940" s="2" t="s">
        <v>484</v>
      </c>
      <c r="D940" s="2" t="s">
        <v>484</v>
      </c>
      <c r="E940" t="str">
        <f t="shared" si="14"/>
        <v/>
      </c>
      <c r="F940" s="1" t="s">
        <v>2224</v>
      </c>
    </row>
    <row r="941" spans="1:6" ht="101.25" x14ac:dyDescent="0.7">
      <c r="A941" s="3">
        <v>1939</v>
      </c>
      <c r="B941" s="2" t="s">
        <v>485</v>
      </c>
      <c r="C941" s="2" t="s">
        <v>485</v>
      </c>
      <c r="D941" s="2" t="s">
        <v>485</v>
      </c>
      <c r="E941" t="str">
        <f t="shared" si="14"/>
        <v/>
      </c>
      <c r="F941" s="1">
        <v>0</v>
      </c>
    </row>
    <row r="942" spans="1:6" ht="67.5" x14ac:dyDescent="0.7">
      <c r="A942" s="3">
        <v>1940</v>
      </c>
      <c r="B942" s="2" t="s">
        <v>486</v>
      </c>
      <c r="C942" s="2" t="s">
        <v>2224</v>
      </c>
      <c r="D942" s="2" t="s">
        <v>486</v>
      </c>
      <c r="E942" t="str">
        <f t="shared" si="14"/>
        <v/>
      </c>
      <c r="F942" s="1" t="s">
        <v>1156</v>
      </c>
    </row>
    <row r="943" spans="1:6" ht="33.75" x14ac:dyDescent="0.7">
      <c r="A943" s="3">
        <v>1941</v>
      </c>
      <c r="B943" s="2" t="s">
        <v>474</v>
      </c>
      <c r="C943" s="2"/>
      <c r="D943" s="2" t="s">
        <v>474</v>
      </c>
      <c r="E943" t="str">
        <f t="shared" si="14"/>
        <v/>
      </c>
      <c r="F943" s="1" t="s">
        <v>488</v>
      </c>
    </row>
    <row r="944" spans="1:6" ht="33.75" x14ac:dyDescent="0.7">
      <c r="A944" s="3">
        <v>1942</v>
      </c>
      <c r="B944" s="2" t="s">
        <v>487</v>
      </c>
      <c r="C944" s="2" t="s">
        <v>1156</v>
      </c>
      <c r="D944" s="2" t="s">
        <v>487</v>
      </c>
      <c r="E944" t="str">
        <f t="shared" si="14"/>
        <v/>
      </c>
      <c r="F944" s="1" t="s">
        <v>489</v>
      </c>
    </row>
    <row r="945" spans="1:6" ht="101.25" x14ac:dyDescent="0.7">
      <c r="A945" s="3">
        <v>1943</v>
      </c>
      <c r="B945" s="2" t="s">
        <v>488</v>
      </c>
      <c r="C945" s="2" t="s">
        <v>488</v>
      </c>
      <c r="D945" s="2" t="s">
        <v>488</v>
      </c>
      <c r="E945" t="str">
        <f t="shared" si="14"/>
        <v/>
      </c>
      <c r="F945" s="1" t="s">
        <v>2225</v>
      </c>
    </row>
    <row r="946" spans="1:6" ht="67.5" x14ac:dyDescent="0.7">
      <c r="A946" s="3">
        <v>1944</v>
      </c>
      <c r="B946" s="2" t="s">
        <v>489</v>
      </c>
      <c r="C946" s="2" t="s">
        <v>489</v>
      </c>
      <c r="D946" s="2" t="s">
        <v>489</v>
      </c>
      <c r="E946" t="str">
        <f t="shared" si="14"/>
        <v/>
      </c>
      <c r="F946" s="1" t="s">
        <v>491</v>
      </c>
    </row>
    <row r="947" spans="1:6" ht="33.75" x14ac:dyDescent="0.7">
      <c r="A947" s="3">
        <v>1945</v>
      </c>
      <c r="B947" s="2" t="s">
        <v>490</v>
      </c>
      <c r="C947" s="2" t="s">
        <v>2225</v>
      </c>
      <c r="D947" s="2" t="s">
        <v>490</v>
      </c>
      <c r="E947" t="str">
        <f t="shared" si="14"/>
        <v/>
      </c>
      <c r="F947" s="1">
        <v>0</v>
      </c>
    </row>
    <row r="948" spans="1:6" ht="135" x14ac:dyDescent="0.7">
      <c r="A948" s="3">
        <v>1946</v>
      </c>
      <c r="B948" s="2" t="s">
        <v>491</v>
      </c>
      <c r="C948" s="2" t="s">
        <v>491</v>
      </c>
      <c r="D948" s="2" t="s">
        <v>491</v>
      </c>
      <c r="E948" t="str">
        <f t="shared" si="14"/>
        <v/>
      </c>
      <c r="F948" s="1" t="s">
        <v>1157</v>
      </c>
    </row>
    <row r="949" spans="1:6" ht="33.75" x14ac:dyDescent="0.7">
      <c r="A949" s="3">
        <v>1947</v>
      </c>
      <c r="B949" s="2"/>
      <c r="C949" s="2"/>
      <c r="D949" s="2"/>
      <c r="E949" t="str">
        <f t="shared" si="14"/>
        <v/>
      </c>
      <c r="F949" s="1" t="s">
        <v>493</v>
      </c>
    </row>
    <row r="950" spans="1:6" ht="33.75" x14ac:dyDescent="0.7">
      <c r="A950" s="3">
        <v>1948</v>
      </c>
      <c r="B950" s="2" t="s">
        <v>492</v>
      </c>
      <c r="C950" s="2" t="s">
        <v>1157</v>
      </c>
      <c r="D950" s="2" t="s">
        <v>492</v>
      </c>
      <c r="E950" t="str">
        <f t="shared" si="14"/>
        <v/>
      </c>
      <c r="F950" s="1" t="s">
        <v>1158</v>
      </c>
    </row>
    <row r="951" spans="1:6" ht="168.75" x14ac:dyDescent="0.7">
      <c r="A951" s="3">
        <v>1949</v>
      </c>
      <c r="B951" s="2" t="s">
        <v>493</v>
      </c>
      <c r="C951" s="2" t="s">
        <v>493</v>
      </c>
      <c r="D951" s="2" t="s">
        <v>493</v>
      </c>
      <c r="E951" t="str">
        <f t="shared" si="14"/>
        <v/>
      </c>
      <c r="F951" s="1" t="s">
        <v>2226</v>
      </c>
    </row>
    <row r="952" spans="1:6" ht="67.5" x14ac:dyDescent="0.7">
      <c r="A952" s="3">
        <v>1950</v>
      </c>
      <c r="B952" s="2" t="s">
        <v>494</v>
      </c>
      <c r="C952" s="2" t="s">
        <v>1158</v>
      </c>
      <c r="D952" s="2" t="s">
        <v>494</v>
      </c>
      <c r="E952" t="str">
        <f t="shared" si="14"/>
        <v/>
      </c>
      <c r="F952" s="1">
        <v>0</v>
      </c>
    </row>
    <row r="953" spans="1:6" ht="33.75" x14ac:dyDescent="0.7">
      <c r="A953" s="3">
        <v>1951</v>
      </c>
      <c r="B953" s="2" t="s">
        <v>490</v>
      </c>
      <c r="C953" s="2" t="s">
        <v>2226</v>
      </c>
      <c r="D953" s="2" t="s">
        <v>490</v>
      </c>
      <c r="E953" t="str">
        <f t="shared" si="14"/>
        <v/>
      </c>
      <c r="F953" s="1" t="s">
        <v>2288</v>
      </c>
    </row>
    <row r="954" spans="1:6" ht="33.75" x14ac:dyDescent="0.7">
      <c r="A954" s="3">
        <v>1952</v>
      </c>
      <c r="B954" s="2"/>
      <c r="C954" s="2"/>
      <c r="D954" s="2"/>
      <c r="E954" t="str">
        <f t="shared" si="14"/>
        <v/>
      </c>
      <c r="F954" s="1" t="s">
        <v>1159</v>
      </c>
    </row>
    <row r="955" spans="1:6" ht="33.75" x14ac:dyDescent="0.7">
      <c r="A955" s="3">
        <v>1953</v>
      </c>
      <c r="B955" s="2" t="s">
        <v>2167</v>
      </c>
      <c r="C955" s="2" t="s">
        <v>2288</v>
      </c>
      <c r="D955" s="2" t="s">
        <v>2167</v>
      </c>
      <c r="E955" t="str">
        <f t="shared" si="14"/>
        <v/>
      </c>
      <c r="F955" s="1">
        <v>0</v>
      </c>
    </row>
    <row r="956" spans="1:6" ht="67.5" x14ac:dyDescent="0.7">
      <c r="A956" s="3">
        <v>1954</v>
      </c>
      <c r="B956" s="2" t="s">
        <v>495</v>
      </c>
      <c r="C956" s="2" t="s">
        <v>1159</v>
      </c>
      <c r="D956" s="2" t="s">
        <v>495</v>
      </c>
      <c r="E956" t="str">
        <f t="shared" si="14"/>
        <v/>
      </c>
      <c r="F956" s="1" t="s">
        <v>1160</v>
      </c>
    </row>
    <row r="957" spans="1:6" ht="33.75" x14ac:dyDescent="0.7">
      <c r="A957" s="3">
        <v>1955</v>
      </c>
      <c r="B957" s="2"/>
      <c r="C957" s="2"/>
      <c r="D957" s="2"/>
      <c r="E957">
        <f t="shared" ref="E957:E1020" si="15">IF(B959=D957,C959,"")</f>
        <v>0</v>
      </c>
      <c r="F957" s="1">
        <v>0</v>
      </c>
    </row>
    <row r="958" spans="1:6" ht="33.75" x14ac:dyDescent="0.7">
      <c r="A958" s="3">
        <v>1956</v>
      </c>
      <c r="B958" s="2" t="s">
        <v>496</v>
      </c>
      <c r="C958" s="2" t="s">
        <v>1160</v>
      </c>
      <c r="D958" s="2" t="s">
        <v>496</v>
      </c>
      <c r="E958" t="str">
        <f t="shared" si="15"/>
        <v/>
      </c>
      <c r="F958" s="1" t="s">
        <v>1161</v>
      </c>
    </row>
    <row r="959" spans="1:6" ht="33.75" x14ac:dyDescent="0.7">
      <c r="A959" s="3">
        <v>1957</v>
      </c>
      <c r="B959" s="2"/>
      <c r="C959" s="2"/>
      <c r="D959" s="2"/>
      <c r="E959" t="str">
        <f t="shared" si="15"/>
        <v/>
      </c>
      <c r="F959" s="1" t="s">
        <v>1162</v>
      </c>
    </row>
    <row r="960" spans="1:6" ht="33.75" x14ac:dyDescent="0.7">
      <c r="A960" s="3">
        <v>1958</v>
      </c>
      <c r="B960" s="2" t="s">
        <v>497</v>
      </c>
      <c r="C960" s="2" t="s">
        <v>1161</v>
      </c>
      <c r="D960" s="2" t="s">
        <v>497</v>
      </c>
      <c r="E960" t="str">
        <f t="shared" si="15"/>
        <v/>
      </c>
      <c r="F960" s="1">
        <v>0</v>
      </c>
    </row>
    <row r="961" spans="1:6" ht="67.5" x14ac:dyDescent="0.7">
      <c r="A961" s="3">
        <v>1959</v>
      </c>
      <c r="B961" s="2" t="s">
        <v>498</v>
      </c>
      <c r="C961" s="2" t="s">
        <v>1162</v>
      </c>
      <c r="D961" s="2" t="s">
        <v>498</v>
      </c>
      <c r="E961" t="str">
        <f t="shared" si="15"/>
        <v/>
      </c>
      <c r="F961" s="1" t="s">
        <v>1163</v>
      </c>
    </row>
    <row r="962" spans="1:6" ht="33.75" x14ac:dyDescent="0.7">
      <c r="A962" s="3">
        <v>1960</v>
      </c>
      <c r="B962" s="2"/>
      <c r="C962" s="2"/>
      <c r="D962" s="2"/>
      <c r="E962" t="str">
        <f t="shared" si="15"/>
        <v/>
      </c>
      <c r="F962" s="1" t="s">
        <v>1164</v>
      </c>
    </row>
    <row r="963" spans="1:6" ht="33.75" x14ac:dyDescent="0.7">
      <c r="A963" s="3">
        <v>1961</v>
      </c>
      <c r="B963" s="2" t="s">
        <v>499</v>
      </c>
      <c r="C963" s="2" t="s">
        <v>1163</v>
      </c>
      <c r="D963" s="2" t="s">
        <v>499</v>
      </c>
      <c r="E963" t="str">
        <f t="shared" si="15"/>
        <v/>
      </c>
      <c r="F963" s="1">
        <v>0</v>
      </c>
    </row>
    <row r="964" spans="1:6" ht="67.5" x14ac:dyDescent="0.7">
      <c r="A964" s="3">
        <v>1962</v>
      </c>
      <c r="B964" s="2" t="s">
        <v>500</v>
      </c>
      <c r="C964" s="2" t="s">
        <v>1164</v>
      </c>
      <c r="D964" s="2" t="s">
        <v>500</v>
      </c>
      <c r="E964" t="str">
        <f t="shared" si="15"/>
        <v/>
      </c>
      <c r="F964" s="1" t="s">
        <v>329</v>
      </c>
    </row>
    <row r="965" spans="1:6" ht="33.75" x14ac:dyDescent="0.7">
      <c r="A965" s="3">
        <v>1963</v>
      </c>
      <c r="B965" s="2"/>
      <c r="C965" s="2"/>
      <c r="D965" s="2"/>
      <c r="E965" t="str">
        <f t="shared" si="15"/>
        <v/>
      </c>
      <c r="F965" s="1" t="s">
        <v>1165</v>
      </c>
    </row>
    <row r="966" spans="1:6" ht="33.75" x14ac:dyDescent="0.7">
      <c r="A966" s="3">
        <v>1964</v>
      </c>
      <c r="B966" s="2" t="s">
        <v>329</v>
      </c>
      <c r="C966" s="2" t="s">
        <v>329</v>
      </c>
      <c r="D966" s="2" t="s">
        <v>329</v>
      </c>
      <c r="E966" t="str">
        <f t="shared" si="15"/>
        <v/>
      </c>
      <c r="F966" s="1" t="s">
        <v>1166</v>
      </c>
    </row>
    <row r="967" spans="1:6" ht="33.75" x14ac:dyDescent="0.7">
      <c r="A967" s="3">
        <v>1965</v>
      </c>
      <c r="B967" s="2" t="s">
        <v>501</v>
      </c>
      <c r="C967" s="2" t="s">
        <v>1165</v>
      </c>
      <c r="D967" s="2" t="s">
        <v>501</v>
      </c>
      <c r="E967" t="str">
        <f t="shared" si="15"/>
        <v/>
      </c>
      <c r="F967" s="1">
        <v>0</v>
      </c>
    </row>
    <row r="968" spans="1:6" ht="33.75" x14ac:dyDescent="0.7">
      <c r="A968" s="3">
        <v>1966</v>
      </c>
      <c r="B968" s="2" t="s">
        <v>2200</v>
      </c>
      <c r="C968" s="2" t="s">
        <v>1166</v>
      </c>
      <c r="D968" s="2" t="s">
        <v>2200</v>
      </c>
      <c r="E968" t="str">
        <f t="shared" si="15"/>
        <v/>
      </c>
      <c r="F968" s="1" t="s">
        <v>1167</v>
      </c>
    </row>
    <row r="969" spans="1:6" ht="33.75" x14ac:dyDescent="0.7">
      <c r="A969" s="3">
        <v>1967</v>
      </c>
      <c r="B969" s="2"/>
      <c r="C969" s="2"/>
      <c r="D969" s="2"/>
      <c r="E969">
        <f t="shared" si="15"/>
        <v>0</v>
      </c>
      <c r="F969" s="1">
        <v>0</v>
      </c>
    </row>
    <row r="970" spans="1:6" ht="202.5" x14ac:dyDescent="0.7">
      <c r="A970" s="3">
        <v>1968</v>
      </c>
      <c r="B970" s="2" t="s">
        <v>502</v>
      </c>
      <c r="C970" s="2" t="s">
        <v>1167</v>
      </c>
      <c r="D970" s="2" t="s">
        <v>502</v>
      </c>
      <c r="E970" t="str">
        <f t="shared" si="15"/>
        <v/>
      </c>
      <c r="F970" s="1" t="s">
        <v>1168</v>
      </c>
    </row>
    <row r="971" spans="1:6" ht="33.75" x14ac:dyDescent="0.7">
      <c r="A971" s="3">
        <v>1969</v>
      </c>
      <c r="B971" s="2"/>
      <c r="C971" s="2"/>
      <c r="D971" s="2"/>
      <c r="E971" t="str">
        <f t="shared" si="15"/>
        <v/>
      </c>
      <c r="F971" s="1" t="s">
        <v>1169</v>
      </c>
    </row>
    <row r="972" spans="1:6" ht="33.75" x14ac:dyDescent="0.7">
      <c r="A972" s="3">
        <v>1970</v>
      </c>
      <c r="B972" s="2" t="s">
        <v>503</v>
      </c>
      <c r="C972" s="2" t="s">
        <v>1168</v>
      </c>
      <c r="D972" s="2" t="s">
        <v>503</v>
      </c>
      <c r="E972" t="str">
        <f t="shared" si="15"/>
        <v/>
      </c>
      <c r="F972" s="1" t="s">
        <v>1170</v>
      </c>
    </row>
    <row r="973" spans="1:6" ht="67.5" x14ac:dyDescent="0.7">
      <c r="A973" s="3">
        <v>1971</v>
      </c>
      <c r="B973" s="2" t="s">
        <v>504</v>
      </c>
      <c r="C973" s="2" t="s">
        <v>1169</v>
      </c>
      <c r="D973" s="2" t="s">
        <v>504</v>
      </c>
      <c r="E973" t="str">
        <f t="shared" si="15"/>
        <v/>
      </c>
      <c r="F973" s="1">
        <v>0</v>
      </c>
    </row>
    <row r="974" spans="1:6" ht="33.75" x14ac:dyDescent="0.7">
      <c r="A974" s="3">
        <v>1972</v>
      </c>
      <c r="B974" s="2" t="s">
        <v>324</v>
      </c>
      <c r="C974" s="2" t="s">
        <v>1170</v>
      </c>
      <c r="D974" s="2" t="s">
        <v>324</v>
      </c>
      <c r="E974" t="str">
        <f t="shared" si="15"/>
        <v/>
      </c>
      <c r="F974" s="1" t="s">
        <v>2450</v>
      </c>
    </row>
    <row r="975" spans="1:6" ht="33.75" x14ac:dyDescent="0.7">
      <c r="A975" s="3">
        <v>1973</v>
      </c>
      <c r="B975" s="2"/>
      <c r="C975" s="2"/>
      <c r="D975" s="2"/>
      <c r="E975" t="str">
        <f t="shared" si="15"/>
        <v/>
      </c>
      <c r="F975" s="1" t="s">
        <v>2487</v>
      </c>
    </row>
    <row r="976" spans="1:6" ht="33.75" x14ac:dyDescent="0.7">
      <c r="A976" s="3">
        <v>1974</v>
      </c>
      <c r="B976" s="2" t="s">
        <v>2355</v>
      </c>
      <c r="C976" s="2" t="s">
        <v>2450</v>
      </c>
      <c r="D976" s="2" t="s">
        <v>2355</v>
      </c>
      <c r="E976" t="str">
        <f t="shared" si="15"/>
        <v/>
      </c>
      <c r="F976" s="1" t="s">
        <v>2488</v>
      </c>
    </row>
    <row r="977" spans="1:6" ht="67.5" x14ac:dyDescent="0.7">
      <c r="A977" s="3">
        <v>1975</v>
      </c>
      <c r="B977" s="2" t="s">
        <v>2356</v>
      </c>
      <c r="C977" s="2" t="s">
        <v>2487</v>
      </c>
      <c r="D977" s="2" t="s">
        <v>2356</v>
      </c>
      <c r="E977" t="str">
        <f t="shared" si="15"/>
        <v/>
      </c>
      <c r="F977" s="1" t="s">
        <v>2453</v>
      </c>
    </row>
    <row r="978" spans="1:6" ht="135" x14ac:dyDescent="0.7">
      <c r="A978" s="3">
        <v>1976</v>
      </c>
      <c r="B978" s="2" t="s">
        <v>2357</v>
      </c>
      <c r="C978" s="2" t="s">
        <v>2488</v>
      </c>
      <c r="D978" s="2" t="s">
        <v>2357</v>
      </c>
      <c r="E978" t="str">
        <f t="shared" si="15"/>
        <v/>
      </c>
      <c r="F978" s="1" t="s">
        <v>2452</v>
      </c>
    </row>
    <row r="979" spans="1:6" ht="67.5" x14ac:dyDescent="0.7">
      <c r="A979" s="3">
        <v>1977</v>
      </c>
      <c r="B979" s="2" t="s">
        <v>2358</v>
      </c>
      <c r="C979" s="2" t="s">
        <v>2453</v>
      </c>
      <c r="D979" s="2" t="s">
        <v>2358</v>
      </c>
      <c r="E979" t="str">
        <f t="shared" si="15"/>
        <v/>
      </c>
      <c r="F979" s="1" t="s">
        <v>2451</v>
      </c>
    </row>
    <row r="980" spans="1:6" ht="67.5" x14ac:dyDescent="0.7">
      <c r="A980" s="3">
        <v>1978</v>
      </c>
      <c r="B980" s="2" t="s">
        <v>2359</v>
      </c>
      <c r="C980" s="1" t="s">
        <v>2452</v>
      </c>
      <c r="D980" s="2" t="s">
        <v>2359</v>
      </c>
      <c r="E980" t="str">
        <f t="shared" si="15"/>
        <v/>
      </c>
      <c r="F980" s="1">
        <v>0</v>
      </c>
    </row>
    <row r="981" spans="1:6" ht="33.75" x14ac:dyDescent="0.7">
      <c r="A981" s="3">
        <v>1979</v>
      </c>
      <c r="B981" s="2" t="s">
        <v>2360</v>
      </c>
      <c r="C981" s="1" t="s">
        <v>2451</v>
      </c>
      <c r="D981" s="2" t="s">
        <v>2360</v>
      </c>
      <c r="E981" t="str">
        <f t="shared" si="15"/>
        <v/>
      </c>
      <c r="F981" s="1" t="s">
        <v>1171</v>
      </c>
    </row>
    <row r="982" spans="1:6" ht="33.75" x14ac:dyDescent="0.7">
      <c r="A982" s="3">
        <v>1980</v>
      </c>
      <c r="D982" s="2"/>
      <c r="E982" t="str">
        <f t="shared" si="15"/>
        <v/>
      </c>
      <c r="F982" s="1" t="s">
        <v>1172</v>
      </c>
    </row>
    <row r="983" spans="1:6" ht="67.5" x14ac:dyDescent="0.7">
      <c r="A983" s="3">
        <v>1981</v>
      </c>
      <c r="B983" s="2" t="s">
        <v>508</v>
      </c>
      <c r="C983" s="2" t="s">
        <v>1171</v>
      </c>
      <c r="D983" s="2" t="s">
        <v>508</v>
      </c>
      <c r="E983" t="str">
        <f t="shared" si="15"/>
        <v/>
      </c>
      <c r="F983" s="1">
        <v>0</v>
      </c>
    </row>
    <row r="984" spans="1:6" ht="101.25" x14ac:dyDescent="0.7">
      <c r="A984" s="3">
        <v>1982</v>
      </c>
      <c r="B984" s="2" t="s">
        <v>509</v>
      </c>
      <c r="C984" s="2" t="s">
        <v>1172</v>
      </c>
      <c r="D984" s="2" t="s">
        <v>509</v>
      </c>
      <c r="E984" t="str">
        <f t="shared" si="15"/>
        <v/>
      </c>
      <c r="F984" s="1" t="s">
        <v>1173</v>
      </c>
    </row>
    <row r="985" spans="1:6" ht="33.75" x14ac:dyDescent="0.7">
      <c r="A985" s="3">
        <v>1983</v>
      </c>
      <c r="B985" s="2"/>
      <c r="C985" s="2"/>
      <c r="D985" s="2"/>
      <c r="E985" t="str">
        <f t="shared" si="15"/>
        <v/>
      </c>
      <c r="F985" s="1" t="s">
        <v>1174</v>
      </c>
    </row>
    <row r="986" spans="1:6" ht="33.75" x14ac:dyDescent="0.7">
      <c r="A986" s="3">
        <v>1984</v>
      </c>
      <c r="B986" s="2" t="s">
        <v>510</v>
      </c>
      <c r="C986" s="2" t="s">
        <v>1173</v>
      </c>
      <c r="D986" s="2" t="s">
        <v>510</v>
      </c>
      <c r="E986" t="str">
        <f t="shared" si="15"/>
        <v/>
      </c>
      <c r="F986" s="1" t="s">
        <v>1175</v>
      </c>
    </row>
    <row r="987" spans="1:6" ht="33.75" x14ac:dyDescent="0.7">
      <c r="A987" s="3">
        <v>1985</v>
      </c>
      <c r="B987" s="2" t="s">
        <v>511</v>
      </c>
      <c r="C987" s="2" t="s">
        <v>1174</v>
      </c>
      <c r="D987" s="2" t="s">
        <v>511</v>
      </c>
      <c r="E987" t="str">
        <f t="shared" si="15"/>
        <v/>
      </c>
      <c r="F987" s="1">
        <v>0</v>
      </c>
    </row>
    <row r="988" spans="1:6" ht="101.25" x14ac:dyDescent="0.7">
      <c r="A988" s="3">
        <v>1986</v>
      </c>
      <c r="B988" s="2" t="s">
        <v>512</v>
      </c>
      <c r="C988" s="2" t="s">
        <v>1175</v>
      </c>
      <c r="D988" s="2" t="s">
        <v>512</v>
      </c>
      <c r="E988" t="str">
        <f t="shared" si="15"/>
        <v/>
      </c>
      <c r="F988" s="1" t="s">
        <v>1176</v>
      </c>
    </row>
    <row r="989" spans="1:6" ht="33.75" x14ac:dyDescent="0.7">
      <c r="A989" s="3">
        <v>1987</v>
      </c>
      <c r="B989" s="2"/>
      <c r="C989" s="2"/>
      <c r="D989" s="2"/>
      <c r="E989" t="str">
        <f t="shared" si="15"/>
        <v/>
      </c>
      <c r="F989" s="1" t="s">
        <v>1671</v>
      </c>
    </row>
    <row r="990" spans="1:6" ht="33.75" x14ac:dyDescent="0.7">
      <c r="A990" s="3">
        <v>1988</v>
      </c>
      <c r="B990" s="2" t="s">
        <v>513</v>
      </c>
      <c r="C990" s="2" t="s">
        <v>1176</v>
      </c>
      <c r="D990" s="2" t="s">
        <v>513</v>
      </c>
      <c r="E990" t="str">
        <f t="shared" si="15"/>
        <v/>
      </c>
      <c r="F990" s="1" t="s">
        <v>1177</v>
      </c>
    </row>
    <row r="991" spans="1:6" ht="67.5" x14ac:dyDescent="0.7">
      <c r="A991" s="3">
        <v>1989</v>
      </c>
      <c r="B991" s="2" t="s">
        <v>514</v>
      </c>
      <c r="C991" s="2" t="s">
        <v>1671</v>
      </c>
      <c r="D991" s="2" t="s">
        <v>514</v>
      </c>
      <c r="E991" t="str">
        <f t="shared" si="15"/>
        <v/>
      </c>
      <c r="F991" s="1">
        <v>0</v>
      </c>
    </row>
    <row r="992" spans="1:6" ht="135" x14ac:dyDescent="0.7">
      <c r="A992" s="3">
        <v>1990</v>
      </c>
      <c r="B992" s="2" t="s">
        <v>515</v>
      </c>
      <c r="C992" s="2" t="s">
        <v>1177</v>
      </c>
      <c r="D992" s="2" t="s">
        <v>515</v>
      </c>
      <c r="E992" t="str">
        <f t="shared" si="15"/>
        <v/>
      </c>
      <c r="F992" s="1" t="s">
        <v>1178</v>
      </c>
    </row>
    <row r="993" spans="1:6" ht="33.75" x14ac:dyDescent="0.7">
      <c r="A993" s="3">
        <v>1991</v>
      </c>
      <c r="B993" s="2"/>
      <c r="C993" s="2"/>
      <c r="D993" s="2"/>
      <c r="E993" t="str">
        <f t="shared" si="15"/>
        <v/>
      </c>
      <c r="F993" s="1" t="s">
        <v>1602</v>
      </c>
    </row>
    <row r="994" spans="1:6" ht="33.75" x14ac:dyDescent="0.7">
      <c r="A994" s="3">
        <v>1992</v>
      </c>
      <c r="B994" s="2" t="s">
        <v>516</v>
      </c>
      <c r="C994" s="2" t="s">
        <v>1178</v>
      </c>
      <c r="D994" s="2" t="s">
        <v>516</v>
      </c>
      <c r="E994" t="str">
        <f t="shared" si="15"/>
        <v/>
      </c>
      <c r="F994" s="1">
        <v>0</v>
      </c>
    </row>
    <row r="995" spans="1:6" ht="101.25" x14ac:dyDescent="0.7">
      <c r="A995" s="3">
        <v>1993</v>
      </c>
      <c r="B995" s="2" t="s">
        <v>517</v>
      </c>
      <c r="C995" s="2" t="s">
        <v>1602</v>
      </c>
      <c r="D995" s="2" t="s">
        <v>517</v>
      </c>
      <c r="E995" t="str">
        <f t="shared" si="15"/>
        <v/>
      </c>
      <c r="F995" s="1" t="s">
        <v>2289</v>
      </c>
    </row>
    <row r="996" spans="1:6" ht="33.75" x14ac:dyDescent="0.7">
      <c r="A996" s="3">
        <v>1994</v>
      </c>
      <c r="B996" s="2"/>
      <c r="C996" s="2"/>
      <c r="D996" s="2"/>
      <c r="E996" t="str">
        <f t="shared" si="15"/>
        <v/>
      </c>
      <c r="F996" s="1" t="s">
        <v>1179</v>
      </c>
    </row>
    <row r="997" spans="1:6" ht="67.5" x14ac:dyDescent="0.7">
      <c r="A997" s="3">
        <v>1995</v>
      </c>
      <c r="B997" s="2" t="s">
        <v>2170</v>
      </c>
      <c r="C997" s="2" t="s">
        <v>2289</v>
      </c>
      <c r="D997" s="2" t="s">
        <v>2170</v>
      </c>
      <c r="E997" t="str">
        <f t="shared" si="15"/>
        <v/>
      </c>
      <c r="F997" s="1">
        <v>0</v>
      </c>
    </row>
    <row r="998" spans="1:6" ht="67.5" x14ac:dyDescent="0.7">
      <c r="A998" s="3">
        <v>1996</v>
      </c>
      <c r="B998" s="2" t="s">
        <v>518</v>
      </c>
      <c r="C998" s="2" t="s">
        <v>1179</v>
      </c>
      <c r="D998" s="2" t="s">
        <v>518</v>
      </c>
      <c r="E998" t="str">
        <f t="shared" si="15"/>
        <v/>
      </c>
      <c r="F998" s="1" t="s">
        <v>1617</v>
      </c>
    </row>
    <row r="999" spans="1:6" ht="33.75" x14ac:dyDescent="0.7">
      <c r="A999" s="3">
        <v>1997</v>
      </c>
      <c r="B999" s="2"/>
      <c r="C999" s="2"/>
      <c r="D999" s="2"/>
      <c r="E999" t="str">
        <f t="shared" si="15"/>
        <v/>
      </c>
      <c r="F999" s="1" t="s">
        <v>1180</v>
      </c>
    </row>
    <row r="1000" spans="1:6" ht="101.25" x14ac:dyDescent="0.7">
      <c r="A1000" s="3">
        <v>1998</v>
      </c>
      <c r="B1000" s="2" t="s">
        <v>519</v>
      </c>
      <c r="C1000" s="2" t="s">
        <v>1617</v>
      </c>
      <c r="D1000" s="2" t="s">
        <v>519</v>
      </c>
      <c r="E1000" t="str">
        <f t="shared" si="15"/>
        <v/>
      </c>
      <c r="F1000" s="1">
        <v>0</v>
      </c>
    </row>
    <row r="1001" spans="1:6" ht="101.25" x14ac:dyDescent="0.7">
      <c r="A1001" s="3">
        <v>1999</v>
      </c>
      <c r="B1001" s="2" t="s">
        <v>520</v>
      </c>
      <c r="C1001" s="2" t="s">
        <v>1180</v>
      </c>
      <c r="D1001" s="2" t="s">
        <v>520</v>
      </c>
      <c r="E1001" t="str">
        <f t="shared" si="15"/>
        <v/>
      </c>
      <c r="F1001" s="1" t="s">
        <v>1181</v>
      </c>
    </row>
    <row r="1002" spans="1:6" ht="33.75" x14ac:dyDescent="0.7">
      <c r="A1002" s="3">
        <v>2000</v>
      </c>
      <c r="B1002" s="2"/>
      <c r="C1002" s="2"/>
      <c r="D1002" s="2"/>
      <c r="E1002" t="str">
        <f t="shared" si="15"/>
        <v/>
      </c>
      <c r="F1002" s="1" t="s">
        <v>1182</v>
      </c>
    </row>
    <row r="1003" spans="1:6" ht="33.75" x14ac:dyDescent="0.7">
      <c r="A1003" s="3">
        <v>2001</v>
      </c>
      <c r="B1003" s="2" t="s">
        <v>521</v>
      </c>
      <c r="C1003" s="2" t="s">
        <v>1181</v>
      </c>
      <c r="D1003" s="2" t="s">
        <v>521</v>
      </c>
      <c r="E1003" t="str">
        <f t="shared" si="15"/>
        <v/>
      </c>
      <c r="F1003" s="1" t="s">
        <v>1183</v>
      </c>
    </row>
    <row r="1004" spans="1:6" ht="33.75" x14ac:dyDescent="0.7">
      <c r="A1004" s="3">
        <v>2002</v>
      </c>
      <c r="B1004" s="2" t="s">
        <v>522</v>
      </c>
      <c r="C1004" s="2" t="s">
        <v>1182</v>
      </c>
      <c r="D1004" s="2" t="s">
        <v>522</v>
      </c>
      <c r="E1004" t="str">
        <f t="shared" si="15"/>
        <v/>
      </c>
      <c r="F1004" s="1" t="s">
        <v>1184</v>
      </c>
    </row>
    <row r="1005" spans="1:6" ht="33.75" x14ac:dyDescent="0.7">
      <c r="A1005" s="3">
        <v>2003</v>
      </c>
      <c r="B1005" s="2" t="s">
        <v>523</v>
      </c>
      <c r="C1005" s="2" t="s">
        <v>1183</v>
      </c>
      <c r="D1005" s="2" t="s">
        <v>523</v>
      </c>
      <c r="E1005" t="str">
        <f t="shared" si="15"/>
        <v/>
      </c>
      <c r="F1005" s="1" t="s">
        <v>1185</v>
      </c>
    </row>
    <row r="1006" spans="1:6" ht="33.75" x14ac:dyDescent="0.7">
      <c r="A1006" s="3">
        <v>2004</v>
      </c>
      <c r="B1006" s="2" t="s">
        <v>524</v>
      </c>
      <c r="C1006" s="2" t="s">
        <v>1184</v>
      </c>
      <c r="D1006" s="2" t="s">
        <v>524</v>
      </c>
      <c r="E1006" t="str">
        <f t="shared" si="15"/>
        <v/>
      </c>
      <c r="F1006" s="1" t="s">
        <v>1186</v>
      </c>
    </row>
    <row r="1007" spans="1:6" ht="33.75" x14ac:dyDescent="0.7">
      <c r="A1007" s="3">
        <v>2005</v>
      </c>
      <c r="B1007" s="2" t="s">
        <v>525</v>
      </c>
      <c r="C1007" s="2" t="s">
        <v>1185</v>
      </c>
      <c r="D1007" s="2" t="s">
        <v>525</v>
      </c>
      <c r="E1007" t="str">
        <f t="shared" si="15"/>
        <v/>
      </c>
      <c r="F1007" s="1" t="s">
        <v>2449</v>
      </c>
    </row>
    <row r="1008" spans="1:6" ht="33.75" x14ac:dyDescent="0.7">
      <c r="A1008" s="3">
        <v>2006</v>
      </c>
      <c r="B1008" s="2" t="s">
        <v>526</v>
      </c>
      <c r="C1008" s="2" t="s">
        <v>1186</v>
      </c>
      <c r="D1008" s="2" t="s">
        <v>526</v>
      </c>
      <c r="E1008" t="str">
        <f t="shared" si="15"/>
        <v/>
      </c>
      <c r="F1008" s="1" t="s">
        <v>1187</v>
      </c>
    </row>
    <row r="1009" spans="1:6" ht="33.75" x14ac:dyDescent="0.7">
      <c r="A1009" s="3">
        <v>2007</v>
      </c>
      <c r="B1009" s="2" t="s">
        <v>2433</v>
      </c>
      <c r="C1009" s="1" t="s">
        <v>2449</v>
      </c>
      <c r="D1009" s="2" t="s">
        <v>2433</v>
      </c>
      <c r="E1009" t="str">
        <f t="shared" si="15"/>
        <v/>
      </c>
      <c r="F1009" s="1" t="s">
        <v>1188</v>
      </c>
    </row>
    <row r="1010" spans="1:6" ht="33.75" x14ac:dyDescent="0.7">
      <c r="A1010" s="3">
        <v>2008</v>
      </c>
      <c r="B1010" s="2" t="s">
        <v>527</v>
      </c>
      <c r="C1010" s="2" t="s">
        <v>1187</v>
      </c>
      <c r="D1010" s="2" t="s">
        <v>527</v>
      </c>
      <c r="E1010" t="str">
        <f t="shared" si="15"/>
        <v/>
      </c>
      <c r="F1010" s="1" t="s">
        <v>1189</v>
      </c>
    </row>
    <row r="1011" spans="1:6" ht="33.75" x14ac:dyDescent="0.7">
      <c r="A1011" s="3">
        <v>2009</v>
      </c>
      <c r="B1011" s="2" t="s">
        <v>528</v>
      </c>
      <c r="C1011" s="2" t="s">
        <v>1188</v>
      </c>
      <c r="D1011" s="2" t="s">
        <v>528</v>
      </c>
      <c r="E1011" t="str">
        <f t="shared" si="15"/>
        <v/>
      </c>
      <c r="F1011" s="1" t="s">
        <v>1190</v>
      </c>
    </row>
    <row r="1012" spans="1:6" ht="33.75" x14ac:dyDescent="0.7">
      <c r="A1012" s="3">
        <v>2010</v>
      </c>
      <c r="B1012" s="2" t="s">
        <v>529</v>
      </c>
      <c r="C1012" s="2" t="s">
        <v>1189</v>
      </c>
      <c r="D1012" s="2" t="s">
        <v>529</v>
      </c>
      <c r="E1012" t="str">
        <f t="shared" si="15"/>
        <v/>
      </c>
      <c r="F1012" s="1" t="s">
        <v>1191</v>
      </c>
    </row>
    <row r="1013" spans="1:6" ht="33.75" x14ac:dyDescent="0.7">
      <c r="A1013" s="3">
        <v>2011</v>
      </c>
      <c r="B1013" s="2" t="s">
        <v>530</v>
      </c>
      <c r="C1013" s="2" t="s">
        <v>1190</v>
      </c>
      <c r="D1013" s="2" t="s">
        <v>530</v>
      </c>
      <c r="E1013" t="str">
        <f t="shared" si="15"/>
        <v/>
      </c>
      <c r="F1013" s="1" t="s">
        <v>1192</v>
      </c>
    </row>
    <row r="1014" spans="1:6" ht="33.75" x14ac:dyDescent="0.7">
      <c r="A1014" s="3">
        <v>2012</v>
      </c>
      <c r="B1014" s="2" t="s">
        <v>531</v>
      </c>
      <c r="C1014" s="2" t="s">
        <v>1191</v>
      </c>
      <c r="D1014" s="2" t="s">
        <v>531</v>
      </c>
      <c r="E1014" t="str">
        <f t="shared" si="15"/>
        <v/>
      </c>
      <c r="F1014" s="1" t="s">
        <v>1193</v>
      </c>
    </row>
    <row r="1015" spans="1:6" ht="33.75" x14ac:dyDescent="0.7">
      <c r="A1015" s="3">
        <v>2013</v>
      </c>
      <c r="B1015" s="2" t="s">
        <v>532</v>
      </c>
      <c r="C1015" s="2" t="s">
        <v>1192</v>
      </c>
      <c r="D1015" s="2" t="s">
        <v>532</v>
      </c>
      <c r="E1015" t="str">
        <f t="shared" si="15"/>
        <v/>
      </c>
      <c r="F1015" s="1" t="s">
        <v>1194</v>
      </c>
    </row>
    <row r="1016" spans="1:6" ht="33.75" x14ac:dyDescent="0.7">
      <c r="A1016" s="3">
        <v>2014</v>
      </c>
      <c r="B1016" s="2" t="s">
        <v>533</v>
      </c>
      <c r="C1016" s="2" t="s">
        <v>1193</v>
      </c>
      <c r="D1016" s="2" t="s">
        <v>533</v>
      </c>
      <c r="E1016" t="str">
        <f t="shared" si="15"/>
        <v/>
      </c>
      <c r="F1016" s="1" t="s">
        <v>1195</v>
      </c>
    </row>
    <row r="1017" spans="1:6" ht="33.75" x14ac:dyDescent="0.7">
      <c r="A1017" s="3">
        <v>2015</v>
      </c>
      <c r="B1017" s="2" t="s">
        <v>534</v>
      </c>
      <c r="C1017" s="2" t="s">
        <v>1194</v>
      </c>
      <c r="D1017" s="2" t="s">
        <v>534</v>
      </c>
      <c r="E1017" t="str">
        <f t="shared" si="15"/>
        <v/>
      </c>
      <c r="F1017" s="1" t="s">
        <v>1196</v>
      </c>
    </row>
    <row r="1018" spans="1:6" ht="33.75" x14ac:dyDescent="0.7">
      <c r="A1018" s="3">
        <v>2016</v>
      </c>
      <c r="B1018" s="2" t="s">
        <v>535</v>
      </c>
      <c r="C1018" s="2" t="s">
        <v>1195</v>
      </c>
      <c r="D1018" s="2" t="s">
        <v>535</v>
      </c>
      <c r="E1018" t="str">
        <f t="shared" si="15"/>
        <v/>
      </c>
      <c r="F1018" s="1" t="s">
        <v>1197</v>
      </c>
    </row>
    <row r="1019" spans="1:6" ht="33.75" x14ac:dyDescent="0.7">
      <c r="A1019" s="3">
        <v>2017</v>
      </c>
      <c r="B1019" s="2" t="s">
        <v>536</v>
      </c>
      <c r="C1019" s="2" t="s">
        <v>1196</v>
      </c>
      <c r="D1019" s="2" t="s">
        <v>536</v>
      </c>
      <c r="E1019" t="str">
        <f t="shared" si="15"/>
        <v/>
      </c>
      <c r="F1019" s="1" t="s">
        <v>1198</v>
      </c>
    </row>
    <row r="1020" spans="1:6" ht="33.75" x14ac:dyDescent="0.7">
      <c r="A1020" s="3">
        <v>2018</v>
      </c>
      <c r="B1020" s="2" t="s">
        <v>537</v>
      </c>
      <c r="C1020" s="2" t="s">
        <v>1197</v>
      </c>
      <c r="D1020" s="2" t="s">
        <v>537</v>
      </c>
      <c r="E1020" t="str">
        <f t="shared" si="15"/>
        <v/>
      </c>
      <c r="F1020" s="1" t="s">
        <v>1199</v>
      </c>
    </row>
    <row r="1021" spans="1:6" ht="33.75" x14ac:dyDescent="0.7">
      <c r="A1021" s="3">
        <v>2019</v>
      </c>
      <c r="B1021" s="2" t="s">
        <v>538</v>
      </c>
      <c r="C1021" s="2" t="s">
        <v>1198</v>
      </c>
      <c r="D1021" s="2" t="s">
        <v>538</v>
      </c>
      <c r="E1021" t="str">
        <f t="shared" ref="E1021:E1084" si="16">IF(B1023=D1021,C1023,"")</f>
        <v/>
      </c>
      <c r="F1021" s="1" t="s">
        <v>1200</v>
      </c>
    </row>
    <row r="1022" spans="1:6" ht="33.75" x14ac:dyDescent="0.7">
      <c r="A1022" s="3">
        <v>2020</v>
      </c>
      <c r="B1022" s="2" t="s">
        <v>539</v>
      </c>
      <c r="C1022" s="2" t="s">
        <v>1199</v>
      </c>
      <c r="D1022" s="2" t="s">
        <v>539</v>
      </c>
      <c r="E1022" t="str">
        <f t="shared" si="16"/>
        <v/>
      </c>
      <c r="F1022" s="1">
        <v>0</v>
      </c>
    </row>
    <row r="1023" spans="1:6" ht="33.75" x14ac:dyDescent="0.7">
      <c r="A1023" s="3">
        <v>2021</v>
      </c>
      <c r="B1023" s="2" t="s">
        <v>540</v>
      </c>
      <c r="C1023" s="2" t="s">
        <v>1200</v>
      </c>
      <c r="D1023" s="2" t="s">
        <v>540</v>
      </c>
      <c r="E1023" t="str">
        <f t="shared" si="16"/>
        <v/>
      </c>
      <c r="F1023" s="1">
        <v>0</v>
      </c>
    </row>
    <row r="1024" spans="1:6" ht="33.75" x14ac:dyDescent="0.7">
      <c r="A1024" s="3">
        <v>2022</v>
      </c>
      <c r="B1024" s="2" t="s">
        <v>22</v>
      </c>
      <c r="C1024" s="2" t="s">
        <v>22</v>
      </c>
      <c r="D1024" s="2" t="s">
        <v>22</v>
      </c>
      <c r="E1024" t="str">
        <f t="shared" si="16"/>
        <v/>
      </c>
      <c r="F1024" s="1" t="s">
        <v>1201</v>
      </c>
    </row>
    <row r="1025" spans="1:6" ht="33.75" x14ac:dyDescent="0.7">
      <c r="A1025" s="3">
        <v>2023</v>
      </c>
      <c r="B1025" s="2"/>
      <c r="C1025" s="2"/>
      <c r="D1025" s="2"/>
      <c r="E1025" t="str">
        <f t="shared" si="16"/>
        <v/>
      </c>
      <c r="F1025" s="1" t="s">
        <v>1202</v>
      </c>
    </row>
    <row r="1026" spans="1:6" ht="33.75" x14ac:dyDescent="0.7">
      <c r="A1026" s="3">
        <v>2024</v>
      </c>
      <c r="B1026" s="2" t="s">
        <v>541</v>
      </c>
      <c r="C1026" s="2" t="s">
        <v>1201</v>
      </c>
      <c r="D1026" s="2" t="s">
        <v>541</v>
      </c>
      <c r="E1026" t="str">
        <f t="shared" si="16"/>
        <v/>
      </c>
      <c r="F1026" s="1">
        <v>0</v>
      </c>
    </row>
    <row r="1027" spans="1:6" ht="101.25" x14ac:dyDescent="0.7">
      <c r="A1027" s="3">
        <v>2025</v>
      </c>
      <c r="B1027" s="2" t="s">
        <v>542</v>
      </c>
      <c r="C1027" s="2" t="s">
        <v>1202</v>
      </c>
      <c r="D1027" s="2" t="s">
        <v>542</v>
      </c>
      <c r="E1027" t="str">
        <f t="shared" si="16"/>
        <v/>
      </c>
      <c r="F1027" s="1" t="s">
        <v>1203</v>
      </c>
    </row>
    <row r="1028" spans="1:6" ht="33.75" x14ac:dyDescent="0.7">
      <c r="A1028" s="3">
        <v>2026</v>
      </c>
      <c r="B1028" s="2"/>
      <c r="C1028" s="2"/>
      <c r="D1028" s="2"/>
      <c r="E1028">
        <f t="shared" si="16"/>
        <v>0</v>
      </c>
      <c r="F1028" s="1">
        <v>0</v>
      </c>
    </row>
    <row r="1029" spans="1:6" ht="135" x14ac:dyDescent="0.7">
      <c r="A1029" s="3">
        <v>2027</v>
      </c>
      <c r="B1029" s="2" t="s">
        <v>543</v>
      </c>
      <c r="C1029" s="2" t="s">
        <v>1203</v>
      </c>
      <c r="D1029" s="2" t="s">
        <v>543</v>
      </c>
      <c r="E1029" t="str">
        <f t="shared" si="16"/>
        <v/>
      </c>
      <c r="F1029" s="1" t="s">
        <v>1584</v>
      </c>
    </row>
    <row r="1030" spans="1:6" ht="33.75" x14ac:dyDescent="0.7">
      <c r="A1030" s="3">
        <v>2028</v>
      </c>
      <c r="B1030" s="2"/>
      <c r="C1030" s="2"/>
      <c r="D1030" s="2"/>
      <c r="E1030">
        <f t="shared" si="16"/>
        <v>0</v>
      </c>
      <c r="F1030" s="1">
        <v>0</v>
      </c>
    </row>
    <row r="1031" spans="1:6" ht="67.5" x14ac:dyDescent="0.7">
      <c r="A1031" s="3">
        <v>2029</v>
      </c>
      <c r="B1031" s="2" t="s">
        <v>544</v>
      </c>
      <c r="C1031" s="2" t="s">
        <v>1584</v>
      </c>
      <c r="D1031" s="2" t="s">
        <v>544</v>
      </c>
      <c r="E1031" t="str">
        <f t="shared" si="16"/>
        <v/>
      </c>
      <c r="F1031" s="1" t="s">
        <v>2290</v>
      </c>
    </row>
    <row r="1032" spans="1:6" ht="33.75" x14ac:dyDescent="0.7">
      <c r="A1032" s="3">
        <v>2030</v>
      </c>
      <c r="B1032" s="2"/>
      <c r="C1032" s="2"/>
      <c r="D1032" s="2"/>
      <c r="E1032" t="str">
        <f t="shared" si="16"/>
        <v/>
      </c>
      <c r="F1032" s="1" t="s">
        <v>1204</v>
      </c>
    </row>
    <row r="1033" spans="1:6" ht="33.75" x14ac:dyDescent="0.7">
      <c r="A1033" s="3">
        <v>2031</v>
      </c>
      <c r="B1033" s="2" t="s">
        <v>2180</v>
      </c>
      <c r="C1033" s="2" t="s">
        <v>2290</v>
      </c>
      <c r="D1033" s="2" t="s">
        <v>2180</v>
      </c>
      <c r="E1033" t="str">
        <f t="shared" si="16"/>
        <v/>
      </c>
      <c r="F1033" s="1" t="s">
        <v>1205</v>
      </c>
    </row>
    <row r="1034" spans="1:6" ht="101.25" x14ac:dyDescent="0.7">
      <c r="A1034" s="3">
        <v>2032</v>
      </c>
      <c r="B1034" s="2" t="s">
        <v>545</v>
      </c>
      <c r="C1034" s="2" t="s">
        <v>1204</v>
      </c>
      <c r="D1034" s="2" t="s">
        <v>545</v>
      </c>
      <c r="E1034" t="str">
        <f t="shared" si="16"/>
        <v/>
      </c>
      <c r="F1034" s="1" t="s">
        <v>2227</v>
      </c>
    </row>
    <row r="1035" spans="1:6" ht="33.75" x14ac:dyDescent="0.7">
      <c r="A1035" s="3">
        <v>2033</v>
      </c>
      <c r="B1035" s="2" t="s">
        <v>546</v>
      </c>
      <c r="C1035" s="2" t="s">
        <v>1205</v>
      </c>
      <c r="D1035" s="2" t="s">
        <v>546</v>
      </c>
      <c r="E1035" t="str">
        <f t="shared" si="16"/>
        <v/>
      </c>
      <c r="F1035" s="1" t="s">
        <v>1483</v>
      </c>
    </row>
    <row r="1036" spans="1:6" ht="33.75" x14ac:dyDescent="0.7">
      <c r="A1036" s="3">
        <v>2034</v>
      </c>
      <c r="B1036" s="2" t="s">
        <v>547</v>
      </c>
      <c r="C1036" s="2" t="s">
        <v>2227</v>
      </c>
      <c r="D1036" s="2" t="s">
        <v>547</v>
      </c>
      <c r="E1036" t="str">
        <f t="shared" si="16"/>
        <v/>
      </c>
      <c r="F1036" s="1" t="s">
        <v>1206</v>
      </c>
    </row>
    <row r="1037" spans="1:6" ht="33.75" x14ac:dyDescent="0.7">
      <c r="A1037" s="3">
        <v>2035</v>
      </c>
      <c r="B1037" s="2" t="s">
        <v>548</v>
      </c>
      <c r="C1037" s="2" t="s">
        <v>1483</v>
      </c>
      <c r="D1037" s="2" t="s">
        <v>548</v>
      </c>
      <c r="E1037" t="str">
        <f t="shared" si="16"/>
        <v/>
      </c>
      <c r="F1037" s="1" t="s">
        <v>1207</v>
      </c>
    </row>
    <row r="1038" spans="1:6" ht="67.5" x14ac:dyDescent="0.7">
      <c r="A1038" s="3">
        <v>2036</v>
      </c>
      <c r="B1038" s="2" t="s">
        <v>549</v>
      </c>
      <c r="C1038" s="2" t="s">
        <v>1206</v>
      </c>
      <c r="D1038" s="2" t="s">
        <v>549</v>
      </c>
      <c r="E1038" t="str">
        <f t="shared" si="16"/>
        <v/>
      </c>
      <c r="F1038" s="1">
        <v>0</v>
      </c>
    </row>
    <row r="1039" spans="1:6" ht="101.25" x14ac:dyDescent="0.7">
      <c r="A1039" s="3">
        <v>2037</v>
      </c>
      <c r="B1039" s="2" t="s">
        <v>550</v>
      </c>
      <c r="C1039" s="2" t="s">
        <v>1207</v>
      </c>
      <c r="D1039" s="2" t="s">
        <v>550</v>
      </c>
      <c r="E1039" t="str">
        <f t="shared" si="16"/>
        <v/>
      </c>
      <c r="F1039" s="1">
        <v>0</v>
      </c>
    </row>
    <row r="1040" spans="1:6" ht="33.75" x14ac:dyDescent="0.7">
      <c r="A1040" s="3">
        <v>2038</v>
      </c>
      <c r="B1040" s="2" t="s">
        <v>22</v>
      </c>
      <c r="C1040" s="2" t="s">
        <v>22</v>
      </c>
      <c r="D1040" s="2" t="s">
        <v>22</v>
      </c>
      <c r="E1040" t="str">
        <f t="shared" si="16"/>
        <v/>
      </c>
      <c r="F1040" s="1" t="s">
        <v>1575</v>
      </c>
    </row>
    <row r="1041" spans="1:6" ht="33.75" x14ac:dyDescent="0.7">
      <c r="A1041" s="3">
        <v>2039</v>
      </c>
      <c r="B1041" s="2"/>
      <c r="C1041" s="2"/>
      <c r="D1041" s="2"/>
      <c r="E1041" t="str">
        <f t="shared" si="16"/>
        <v/>
      </c>
      <c r="F1041" s="1" t="s">
        <v>1208</v>
      </c>
    </row>
    <row r="1042" spans="1:6" ht="67.5" x14ac:dyDescent="0.7">
      <c r="A1042" s="3">
        <v>2040</v>
      </c>
      <c r="B1042" s="2" t="s">
        <v>551</v>
      </c>
      <c r="C1042" s="2" t="s">
        <v>1575</v>
      </c>
      <c r="D1042" s="2" t="s">
        <v>551</v>
      </c>
      <c r="E1042" t="str">
        <f t="shared" si="16"/>
        <v/>
      </c>
      <c r="F1042" s="1">
        <v>0</v>
      </c>
    </row>
    <row r="1043" spans="1:6" ht="33.75" x14ac:dyDescent="0.7">
      <c r="A1043" s="3">
        <v>2041</v>
      </c>
      <c r="B1043" s="2" t="s">
        <v>552</v>
      </c>
      <c r="C1043" s="2" t="s">
        <v>1208</v>
      </c>
      <c r="D1043" s="2" t="s">
        <v>552</v>
      </c>
      <c r="E1043" t="str">
        <f t="shared" si="16"/>
        <v/>
      </c>
      <c r="F1043" s="1" t="s">
        <v>1209</v>
      </c>
    </row>
    <row r="1044" spans="1:6" ht="33.75" x14ac:dyDescent="0.7">
      <c r="A1044" s="3">
        <v>2042</v>
      </c>
      <c r="B1044" s="2"/>
      <c r="C1044" s="2"/>
      <c r="D1044" s="2"/>
      <c r="E1044" t="str">
        <f t="shared" si="16"/>
        <v/>
      </c>
      <c r="F1044" s="1" t="s">
        <v>1210</v>
      </c>
    </row>
    <row r="1045" spans="1:6" ht="101.25" x14ac:dyDescent="0.7">
      <c r="A1045" s="3">
        <v>2043</v>
      </c>
      <c r="B1045" s="2" t="s">
        <v>553</v>
      </c>
      <c r="C1045" s="2" t="s">
        <v>1209</v>
      </c>
      <c r="D1045" s="2" t="s">
        <v>553</v>
      </c>
      <c r="E1045" t="str">
        <f t="shared" si="16"/>
        <v/>
      </c>
      <c r="F1045" s="1" t="s">
        <v>1211</v>
      </c>
    </row>
    <row r="1046" spans="1:6" ht="33.75" x14ac:dyDescent="0.7">
      <c r="A1046" s="3">
        <v>2044</v>
      </c>
      <c r="B1046" s="2" t="s">
        <v>554</v>
      </c>
      <c r="C1046" s="2" t="s">
        <v>1210</v>
      </c>
      <c r="D1046" s="2" t="s">
        <v>554</v>
      </c>
      <c r="E1046" t="str">
        <f t="shared" si="16"/>
        <v/>
      </c>
      <c r="F1046" s="1">
        <v>0</v>
      </c>
    </row>
    <row r="1047" spans="1:6" ht="101.25" x14ac:dyDescent="0.7">
      <c r="A1047" s="3">
        <v>2045</v>
      </c>
      <c r="B1047" s="2" t="s">
        <v>555</v>
      </c>
      <c r="C1047" s="2" t="s">
        <v>1211</v>
      </c>
      <c r="D1047" s="2" t="s">
        <v>555</v>
      </c>
      <c r="E1047" t="str">
        <f t="shared" si="16"/>
        <v/>
      </c>
      <c r="F1047" s="1" t="s">
        <v>1212</v>
      </c>
    </row>
    <row r="1048" spans="1:6" ht="33.75" x14ac:dyDescent="0.7">
      <c r="A1048" s="3">
        <v>2046</v>
      </c>
      <c r="B1048" s="2"/>
      <c r="C1048" s="2"/>
      <c r="D1048" s="2"/>
      <c r="E1048" t="str">
        <f t="shared" si="16"/>
        <v/>
      </c>
      <c r="F1048" s="1" t="s">
        <v>1213</v>
      </c>
    </row>
    <row r="1049" spans="1:6" ht="67.5" x14ac:dyDescent="0.7">
      <c r="A1049" s="3">
        <v>2047</v>
      </c>
      <c r="B1049" s="2" t="s">
        <v>556</v>
      </c>
      <c r="C1049" s="2" t="s">
        <v>1212</v>
      </c>
      <c r="D1049" s="2" t="s">
        <v>556</v>
      </c>
      <c r="E1049" t="str">
        <f t="shared" si="16"/>
        <v/>
      </c>
      <c r="F1049" s="1" t="s">
        <v>1608</v>
      </c>
    </row>
    <row r="1050" spans="1:6" ht="67.5" x14ac:dyDescent="0.7">
      <c r="A1050" s="3">
        <v>2048</v>
      </c>
      <c r="B1050" s="2" t="s">
        <v>557</v>
      </c>
      <c r="C1050" s="2" t="s">
        <v>1213</v>
      </c>
      <c r="D1050" s="2" t="s">
        <v>557</v>
      </c>
      <c r="E1050" t="str">
        <f t="shared" si="16"/>
        <v/>
      </c>
      <c r="F1050" s="1" t="s">
        <v>1214</v>
      </c>
    </row>
    <row r="1051" spans="1:6" ht="101.25" x14ac:dyDescent="0.7">
      <c r="A1051" s="3">
        <v>2049</v>
      </c>
      <c r="B1051" s="2" t="s">
        <v>558</v>
      </c>
      <c r="C1051" s="2" t="s">
        <v>1608</v>
      </c>
      <c r="D1051" s="2" t="s">
        <v>558</v>
      </c>
      <c r="E1051" t="str">
        <f t="shared" si="16"/>
        <v/>
      </c>
      <c r="F1051" s="1">
        <v>0</v>
      </c>
    </row>
    <row r="1052" spans="1:6" ht="67.5" x14ac:dyDescent="0.7">
      <c r="A1052" s="3">
        <v>2050</v>
      </c>
      <c r="B1052" s="2" t="s">
        <v>559</v>
      </c>
      <c r="C1052" s="2" t="s">
        <v>1214</v>
      </c>
      <c r="D1052" s="2" t="s">
        <v>559</v>
      </c>
      <c r="E1052" t="str">
        <f t="shared" si="16"/>
        <v/>
      </c>
      <c r="F1052" s="1" t="s">
        <v>1215</v>
      </c>
    </row>
    <row r="1053" spans="1:6" ht="33.75" x14ac:dyDescent="0.7">
      <c r="A1053" s="3">
        <v>2051</v>
      </c>
      <c r="B1053" s="2"/>
      <c r="C1053" s="2"/>
      <c r="D1053" s="2"/>
      <c r="E1053" t="str">
        <f t="shared" si="16"/>
        <v/>
      </c>
      <c r="F1053" s="1" t="s">
        <v>1216</v>
      </c>
    </row>
    <row r="1054" spans="1:6" ht="67.5" x14ac:dyDescent="0.7">
      <c r="A1054" s="3">
        <v>2052</v>
      </c>
      <c r="B1054" s="2" t="s">
        <v>560</v>
      </c>
      <c r="C1054" s="2" t="s">
        <v>1215</v>
      </c>
      <c r="D1054" s="2" t="s">
        <v>560</v>
      </c>
      <c r="E1054" t="str">
        <f t="shared" si="16"/>
        <v/>
      </c>
      <c r="F1054" s="1" t="s">
        <v>1624</v>
      </c>
    </row>
    <row r="1055" spans="1:6" ht="101.25" x14ac:dyDescent="0.7">
      <c r="A1055" s="3">
        <v>2053</v>
      </c>
      <c r="B1055" s="2" t="s">
        <v>561</v>
      </c>
      <c r="C1055" s="2" t="s">
        <v>1216</v>
      </c>
      <c r="D1055" s="2" t="s">
        <v>561</v>
      </c>
      <c r="E1055" t="str">
        <f t="shared" si="16"/>
        <v/>
      </c>
      <c r="F1055" s="1" t="s">
        <v>1217</v>
      </c>
    </row>
    <row r="1056" spans="1:6" ht="33.75" x14ac:dyDescent="0.7">
      <c r="A1056" s="3">
        <v>2054</v>
      </c>
      <c r="B1056" s="2" t="s">
        <v>562</v>
      </c>
      <c r="C1056" s="2" t="s">
        <v>1624</v>
      </c>
      <c r="D1056" s="2" t="s">
        <v>562</v>
      </c>
      <c r="E1056" t="str">
        <f t="shared" si="16"/>
        <v/>
      </c>
      <c r="F1056" s="1" t="s">
        <v>1218</v>
      </c>
    </row>
    <row r="1057" spans="1:6" ht="67.5" x14ac:dyDescent="0.7">
      <c r="A1057" s="3">
        <v>2055</v>
      </c>
      <c r="B1057" s="2" t="s">
        <v>563</v>
      </c>
      <c r="C1057" s="2" t="s">
        <v>1217</v>
      </c>
      <c r="D1057" s="2" t="s">
        <v>563</v>
      </c>
      <c r="E1057" t="str">
        <f t="shared" si="16"/>
        <v/>
      </c>
      <c r="F1057" s="1" t="s">
        <v>1219</v>
      </c>
    </row>
    <row r="1058" spans="1:6" ht="101.25" x14ac:dyDescent="0.7">
      <c r="A1058" s="3">
        <v>2056</v>
      </c>
      <c r="B1058" s="2" t="s">
        <v>564</v>
      </c>
      <c r="C1058" s="2" t="s">
        <v>1218</v>
      </c>
      <c r="D1058" s="2" t="s">
        <v>564</v>
      </c>
      <c r="E1058" t="str">
        <f t="shared" si="16"/>
        <v/>
      </c>
      <c r="F1058" s="1">
        <v>0</v>
      </c>
    </row>
    <row r="1059" spans="1:6" ht="101.25" x14ac:dyDescent="0.7">
      <c r="A1059" s="3">
        <v>2057</v>
      </c>
      <c r="B1059" s="2" t="s">
        <v>565</v>
      </c>
      <c r="C1059" s="2" t="s">
        <v>1219</v>
      </c>
      <c r="D1059" s="2" t="s">
        <v>565</v>
      </c>
      <c r="E1059" t="str">
        <f t="shared" si="16"/>
        <v/>
      </c>
      <c r="F1059" s="1" t="s">
        <v>2291</v>
      </c>
    </row>
    <row r="1060" spans="1:6" ht="33.75" x14ac:dyDescent="0.7">
      <c r="A1060" s="3">
        <v>2058</v>
      </c>
      <c r="B1060" s="2"/>
      <c r="C1060" s="2"/>
      <c r="D1060" s="2"/>
      <c r="E1060" t="str">
        <f t="shared" si="16"/>
        <v/>
      </c>
      <c r="F1060" s="1" t="s">
        <v>1220</v>
      </c>
    </row>
    <row r="1061" spans="1:6" ht="33.75" x14ac:dyDescent="0.7">
      <c r="A1061" s="3">
        <v>2059</v>
      </c>
      <c r="B1061" s="2" t="s">
        <v>2178</v>
      </c>
      <c r="C1061" s="2" t="s">
        <v>2291</v>
      </c>
      <c r="D1061" s="2" t="s">
        <v>2178</v>
      </c>
      <c r="E1061" t="str">
        <f t="shared" si="16"/>
        <v/>
      </c>
      <c r="F1061" s="1">
        <v>0</v>
      </c>
    </row>
    <row r="1062" spans="1:6" ht="101.25" x14ac:dyDescent="0.7">
      <c r="A1062" s="3">
        <v>2060</v>
      </c>
      <c r="B1062" s="2" t="s">
        <v>566</v>
      </c>
      <c r="C1062" s="2" t="s">
        <v>1220</v>
      </c>
      <c r="D1062" s="2" t="s">
        <v>566</v>
      </c>
      <c r="E1062" t="str">
        <f t="shared" si="16"/>
        <v/>
      </c>
      <c r="F1062" s="1" t="s">
        <v>1221</v>
      </c>
    </row>
    <row r="1063" spans="1:6" ht="33.75" x14ac:dyDescent="0.7">
      <c r="A1063" s="3">
        <v>2061</v>
      </c>
      <c r="B1063" s="2"/>
      <c r="C1063" s="2"/>
      <c r="D1063" s="2"/>
      <c r="E1063" t="str">
        <f t="shared" si="16"/>
        <v/>
      </c>
      <c r="F1063" s="1" t="s">
        <v>1222</v>
      </c>
    </row>
    <row r="1064" spans="1:6" ht="33.75" x14ac:dyDescent="0.7">
      <c r="A1064" s="3">
        <v>2062</v>
      </c>
      <c r="B1064" s="2" t="s">
        <v>567</v>
      </c>
      <c r="C1064" s="2" t="s">
        <v>1221</v>
      </c>
      <c r="D1064" s="2" t="s">
        <v>567</v>
      </c>
      <c r="E1064" t="str">
        <f t="shared" si="16"/>
        <v/>
      </c>
      <c r="F1064" s="1" t="s">
        <v>1223</v>
      </c>
    </row>
    <row r="1065" spans="1:6" ht="67.5" x14ac:dyDescent="0.7">
      <c r="A1065" s="3">
        <v>2063</v>
      </c>
      <c r="B1065" s="2" t="s">
        <v>568</v>
      </c>
      <c r="C1065" s="2" t="s">
        <v>1222</v>
      </c>
      <c r="D1065" s="2" t="s">
        <v>568</v>
      </c>
      <c r="E1065" t="str">
        <f t="shared" si="16"/>
        <v/>
      </c>
      <c r="F1065" s="1">
        <v>0</v>
      </c>
    </row>
    <row r="1066" spans="1:6" ht="67.5" x14ac:dyDescent="0.7">
      <c r="A1066" s="3">
        <v>2064</v>
      </c>
      <c r="B1066" s="2" t="s">
        <v>569</v>
      </c>
      <c r="C1066" s="2" t="s">
        <v>1223</v>
      </c>
      <c r="D1066" s="2" t="s">
        <v>569</v>
      </c>
      <c r="E1066" t="str">
        <f t="shared" si="16"/>
        <v/>
      </c>
      <c r="F1066" s="1" t="s">
        <v>1685</v>
      </c>
    </row>
    <row r="1067" spans="1:6" ht="33.75" x14ac:dyDescent="0.7">
      <c r="A1067" s="3">
        <v>2065</v>
      </c>
      <c r="B1067" s="2"/>
      <c r="C1067" s="2"/>
      <c r="D1067" s="2"/>
      <c r="E1067">
        <f t="shared" si="16"/>
        <v>0</v>
      </c>
      <c r="F1067" s="1">
        <v>0</v>
      </c>
    </row>
    <row r="1068" spans="1:6" ht="67.5" x14ac:dyDescent="0.7">
      <c r="A1068" s="3">
        <v>2066</v>
      </c>
      <c r="B1068" s="2" t="s">
        <v>570</v>
      </c>
      <c r="C1068" s="2" t="s">
        <v>1685</v>
      </c>
      <c r="D1068" s="2" t="s">
        <v>570</v>
      </c>
      <c r="E1068" t="str">
        <f t="shared" si="16"/>
        <v/>
      </c>
      <c r="F1068" s="1" t="s">
        <v>2500</v>
      </c>
    </row>
    <row r="1069" spans="1:6" ht="33.75" x14ac:dyDescent="0.7">
      <c r="A1069" s="3">
        <v>2067</v>
      </c>
      <c r="B1069" s="2"/>
      <c r="C1069" s="2"/>
      <c r="D1069" s="2"/>
      <c r="E1069" t="str">
        <f t="shared" si="16"/>
        <v/>
      </c>
      <c r="F1069" s="1" t="s">
        <v>2527</v>
      </c>
    </row>
    <row r="1070" spans="1:6" ht="33.75" x14ac:dyDescent="0.7">
      <c r="A1070" s="3">
        <v>2068</v>
      </c>
      <c r="B1070" s="2" t="s">
        <v>2361</v>
      </c>
      <c r="C1070" s="1" t="s">
        <v>2549</v>
      </c>
      <c r="D1070" s="2" t="s">
        <v>2361</v>
      </c>
      <c r="E1070" t="str">
        <f t="shared" si="16"/>
        <v/>
      </c>
      <c r="F1070" s="1">
        <v>0</v>
      </c>
    </row>
    <row r="1071" spans="1:6" ht="101.25" x14ac:dyDescent="0.7">
      <c r="A1071" s="3">
        <v>2069</v>
      </c>
      <c r="B1071" s="2" t="s">
        <v>2362</v>
      </c>
      <c r="C1071" s="1" t="s">
        <v>2527</v>
      </c>
      <c r="D1071" s="2" t="s">
        <v>2362</v>
      </c>
      <c r="E1071" t="str">
        <f t="shared" si="16"/>
        <v/>
      </c>
      <c r="F1071" s="1" t="s">
        <v>2528</v>
      </c>
    </row>
    <row r="1072" spans="1:6" ht="33.75" x14ac:dyDescent="0.7">
      <c r="A1072" s="3">
        <v>2070</v>
      </c>
      <c r="B1072" s="2"/>
      <c r="D1072" s="2"/>
      <c r="E1072" t="str">
        <f t="shared" si="16"/>
        <v/>
      </c>
      <c r="F1072" s="1" t="s">
        <v>2530</v>
      </c>
    </row>
    <row r="1073" spans="1:6" ht="67.5" x14ac:dyDescent="0.7">
      <c r="A1073" s="3">
        <v>2071</v>
      </c>
      <c r="B1073" s="2" t="s">
        <v>2363</v>
      </c>
      <c r="C1073" s="1" t="s">
        <v>2528</v>
      </c>
      <c r="D1073" s="2" t="s">
        <v>2363</v>
      </c>
      <c r="E1073" t="str">
        <f t="shared" si="16"/>
        <v/>
      </c>
      <c r="F1073" s="1">
        <v>0</v>
      </c>
    </row>
    <row r="1074" spans="1:6" ht="101.25" x14ac:dyDescent="0.7">
      <c r="A1074" s="3">
        <v>2072</v>
      </c>
      <c r="B1074" s="2" t="s">
        <v>2364</v>
      </c>
      <c r="C1074" s="2" t="s">
        <v>2530</v>
      </c>
      <c r="D1074" s="2" t="s">
        <v>2364</v>
      </c>
      <c r="E1074" t="str">
        <f t="shared" si="16"/>
        <v/>
      </c>
      <c r="F1074" s="1" t="s">
        <v>2531</v>
      </c>
    </row>
    <row r="1075" spans="1:6" ht="33.75" x14ac:dyDescent="0.7">
      <c r="A1075" s="3">
        <v>2073</v>
      </c>
      <c r="B1075" s="2"/>
      <c r="C1075" s="2"/>
      <c r="D1075" s="2"/>
      <c r="E1075" t="str">
        <f t="shared" si="16"/>
        <v/>
      </c>
      <c r="F1075" s="1" t="s">
        <v>2529</v>
      </c>
    </row>
    <row r="1076" spans="1:6" ht="67.5" x14ac:dyDescent="0.7">
      <c r="A1076" s="3">
        <v>2074</v>
      </c>
      <c r="B1076" s="2" t="s">
        <v>2365</v>
      </c>
      <c r="C1076" s="2" t="s">
        <v>2531</v>
      </c>
      <c r="D1076" s="2" t="s">
        <v>2365</v>
      </c>
      <c r="E1076" t="str">
        <f t="shared" si="16"/>
        <v/>
      </c>
      <c r="F1076" s="1">
        <v>0</v>
      </c>
    </row>
    <row r="1077" spans="1:6" ht="67.5" x14ac:dyDescent="0.7">
      <c r="A1077" s="3">
        <v>2075</v>
      </c>
      <c r="B1077" s="2" t="s">
        <v>2366</v>
      </c>
      <c r="C1077" s="2" t="s">
        <v>2529</v>
      </c>
      <c r="D1077" s="2" t="s">
        <v>2366</v>
      </c>
      <c r="E1077" t="str">
        <f t="shared" si="16"/>
        <v/>
      </c>
      <c r="F1077" s="1" t="s">
        <v>2532</v>
      </c>
    </row>
    <row r="1078" spans="1:6" ht="33.75" x14ac:dyDescent="0.7">
      <c r="A1078" s="3">
        <v>2076</v>
      </c>
      <c r="B1078" s="2"/>
      <c r="C1078" s="2"/>
      <c r="D1078" s="2"/>
      <c r="E1078" t="str">
        <f t="shared" si="16"/>
        <v/>
      </c>
      <c r="F1078" s="1" t="s">
        <v>2535</v>
      </c>
    </row>
    <row r="1079" spans="1:6" ht="67.5" x14ac:dyDescent="0.7">
      <c r="A1079" s="3">
        <v>2077</v>
      </c>
      <c r="B1079" s="2" t="s">
        <v>2367</v>
      </c>
      <c r="C1079" s="2" t="s">
        <v>2532</v>
      </c>
      <c r="D1079" s="2" t="s">
        <v>2367</v>
      </c>
      <c r="E1079" t="str">
        <f t="shared" si="16"/>
        <v/>
      </c>
      <c r="F1079" s="1" t="s">
        <v>2536</v>
      </c>
    </row>
    <row r="1080" spans="1:6" ht="67.5" x14ac:dyDescent="0.7">
      <c r="A1080" s="3">
        <v>2078</v>
      </c>
      <c r="B1080" s="2" t="s">
        <v>2368</v>
      </c>
      <c r="C1080" s="2" t="s">
        <v>2535</v>
      </c>
      <c r="D1080" s="2" t="s">
        <v>2368</v>
      </c>
      <c r="E1080" t="str">
        <f t="shared" si="16"/>
        <v/>
      </c>
      <c r="F1080" s="1" t="s">
        <v>2538</v>
      </c>
    </row>
    <row r="1081" spans="1:6" ht="33.75" x14ac:dyDescent="0.7">
      <c r="A1081" s="3">
        <v>2079</v>
      </c>
      <c r="B1081" s="2" t="s">
        <v>2369</v>
      </c>
      <c r="C1081" s="2" t="s">
        <v>2536</v>
      </c>
      <c r="D1081" s="2" t="s">
        <v>2369</v>
      </c>
      <c r="E1081" t="str">
        <f t="shared" si="16"/>
        <v/>
      </c>
      <c r="F1081" s="1" t="s">
        <v>2537</v>
      </c>
    </row>
    <row r="1082" spans="1:6" ht="101.25" x14ac:dyDescent="0.7">
      <c r="A1082" s="3">
        <v>2080</v>
      </c>
      <c r="B1082" s="2" t="s">
        <v>2370</v>
      </c>
      <c r="C1082" s="2" t="s">
        <v>2538</v>
      </c>
      <c r="D1082" s="2" t="s">
        <v>2370</v>
      </c>
      <c r="E1082" t="str">
        <f t="shared" si="16"/>
        <v/>
      </c>
      <c r="F1082" s="1">
        <v>0</v>
      </c>
    </row>
    <row r="1083" spans="1:6" ht="67.5" x14ac:dyDescent="0.7">
      <c r="A1083" s="3">
        <v>2081</v>
      </c>
      <c r="B1083" s="2" t="s">
        <v>2371</v>
      </c>
      <c r="C1083" s="2" t="s">
        <v>2537</v>
      </c>
      <c r="D1083" s="2" t="s">
        <v>2371</v>
      </c>
      <c r="E1083" t="str">
        <f t="shared" si="16"/>
        <v/>
      </c>
      <c r="F1083" s="1" t="s">
        <v>2533</v>
      </c>
    </row>
    <row r="1084" spans="1:6" ht="33.75" x14ac:dyDescent="0.7">
      <c r="A1084" s="3">
        <v>2082</v>
      </c>
      <c r="B1084" s="2"/>
      <c r="C1084" s="2"/>
      <c r="D1084" s="2"/>
      <c r="E1084">
        <f t="shared" si="16"/>
        <v>0</v>
      </c>
      <c r="F1084" s="1">
        <v>0</v>
      </c>
    </row>
    <row r="1085" spans="1:6" ht="67.5" x14ac:dyDescent="0.7">
      <c r="A1085" s="3">
        <v>2083</v>
      </c>
      <c r="B1085" s="2" t="s">
        <v>2372</v>
      </c>
      <c r="C1085" s="2" t="s">
        <v>2533</v>
      </c>
      <c r="D1085" s="2" t="s">
        <v>2372</v>
      </c>
      <c r="E1085" t="str">
        <f t="shared" ref="E1085:E1148" si="17">IF(B1087=D1085,C1087,"")</f>
        <v/>
      </c>
      <c r="F1085" s="1" t="s">
        <v>2534</v>
      </c>
    </row>
    <row r="1086" spans="1:6" ht="33.75" x14ac:dyDescent="0.7">
      <c r="A1086" s="3">
        <v>2084</v>
      </c>
      <c r="B1086" s="2"/>
      <c r="C1086" s="2"/>
      <c r="D1086" s="2"/>
      <c r="E1086">
        <f t="shared" si="17"/>
        <v>0</v>
      </c>
      <c r="F1086" s="1">
        <v>0</v>
      </c>
    </row>
    <row r="1087" spans="1:6" ht="67.5" x14ac:dyDescent="0.7">
      <c r="A1087" s="3">
        <v>2085</v>
      </c>
      <c r="B1087" s="2" t="s">
        <v>2373</v>
      </c>
      <c r="C1087" s="2" t="s">
        <v>2534</v>
      </c>
      <c r="D1087" s="2" t="s">
        <v>2373</v>
      </c>
      <c r="E1087" t="str">
        <f t="shared" si="17"/>
        <v/>
      </c>
      <c r="F1087" s="1" t="s">
        <v>2292</v>
      </c>
    </row>
    <row r="1088" spans="1:6" ht="33.75" x14ac:dyDescent="0.7">
      <c r="A1088" s="3">
        <v>2086</v>
      </c>
      <c r="D1088" s="2"/>
      <c r="E1088" t="str">
        <f t="shared" si="17"/>
        <v/>
      </c>
      <c r="F1088" s="1" t="s">
        <v>1224</v>
      </c>
    </row>
    <row r="1089" spans="1:6" ht="33.75" x14ac:dyDescent="0.7">
      <c r="A1089" s="3">
        <v>2087</v>
      </c>
      <c r="B1089" s="2" t="s">
        <v>2159</v>
      </c>
      <c r="C1089" s="2" t="s">
        <v>2292</v>
      </c>
      <c r="D1089" s="2" t="s">
        <v>2159</v>
      </c>
      <c r="E1089" t="str">
        <f t="shared" si="17"/>
        <v/>
      </c>
      <c r="F1089" s="1" t="s">
        <v>1225</v>
      </c>
    </row>
    <row r="1090" spans="1:6" ht="33.75" x14ac:dyDescent="0.7">
      <c r="A1090" s="3">
        <v>2088</v>
      </c>
      <c r="B1090" s="2" t="s">
        <v>571</v>
      </c>
      <c r="C1090" s="2" t="s">
        <v>1224</v>
      </c>
      <c r="D1090" s="2" t="s">
        <v>571</v>
      </c>
      <c r="E1090" t="str">
        <f t="shared" si="17"/>
        <v/>
      </c>
      <c r="F1090" s="1" t="s">
        <v>1677</v>
      </c>
    </row>
    <row r="1091" spans="1:6" ht="67.5" x14ac:dyDescent="0.7">
      <c r="A1091" s="3">
        <v>2089</v>
      </c>
      <c r="B1091" s="2" t="s">
        <v>572</v>
      </c>
      <c r="C1091" s="2" t="s">
        <v>1225</v>
      </c>
      <c r="D1091" s="2" t="s">
        <v>572</v>
      </c>
      <c r="E1091" t="str">
        <f t="shared" si="17"/>
        <v/>
      </c>
      <c r="F1091" s="1">
        <v>0</v>
      </c>
    </row>
    <row r="1092" spans="1:6" ht="67.5" x14ac:dyDescent="0.7">
      <c r="A1092" s="3">
        <v>2090</v>
      </c>
      <c r="B1092" s="2" t="s">
        <v>573</v>
      </c>
      <c r="C1092" s="2" t="s">
        <v>1677</v>
      </c>
      <c r="D1092" s="2" t="s">
        <v>573</v>
      </c>
      <c r="E1092" t="str">
        <f t="shared" si="17"/>
        <v/>
      </c>
      <c r="F1092" s="1" t="s">
        <v>1226</v>
      </c>
    </row>
    <row r="1093" spans="1:6" ht="33.75" x14ac:dyDescent="0.7">
      <c r="A1093" s="3">
        <v>2091</v>
      </c>
      <c r="B1093" s="2"/>
      <c r="C1093" s="2"/>
      <c r="D1093" s="2"/>
      <c r="E1093" t="str">
        <f t="shared" si="17"/>
        <v/>
      </c>
      <c r="F1093" s="1" t="s">
        <v>1227</v>
      </c>
    </row>
    <row r="1094" spans="1:6" ht="101.25" x14ac:dyDescent="0.7">
      <c r="A1094" s="3">
        <v>2092</v>
      </c>
      <c r="B1094" s="2" t="s">
        <v>574</v>
      </c>
      <c r="C1094" s="2" t="s">
        <v>1226</v>
      </c>
      <c r="D1094" s="2" t="s">
        <v>574</v>
      </c>
      <c r="E1094" t="str">
        <f t="shared" si="17"/>
        <v/>
      </c>
      <c r="F1094" s="1">
        <v>0</v>
      </c>
    </row>
    <row r="1095" spans="1:6" ht="101.25" x14ac:dyDescent="0.7">
      <c r="A1095" s="3">
        <v>2093</v>
      </c>
      <c r="B1095" s="2" t="s">
        <v>575</v>
      </c>
      <c r="C1095" s="2" t="s">
        <v>1227</v>
      </c>
      <c r="D1095" s="2" t="s">
        <v>575</v>
      </c>
      <c r="E1095" t="str">
        <f t="shared" si="17"/>
        <v/>
      </c>
      <c r="F1095" s="1" t="s">
        <v>1228</v>
      </c>
    </row>
    <row r="1096" spans="1:6" ht="33.75" x14ac:dyDescent="0.7">
      <c r="A1096" s="3">
        <v>2094</v>
      </c>
      <c r="B1096" s="2"/>
      <c r="C1096" s="2"/>
      <c r="D1096" s="2"/>
      <c r="E1096" t="str">
        <f t="shared" si="17"/>
        <v/>
      </c>
      <c r="F1096" s="1" t="s">
        <v>127</v>
      </c>
    </row>
    <row r="1097" spans="1:6" ht="33.75" x14ac:dyDescent="0.7">
      <c r="A1097" s="3">
        <v>2095</v>
      </c>
      <c r="B1097" s="2" t="s">
        <v>576</v>
      </c>
      <c r="C1097" s="2" t="s">
        <v>1228</v>
      </c>
      <c r="D1097" s="2" t="s">
        <v>576</v>
      </c>
      <c r="E1097" t="str">
        <f t="shared" si="17"/>
        <v/>
      </c>
      <c r="F1097" s="1" t="s">
        <v>1569</v>
      </c>
    </row>
    <row r="1098" spans="1:6" ht="33.75" x14ac:dyDescent="0.7">
      <c r="A1098" s="3">
        <v>2096</v>
      </c>
      <c r="B1098" s="2" t="s">
        <v>127</v>
      </c>
      <c r="C1098" s="2" t="s">
        <v>127</v>
      </c>
      <c r="D1098" s="2" t="s">
        <v>127</v>
      </c>
      <c r="E1098" t="str">
        <f t="shared" si="17"/>
        <v/>
      </c>
      <c r="F1098" s="1" t="s">
        <v>1558</v>
      </c>
    </row>
    <row r="1099" spans="1:6" ht="33.75" x14ac:dyDescent="0.7">
      <c r="A1099" s="3">
        <v>2097</v>
      </c>
      <c r="B1099" s="2" t="s">
        <v>147</v>
      </c>
      <c r="C1099" s="2" t="s">
        <v>1569</v>
      </c>
      <c r="D1099" s="2" t="s">
        <v>147</v>
      </c>
      <c r="E1099" t="str">
        <f t="shared" si="17"/>
        <v/>
      </c>
      <c r="F1099" s="1" t="s">
        <v>1555</v>
      </c>
    </row>
    <row r="1100" spans="1:6" ht="101.25" x14ac:dyDescent="0.7">
      <c r="A1100" s="3">
        <v>2098</v>
      </c>
      <c r="B1100" s="2" t="s">
        <v>2085</v>
      </c>
      <c r="C1100" s="2" t="s">
        <v>1558</v>
      </c>
      <c r="D1100" s="2" t="s">
        <v>2085</v>
      </c>
      <c r="E1100" t="str">
        <f t="shared" si="17"/>
        <v/>
      </c>
      <c r="F1100" s="1" t="s">
        <v>129</v>
      </c>
    </row>
    <row r="1101" spans="1:6" ht="101.25" x14ac:dyDescent="0.7">
      <c r="A1101" s="3">
        <v>2099</v>
      </c>
      <c r="B1101" s="2" t="s">
        <v>2082</v>
      </c>
      <c r="C1101" s="2" t="s">
        <v>1555</v>
      </c>
      <c r="D1101" s="2" t="s">
        <v>2082</v>
      </c>
      <c r="E1101" t="str">
        <f t="shared" si="17"/>
        <v/>
      </c>
      <c r="F1101" s="1" t="s">
        <v>2548</v>
      </c>
    </row>
    <row r="1102" spans="1:6" ht="33.75" x14ac:dyDescent="0.7">
      <c r="A1102" s="3">
        <v>2100</v>
      </c>
      <c r="B1102" s="2" t="s">
        <v>2539</v>
      </c>
      <c r="C1102" s="2" t="s">
        <v>129</v>
      </c>
      <c r="D1102" s="2" t="s">
        <v>129</v>
      </c>
      <c r="E1102" t="str">
        <f t="shared" si="17"/>
        <v/>
      </c>
      <c r="F1102" s="1" t="s">
        <v>2486</v>
      </c>
    </row>
    <row r="1103" spans="1:6" ht="33.75" x14ac:dyDescent="0.7">
      <c r="A1103" s="3">
        <v>2101</v>
      </c>
      <c r="B1103" s="2"/>
      <c r="C1103" s="2"/>
      <c r="D1103" s="2"/>
      <c r="E1103" t="str">
        <f t="shared" si="17"/>
        <v/>
      </c>
      <c r="F1103" s="1" t="s">
        <v>2543</v>
      </c>
    </row>
    <row r="1104" spans="1:6" ht="33.75" x14ac:dyDescent="0.7">
      <c r="A1104" s="3">
        <v>2102</v>
      </c>
      <c r="B1104" s="2" t="s">
        <v>2374</v>
      </c>
      <c r="C1104" s="2" t="s">
        <v>2486</v>
      </c>
      <c r="D1104" s="2" t="s">
        <v>2374</v>
      </c>
      <c r="E1104" t="str">
        <f t="shared" si="17"/>
        <v/>
      </c>
      <c r="F1104" s="1" t="s">
        <v>2544</v>
      </c>
    </row>
    <row r="1105" spans="1:6" ht="67.5" x14ac:dyDescent="0.7">
      <c r="A1105" s="3">
        <v>2103</v>
      </c>
      <c r="B1105" s="2" t="s">
        <v>2375</v>
      </c>
      <c r="C1105" s="2" t="s">
        <v>2543</v>
      </c>
      <c r="D1105" s="2" t="s">
        <v>2375</v>
      </c>
      <c r="E1105" t="str">
        <f t="shared" si="17"/>
        <v/>
      </c>
      <c r="F1105" s="1" t="s">
        <v>2545</v>
      </c>
    </row>
    <row r="1106" spans="1:6" ht="101.25" x14ac:dyDescent="0.7">
      <c r="A1106" s="3">
        <v>2104</v>
      </c>
      <c r="B1106" s="2" t="s">
        <v>2376</v>
      </c>
      <c r="C1106" s="2" t="s">
        <v>2544</v>
      </c>
      <c r="D1106" s="2" t="s">
        <v>2376</v>
      </c>
      <c r="E1106" t="str">
        <f t="shared" si="17"/>
        <v/>
      </c>
      <c r="F1106" s="1">
        <v>0</v>
      </c>
    </row>
    <row r="1107" spans="1:6" ht="33.75" x14ac:dyDescent="0.7">
      <c r="A1107" s="3">
        <v>2105</v>
      </c>
      <c r="B1107" s="2" t="s">
        <v>2377</v>
      </c>
      <c r="C1107" s="2" t="s">
        <v>2545</v>
      </c>
      <c r="D1107" s="2" t="s">
        <v>2377</v>
      </c>
      <c r="E1107" t="str">
        <f t="shared" si="17"/>
        <v/>
      </c>
      <c r="F1107" s="1" t="s">
        <v>2546</v>
      </c>
    </row>
    <row r="1108" spans="1:6" ht="33.75" x14ac:dyDescent="0.7">
      <c r="A1108" s="3">
        <v>2106</v>
      </c>
      <c r="B1108" s="2"/>
      <c r="C1108" s="2"/>
      <c r="D1108" s="2"/>
      <c r="E1108" t="str">
        <f t="shared" si="17"/>
        <v/>
      </c>
      <c r="F1108" s="1" t="s">
        <v>2547</v>
      </c>
    </row>
    <row r="1109" spans="1:6" ht="67.5" x14ac:dyDescent="0.7">
      <c r="A1109" s="3">
        <v>2107</v>
      </c>
      <c r="B1109" s="2" t="s">
        <v>2378</v>
      </c>
      <c r="C1109" s="2" t="s">
        <v>2546</v>
      </c>
      <c r="D1109" s="2" t="s">
        <v>2378</v>
      </c>
      <c r="E1109" t="str">
        <f t="shared" si="17"/>
        <v/>
      </c>
      <c r="F1109" s="1">
        <v>0</v>
      </c>
    </row>
    <row r="1110" spans="1:6" ht="101.25" x14ac:dyDescent="0.7">
      <c r="A1110" s="3">
        <v>2108</v>
      </c>
      <c r="B1110" s="2" t="s">
        <v>2379</v>
      </c>
      <c r="C1110" s="2" t="s">
        <v>2547</v>
      </c>
      <c r="D1110" s="2" t="s">
        <v>2379</v>
      </c>
      <c r="E1110" t="str">
        <f t="shared" si="17"/>
        <v/>
      </c>
      <c r="F1110" s="1" t="s">
        <v>2542</v>
      </c>
    </row>
    <row r="1111" spans="1:6" ht="33.75" x14ac:dyDescent="0.7">
      <c r="A1111" s="3">
        <v>2109</v>
      </c>
      <c r="B1111" s="2"/>
      <c r="C1111" s="2"/>
      <c r="D1111" s="2"/>
      <c r="E1111" t="str">
        <f t="shared" si="17"/>
        <v/>
      </c>
    </row>
    <row r="1112" spans="1:6" ht="33.75" x14ac:dyDescent="0.7">
      <c r="A1112" s="3">
        <v>2110</v>
      </c>
      <c r="B1112" s="2" t="s">
        <v>2380</v>
      </c>
      <c r="C1112" s="2" t="s">
        <v>2542</v>
      </c>
      <c r="D1112" s="2" t="s">
        <v>2380</v>
      </c>
      <c r="E1112" t="str">
        <f t="shared" si="17"/>
        <v/>
      </c>
      <c r="F1112" s="1">
        <v>0</v>
      </c>
    </row>
    <row r="1113" spans="1:6" ht="67.5" x14ac:dyDescent="0.7">
      <c r="A1113" s="3">
        <v>2111</v>
      </c>
      <c r="B1113" s="2" t="s">
        <v>2381</v>
      </c>
      <c r="C1113" s="2" t="s">
        <v>2381</v>
      </c>
      <c r="D1113" s="2" t="s">
        <v>2381</v>
      </c>
      <c r="E1113" t="str">
        <f t="shared" si="17"/>
        <v/>
      </c>
    </row>
    <row r="1114" spans="1:6" ht="33.75" x14ac:dyDescent="0.7">
      <c r="A1114" s="3">
        <v>2112</v>
      </c>
      <c r="B1114" s="2"/>
      <c r="C1114" s="2"/>
      <c r="D1114" s="2"/>
      <c r="E1114" t="str">
        <f t="shared" si="17"/>
        <v/>
      </c>
    </row>
    <row r="1115" spans="1:6" ht="33.75" x14ac:dyDescent="0.7">
      <c r="A1115" s="3">
        <v>2113</v>
      </c>
      <c r="B1115" s="2" t="s">
        <v>2382</v>
      </c>
      <c r="C1115" s="2" t="s">
        <v>2551</v>
      </c>
      <c r="D1115" s="2" t="s">
        <v>2382</v>
      </c>
      <c r="E1115" t="str">
        <f t="shared" si="17"/>
        <v/>
      </c>
    </row>
    <row r="1116" spans="1:6" ht="67.5" x14ac:dyDescent="0.7">
      <c r="A1116" s="3">
        <v>2114</v>
      </c>
      <c r="B1116" s="2" t="s">
        <v>2383</v>
      </c>
      <c r="C1116" s="2" t="s">
        <v>2383</v>
      </c>
      <c r="D1116" s="2" t="s">
        <v>2383</v>
      </c>
      <c r="E1116" t="str">
        <f t="shared" si="17"/>
        <v/>
      </c>
    </row>
    <row r="1117" spans="1:6" ht="33.75" x14ac:dyDescent="0.7">
      <c r="A1117" s="3">
        <v>2115</v>
      </c>
      <c r="B1117" s="2" t="s">
        <v>2384</v>
      </c>
      <c r="C1117" s="2" t="s">
        <v>2384</v>
      </c>
      <c r="D1117" s="2" t="s">
        <v>2384</v>
      </c>
      <c r="E1117" t="str">
        <f t="shared" si="17"/>
        <v/>
      </c>
    </row>
    <row r="1118" spans="1:6" ht="33.75" x14ac:dyDescent="0.7">
      <c r="A1118" s="3">
        <v>2116</v>
      </c>
      <c r="B1118" s="2" t="s">
        <v>127</v>
      </c>
      <c r="C1118" s="2" t="s">
        <v>127</v>
      </c>
      <c r="D1118" s="2" t="s">
        <v>127</v>
      </c>
      <c r="E1118" t="str">
        <f t="shared" si="17"/>
        <v/>
      </c>
    </row>
    <row r="1119" spans="1:6" ht="33.75" x14ac:dyDescent="0.7">
      <c r="A1119" s="3">
        <v>2117</v>
      </c>
      <c r="B1119" s="2" t="s">
        <v>2434</v>
      </c>
      <c r="C1119" s="2" t="s">
        <v>2434</v>
      </c>
      <c r="D1119" s="2" t="s">
        <v>2434</v>
      </c>
      <c r="E1119" t="str">
        <f t="shared" si="17"/>
        <v/>
      </c>
    </row>
    <row r="1120" spans="1:6" ht="33.75" x14ac:dyDescent="0.7">
      <c r="A1120" s="3">
        <v>2118</v>
      </c>
      <c r="B1120" s="2" t="s">
        <v>22</v>
      </c>
      <c r="C1120" s="2" t="s">
        <v>22</v>
      </c>
      <c r="D1120" s="2" t="s">
        <v>22</v>
      </c>
      <c r="E1120" t="str">
        <f t="shared" si="17"/>
        <v/>
      </c>
      <c r="F1120" s="1">
        <v>0</v>
      </c>
    </row>
    <row r="1121" spans="1:6" ht="33.75" x14ac:dyDescent="0.7">
      <c r="A1121" s="3">
        <v>2119</v>
      </c>
      <c r="B1121" s="2" t="s">
        <v>129</v>
      </c>
      <c r="C1121" s="2" t="s">
        <v>129</v>
      </c>
      <c r="D1121" s="2" t="s">
        <v>129</v>
      </c>
      <c r="E1121" t="str">
        <f t="shared" si="17"/>
        <v/>
      </c>
    </row>
    <row r="1122" spans="1:6" ht="33.75" x14ac:dyDescent="0.7">
      <c r="A1122" s="3">
        <v>2120</v>
      </c>
      <c r="B1122" s="2"/>
      <c r="C1122" s="2"/>
      <c r="D1122" s="2"/>
      <c r="E1122" t="str">
        <f t="shared" si="17"/>
        <v/>
      </c>
    </row>
    <row r="1123" spans="1:6" ht="67.5" x14ac:dyDescent="0.7">
      <c r="A1123" s="3">
        <v>2121</v>
      </c>
      <c r="B1123" s="2" t="s">
        <v>2385</v>
      </c>
      <c r="C1123" s="2" t="s">
        <v>2385</v>
      </c>
      <c r="D1123" s="2" t="s">
        <v>2385</v>
      </c>
      <c r="E1123" t="str">
        <f t="shared" si="17"/>
        <v/>
      </c>
    </row>
    <row r="1124" spans="1:6" ht="67.5" x14ac:dyDescent="0.7">
      <c r="A1124" s="3">
        <v>2122</v>
      </c>
      <c r="B1124" s="2" t="s">
        <v>2386</v>
      </c>
      <c r="C1124" s="2" t="s">
        <v>2569</v>
      </c>
      <c r="D1124" s="2" t="s">
        <v>2386</v>
      </c>
      <c r="E1124" t="str">
        <f t="shared" si="17"/>
        <v/>
      </c>
      <c r="F1124" s="1">
        <v>0</v>
      </c>
    </row>
    <row r="1125" spans="1:6" ht="101.25" x14ac:dyDescent="0.7">
      <c r="A1125" s="3">
        <v>2123</v>
      </c>
      <c r="B1125" s="2" t="s">
        <v>2387</v>
      </c>
      <c r="C1125" s="2" t="s">
        <v>2387</v>
      </c>
      <c r="D1125" s="2" t="s">
        <v>2387</v>
      </c>
      <c r="E1125" t="str">
        <f t="shared" si="17"/>
        <v/>
      </c>
    </row>
    <row r="1126" spans="1:6" ht="33.75" x14ac:dyDescent="0.7">
      <c r="A1126" s="3">
        <v>2124</v>
      </c>
      <c r="B1126" s="2"/>
      <c r="C1126" s="2"/>
      <c r="D1126" s="2"/>
      <c r="E1126">
        <f t="shared" si="17"/>
        <v>0</v>
      </c>
      <c r="F1126" s="1">
        <v>0</v>
      </c>
    </row>
    <row r="1127" spans="1:6" ht="67.5" x14ac:dyDescent="0.7">
      <c r="A1127" s="3">
        <v>2125</v>
      </c>
      <c r="B1127" s="2" t="s">
        <v>2388</v>
      </c>
      <c r="C1127" s="2" t="s">
        <v>2568</v>
      </c>
      <c r="D1127" s="2" t="s">
        <v>2388</v>
      </c>
      <c r="E1127" t="str">
        <f t="shared" si="17"/>
        <v/>
      </c>
    </row>
    <row r="1128" spans="1:6" ht="33.75" x14ac:dyDescent="0.7">
      <c r="A1128" s="3">
        <v>2126</v>
      </c>
      <c r="B1128" s="2"/>
      <c r="C1128" s="2"/>
      <c r="D1128" s="2"/>
      <c r="E1128">
        <f t="shared" si="17"/>
        <v>0</v>
      </c>
      <c r="F1128" s="1">
        <v>0</v>
      </c>
    </row>
    <row r="1129" spans="1:6" ht="33.75" x14ac:dyDescent="0.7">
      <c r="A1129" s="3">
        <v>2127</v>
      </c>
      <c r="B1129" s="2" t="s">
        <v>2389</v>
      </c>
      <c r="C1129" s="2" t="s">
        <v>2567</v>
      </c>
      <c r="D1129" s="2" t="s">
        <v>2389</v>
      </c>
      <c r="E1129" t="str">
        <f t="shared" si="17"/>
        <v/>
      </c>
    </row>
    <row r="1130" spans="1:6" ht="33.75" x14ac:dyDescent="0.7">
      <c r="A1130" s="3">
        <v>2128</v>
      </c>
      <c r="B1130" s="2"/>
      <c r="C1130" s="2"/>
      <c r="D1130" s="2"/>
      <c r="E1130" t="str">
        <f t="shared" si="17"/>
        <v/>
      </c>
    </row>
    <row r="1131" spans="1:6" ht="33.75" x14ac:dyDescent="0.7">
      <c r="A1131" s="3">
        <v>2129</v>
      </c>
      <c r="B1131" s="2" t="s">
        <v>2390</v>
      </c>
      <c r="C1131" s="2" t="s">
        <v>2564</v>
      </c>
      <c r="D1131" s="2" t="s">
        <v>2390</v>
      </c>
      <c r="E1131" t="str">
        <f t="shared" si="17"/>
        <v/>
      </c>
      <c r="F1131" s="1">
        <v>0</v>
      </c>
    </row>
    <row r="1132" spans="1:6" ht="33.75" x14ac:dyDescent="0.7">
      <c r="A1132" s="3">
        <v>2130</v>
      </c>
      <c r="B1132" s="2" t="s">
        <v>2391</v>
      </c>
      <c r="C1132" s="2" t="s">
        <v>2565</v>
      </c>
      <c r="D1132" s="2" t="s">
        <v>2391</v>
      </c>
      <c r="E1132" t="str">
        <f t="shared" si="17"/>
        <v/>
      </c>
    </row>
    <row r="1133" spans="1:6" ht="33.75" x14ac:dyDescent="0.7">
      <c r="A1133" s="3">
        <v>2131</v>
      </c>
      <c r="B1133" s="2"/>
      <c r="C1133" s="2"/>
      <c r="D1133" s="2"/>
      <c r="E1133" t="str">
        <f t="shared" si="17"/>
        <v/>
      </c>
    </row>
    <row r="1134" spans="1:6" ht="33.75" x14ac:dyDescent="0.7">
      <c r="A1134" s="3">
        <v>2132</v>
      </c>
      <c r="B1134" s="2" t="s">
        <v>2392</v>
      </c>
      <c r="C1134" s="2" t="s">
        <v>2566</v>
      </c>
      <c r="D1134" s="2" t="s">
        <v>2392</v>
      </c>
      <c r="E1134" t="str">
        <f t="shared" si="17"/>
        <v/>
      </c>
    </row>
    <row r="1135" spans="1:6" ht="33.75" x14ac:dyDescent="0.7">
      <c r="A1135" s="3">
        <v>2133</v>
      </c>
      <c r="B1135" s="2" t="s">
        <v>2393</v>
      </c>
      <c r="C1135" s="2" t="s">
        <v>2393</v>
      </c>
      <c r="D1135" s="2" t="s">
        <v>2393</v>
      </c>
      <c r="E1135" t="str">
        <f t="shared" si="17"/>
        <v/>
      </c>
    </row>
    <row r="1136" spans="1:6" ht="67.5" x14ac:dyDescent="0.7">
      <c r="A1136" s="3">
        <v>2134</v>
      </c>
      <c r="B1136" s="2" t="s">
        <v>2394</v>
      </c>
      <c r="C1136" s="2" t="s">
        <v>2394</v>
      </c>
      <c r="D1136" s="2" t="s">
        <v>2394</v>
      </c>
      <c r="E1136" t="str">
        <f t="shared" si="17"/>
        <v/>
      </c>
    </row>
    <row r="1137" spans="1:6" ht="67.5" x14ac:dyDescent="0.7">
      <c r="A1137" s="3">
        <v>2135</v>
      </c>
      <c r="B1137" s="2" t="s">
        <v>2395</v>
      </c>
      <c r="C1137" s="2" t="s">
        <v>2395</v>
      </c>
      <c r="D1137" s="2" t="s">
        <v>2395</v>
      </c>
      <c r="E1137" t="str">
        <f t="shared" si="17"/>
        <v/>
      </c>
    </row>
    <row r="1138" spans="1:6" ht="67.5" x14ac:dyDescent="0.7">
      <c r="A1138" s="3">
        <v>2136</v>
      </c>
      <c r="B1138" s="2" t="s">
        <v>2396</v>
      </c>
      <c r="C1138" s="2" t="s">
        <v>2396</v>
      </c>
      <c r="D1138" s="2" t="s">
        <v>2396</v>
      </c>
      <c r="E1138" t="str">
        <f t="shared" si="17"/>
        <v/>
      </c>
      <c r="F1138" s="1">
        <v>0</v>
      </c>
    </row>
    <row r="1139" spans="1:6" ht="67.5" x14ac:dyDescent="0.7">
      <c r="A1139" s="3">
        <v>2137</v>
      </c>
      <c r="B1139" s="2" t="s">
        <v>2397</v>
      </c>
      <c r="C1139" s="2" t="s">
        <v>2397</v>
      </c>
      <c r="D1139" s="2" t="s">
        <v>2397</v>
      </c>
      <c r="E1139" t="str">
        <f t="shared" si="17"/>
        <v/>
      </c>
    </row>
    <row r="1140" spans="1:6" ht="33.75" x14ac:dyDescent="0.7">
      <c r="A1140" s="3">
        <v>2138</v>
      </c>
      <c r="B1140" s="2"/>
      <c r="C1140" s="2"/>
      <c r="D1140" s="2"/>
      <c r="E1140">
        <f t="shared" si="17"/>
        <v>0</v>
      </c>
      <c r="F1140" s="1">
        <v>0</v>
      </c>
    </row>
    <row r="1141" spans="1:6" ht="67.5" x14ac:dyDescent="0.7">
      <c r="A1141" s="3">
        <v>2139</v>
      </c>
      <c r="B1141" s="2" t="s">
        <v>2398</v>
      </c>
      <c r="C1141" s="2" t="s">
        <v>2398</v>
      </c>
      <c r="D1141" s="2" t="s">
        <v>2398</v>
      </c>
      <c r="E1141" t="str">
        <f t="shared" si="17"/>
        <v/>
      </c>
    </row>
    <row r="1142" spans="1:6" ht="33.75" x14ac:dyDescent="0.7">
      <c r="A1142" s="3">
        <v>2140</v>
      </c>
      <c r="B1142" s="2"/>
      <c r="C1142" s="2"/>
      <c r="D1142" s="2"/>
      <c r="E1142" t="str">
        <f t="shared" si="17"/>
        <v/>
      </c>
    </row>
    <row r="1143" spans="1:6" ht="33.75" x14ac:dyDescent="0.7">
      <c r="A1143" s="3">
        <v>2141</v>
      </c>
      <c r="B1143" s="2" t="s">
        <v>2399</v>
      </c>
      <c r="C1143" s="2" t="s">
        <v>2399</v>
      </c>
      <c r="D1143" s="2" t="s">
        <v>2399</v>
      </c>
      <c r="E1143" t="str">
        <f t="shared" si="17"/>
        <v/>
      </c>
    </row>
    <row r="1144" spans="1:6" ht="67.5" x14ac:dyDescent="0.7">
      <c r="A1144" s="3">
        <v>2142</v>
      </c>
      <c r="B1144" s="2" t="s">
        <v>2400</v>
      </c>
      <c r="C1144" s="2" t="s">
        <v>2400</v>
      </c>
      <c r="D1144" s="2" t="s">
        <v>2400</v>
      </c>
      <c r="E1144" t="str">
        <f t="shared" si="17"/>
        <v/>
      </c>
    </row>
    <row r="1145" spans="1:6" ht="101.25" x14ac:dyDescent="0.7">
      <c r="A1145" s="3">
        <v>2143</v>
      </c>
      <c r="B1145" s="2" t="s">
        <v>2401</v>
      </c>
      <c r="C1145" s="2" t="s">
        <v>2401</v>
      </c>
      <c r="D1145" s="2" t="s">
        <v>2401</v>
      </c>
      <c r="E1145" t="str">
        <f t="shared" si="17"/>
        <v/>
      </c>
    </row>
    <row r="1146" spans="1:6" ht="101.25" x14ac:dyDescent="0.7">
      <c r="A1146" s="3">
        <v>2144</v>
      </c>
      <c r="B1146" s="2" t="s">
        <v>2402</v>
      </c>
      <c r="C1146" s="2" t="s">
        <v>2402</v>
      </c>
      <c r="D1146" s="2" t="s">
        <v>2402</v>
      </c>
      <c r="E1146" t="str">
        <f t="shared" si="17"/>
        <v/>
      </c>
    </row>
    <row r="1147" spans="1:6" ht="101.25" x14ac:dyDescent="0.7">
      <c r="A1147" s="3">
        <v>2145</v>
      </c>
      <c r="B1147" s="2" t="s">
        <v>2403</v>
      </c>
      <c r="C1147" s="2" t="s">
        <v>2403</v>
      </c>
      <c r="D1147" s="2" t="s">
        <v>2403</v>
      </c>
      <c r="E1147" t="str">
        <f t="shared" si="17"/>
        <v/>
      </c>
    </row>
    <row r="1148" spans="1:6" ht="67.5" x14ac:dyDescent="0.7">
      <c r="A1148" s="3">
        <v>2146</v>
      </c>
      <c r="B1148" s="2" t="s">
        <v>2404</v>
      </c>
      <c r="C1148" s="2" t="s">
        <v>2404</v>
      </c>
      <c r="D1148" s="2" t="s">
        <v>2404</v>
      </c>
      <c r="E1148" t="str">
        <f t="shared" si="17"/>
        <v/>
      </c>
      <c r="F1148" s="1">
        <v>0</v>
      </c>
    </row>
    <row r="1149" spans="1:6" ht="101.25" x14ac:dyDescent="0.7">
      <c r="A1149" s="3">
        <v>2147</v>
      </c>
      <c r="B1149" s="2" t="s">
        <v>2405</v>
      </c>
      <c r="C1149" s="2" t="s">
        <v>2405</v>
      </c>
      <c r="D1149" s="2" t="s">
        <v>2405</v>
      </c>
      <c r="E1149" t="str">
        <f t="shared" ref="E1149:E1212" si="18">IF(B1151=D1149,C1151,"")</f>
        <v/>
      </c>
    </row>
    <row r="1150" spans="1:6" ht="33.75" x14ac:dyDescent="0.7">
      <c r="A1150" s="3">
        <v>2148</v>
      </c>
      <c r="B1150" s="2"/>
      <c r="C1150" s="2"/>
      <c r="D1150" s="2"/>
      <c r="E1150" t="str">
        <f t="shared" si="18"/>
        <v/>
      </c>
    </row>
    <row r="1151" spans="1:6" ht="33.75" x14ac:dyDescent="0.7">
      <c r="A1151" s="3">
        <v>2149</v>
      </c>
      <c r="B1151" s="2" t="s">
        <v>2406</v>
      </c>
      <c r="C1151" s="2" t="s">
        <v>2406</v>
      </c>
      <c r="D1151" s="2" t="s">
        <v>2406</v>
      </c>
      <c r="E1151" t="str">
        <f t="shared" si="18"/>
        <v/>
      </c>
      <c r="F1151" s="1">
        <v>0</v>
      </c>
    </row>
    <row r="1152" spans="1:6" ht="101.25" x14ac:dyDescent="0.7">
      <c r="A1152" s="3">
        <v>2150</v>
      </c>
      <c r="B1152" s="2" t="s">
        <v>2407</v>
      </c>
      <c r="C1152" s="2" t="s">
        <v>2407</v>
      </c>
      <c r="D1152" s="2" t="s">
        <v>2407</v>
      </c>
      <c r="E1152" t="str">
        <f t="shared" si="18"/>
        <v/>
      </c>
    </row>
    <row r="1153" spans="1:6" ht="33.75" x14ac:dyDescent="0.7">
      <c r="A1153" s="3">
        <v>2151</v>
      </c>
      <c r="B1153" s="2"/>
      <c r="C1153" s="2"/>
      <c r="D1153" s="2"/>
      <c r="E1153" t="str">
        <f t="shared" si="18"/>
        <v/>
      </c>
    </row>
    <row r="1154" spans="1:6" ht="67.5" x14ac:dyDescent="0.7">
      <c r="A1154" s="3">
        <v>2152</v>
      </c>
      <c r="B1154" s="2" t="s">
        <v>2408</v>
      </c>
      <c r="C1154" s="2" t="s">
        <v>2408</v>
      </c>
      <c r="D1154" s="2" t="s">
        <v>2408</v>
      </c>
      <c r="E1154" t="str">
        <f t="shared" si="18"/>
        <v/>
      </c>
    </row>
    <row r="1155" spans="1:6" ht="67.5" x14ac:dyDescent="0.7">
      <c r="A1155" s="3">
        <v>2153</v>
      </c>
      <c r="B1155" s="2" t="s">
        <v>2435</v>
      </c>
      <c r="C1155" s="2" t="s">
        <v>2435</v>
      </c>
      <c r="D1155" s="2" t="s">
        <v>2435</v>
      </c>
      <c r="E1155" t="str">
        <f t="shared" si="18"/>
        <v/>
      </c>
    </row>
    <row r="1156" spans="1:6" ht="33.75" x14ac:dyDescent="0.7">
      <c r="A1156" s="3">
        <v>2154</v>
      </c>
      <c r="B1156" s="2" t="s">
        <v>2436</v>
      </c>
      <c r="C1156" s="2" t="s">
        <v>2436</v>
      </c>
      <c r="D1156" s="2" t="s">
        <v>2436</v>
      </c>
      <c r="E1156" t="str">
        <f t="shared" si="18"/>
        <v/>
      </c>
      <c r="F1156" s="1">
        <v>0</v>
      </c>
    </row>
    <row r="1157" spans="1:6" ht="33.75" x14ac:dyDescent="0.7">
      <c r="A1157" s="3">
        <v>2155</v>
      </c>
      <c r="B1157" s="2" t="s">
        <v>22</v>
      </c>
      <c r="C1157" s="2" t="s">
        <v>22</v>
      </c>
      <c r="D1157" s="2" t="s">
        <v>22</v>
      </c>
      <c r="E1157" t="str">
        <f t="shared" si="18"/>
        <v/>
      </c>
    </row>
    <row r="1158" spans="1:6" ht="33.75" x14ac:dyDescent="0.7">
      <c r="A1158" s="3">
        <v>2156</v>
      </c>
      <c r="B1158" s="2"/>
      <c r="C1158" s="2"/>
      <c r="D1158" s="2"/>
      <c r="E1158" t="str">
        <f t="shared" si="18"/>
        <v/>
      </c>
    </row>
    <row r="1159" spans="1:6" ht="101.25" x14ac:dyDescent="0.7">
      <c r="A1159" s="3">
        <v>2157</v>
      </c>
      <c r="B1159" s="2" t="s">
        <v>2409</v>
      </c>
      <c r="C1159" s="2" t="s">
        <v>2409</v>
      </c>
      <c r="D1159" s="2" t="s">
        <v>2409</v>
      </c>
      <c r="E1159" t="str">
        <f t="shared" si="18"/>
        <v/>
      </c>
      <c r="F1159" s="1">
        <v>0</v>
      </c>
    </row>
    <row r="1160" spans="1:6" ht="67.5" x14ac:dyDescent="0.7">
      <c r="A1160" s="3">
        <v>2158</v>
      </c>
      <c r="B1160" s="2" t="s">
        <v>2410</v>
      </c>
      <c r="C1160" s="2" t="s">
        <v>2410</v>
      </c>
      <c r="D1160" s="2" t="s">
        <v>2410</v>
      </c>
      <c r="E1160" t="str">
        <f t="shared" si="18"/>
        <v/>
      </c>
    </row>
    <row r="1161" spans="1:6" ht="33.75" x14ac:dyDescent="0.7">
      <c r="A1161" s="3">
        <v>2159</v>
      </c>
      <c r="B1161" s="2"/>
      <c r="C1161" s="2"/>
      <c r="D1161" s="2"/>
      <c r="E1161">
        <f t="shared" si="18"/>
        <v>0</v>
      </c>
      <c r="F1161" s="1">
        <v>0</v>
      </c>
    </row>
    <row r="1162" spans="1:6" ht="67.5" x14ac:dyDescent="0.7">
      <c r="A1162" s="3">
        <v>2160</v>
      </c>
      <c r="B1162" s="2" t="s">
        <v>2411</v>
      </c>
      <c r="C1162" s="2" t="s">
        <v>2411</v>
      </c>
      <c r="D1162" s="2" t="s">
        <v>2411</v>
      </c>
      <c r="E1162" t="str">
        <f t="shared" si="18"/>
        <v/>
      </c>
    </row>
    <row r="1163" spans="1:6" ht="33.75" x14ac:dyDescent="0.7">
      <c r="A1163" s="3">
        <v>2161</v>
      </c>
      <c r="B1163" s="2"/>
      <c r="C1163" s="2"/>
      <c r="D1163" s="2"/>
      <c r="E1163" t="str">
        <f t="shared" si="18"/>
        <v/>
      </c>
    </row>
    <row r="1164" spans="1:6" ht="33.75" x14ac:dyDescent="0.7">
      <c r="A1164" s="3">
        <v>2162</v>
      </c>
      <c r="B1164" s="2" t="s">
        <v>2412</v>
      </c>
      <c r="C1164" s="2" t="s">
        <v>2552</v>
      </c>
      <c r="D1164" s="2" t="s">
        <v>2412</v>
      </c>
      <c r="E1164" t="str">
        <f t="shared" si="18"/>
        <v/>
      </c>
    </row>
    <row r="1165" spans="1:6" ht="67.5" x14ac:dyDescent="0.7">
      <c r="A1165" s="3">
        <v>2163</v>
      </c>
      <c r="B1165" s="2" t="s">
        <v>2413</v>
      </c>
      <c r="C1165" s="2" t="s">
        <v>2413</v>
      </c>
      <c r="D1165" s="2" t="s">
        <v>2413</v>
      </c>
      <c r="E1165" t="str">
        <f t="shared" si="18"/>
        <v/>
      </c>
    </row>
    <row r="1166" spans="1:6" ht="67.5" x14ac:dyDescent="0.7">
      <c r="A1166" s="3">
        <v>2164</v>
      </c>
      <c r="B1166" s="2" t="s">
        <v>2414</v>
      </c>
      <c r="C1166" s="2" t="s">
        <v>2414</v>
      </c>
      <c r="D1166" s="2" t="s">
        <v>2414</v>
      </c>
      <c r="E1166" t="str">
        <f t="shared" si="18"/>
        <v/>
      </c>
    </row>
    <row r="1167" spans="1:6" ht="101.25" x14ac:dyDescent="0.7">
      <c r="A1167" s="3">
        <v>2165</v>
      </c>
      <c r="B1167" s="2" t="s">
        <v>2415</v>
      </c>
      <c r="C1167" s="2" t="s">
        <v>2415</v>
      </c>
      <c r="D1167" s="2" t="s">
        <v>2415</v>
      </c>
      <c r="E1167" t="str">
        <f t="shared" si="18"/>
        <v/>
      </c>
      <c r="F1167" s="1">
        <v>0</v>
      </c>
    </row>
    <row r="1168" spans="1:6" ht="101.25" x14ac:dyDescent="0.7">
      <c r="A1168" s="3">
        <v>2166</v>
      </c>
      <c r="B1168" s="2" t="s">
        <v>2416</v>
      </c>
      <c r="C1168" s="2" t="s">
        <v>2416</v>
      </c>
      <c r="D1168" s="2" t="s">
        <v>2416</v>
      </c>
      <c r="E1168" t="str">
        <f t="shared" si="18"/>
        <v/>
      </c>
    </row>
    <row r="1169" spans="1:6" ht="33.75" x14ac:dyDescent="0.7">
      <c r="A1169" s="3">
        <v>2167</v>
      </c>
      <c r="B1169" s="2"/>
      <c r="C1169" s="2"/>
      <c r="D1169" s="2"/>
      <c r="E1169">
        <f t="shared" si="18"/>
        <v>0</v>
      </c>
      <c r="F1169" s="1">
        <v>0</v>
      </c>
    </row>
    <row r="1170" spans="1:6" ht="67.5" x14ac:dyDescent="0.7">
      <c r="A1170" s="3">
        <v>2168</v>
      </c>
      <c r="B1170" s="2" t="s">
        <v>2417</v>
      </c>
      <c r="C1170" s="2" t="s">
        <v>2417</v>
      </c>
      <c r="D1170" s="2" t="s">
        <v>2417</v>
      </c>
      <c r="E1170" t="str">
        <f t="shared" si="18"/>
        <v/>
      </c>
    </row>
    <row r="1171" spans="1:6" ht="33.75" x14ac:dyDescent="0.7">
      <c r="A1171" s="3">
        <v>2169</v>
      </c>
      <c r="B1171" s="2"/>
      <c r="C1171" s="2"/>
      <c r="D1171" s="2"/>
      <c r="E1171" t="str">
        <f t="shared" si="18"/>
        <v/>
      </c>
    </row>
    <row r="1172" spans="1:6" ht="33.75" x14ac:dyDescent="0.7">
      <c r="A1172" s="3">
        <v>2170</v>
      </c>
      <c r="B1172" s="2" t="s">
        <v>2418</v>
      </c>
      <c r="C1172" s="2" t="s">
        <v>2418</v>
      </c>
      <c r="D1172" s="2" t="s">
        <v>2418</v>
      </c>
      <c r="E1172" t="str">
        <f t="shared" si="18"/>
        <v/>
      </c>
    </row>
    <row r="1173" spans="1:6" ht="33.75" x14ac:dyDescent="0.7">
      <c r="A1173" s="3">
        <v>2171</v>
      </c>
      <c r="B1173" s="2" t="s">
        <v>2419</v>
      </c>
      <c r="C1173" s="2" t="s">
        <v>2419</v>
      </c>
      <c r="D1173" s="2" t="s">
        <v>2419</v>
      </c>
      <c r="E1173" t="str">
        <f t="shared" si="18"/>
        <v/>
      </c>
    </row>
    <row r="1174" spans="1:6" ht="67.5" x14ac:dyDescent="0.7">
      <c r="A1174" s="3">
        <v>2172</v>
      </c>
      <c r="B1174" s="2" t="s">
        <v>2420</v>
      </c>
      <c r="C1174" s="2" t="s">
        <v>2420</v>
      </c>
      <c r="D1174" s="2" t="s">
        <v>2420</v>
      </c>
      <c r="E1174" t="str">
        <f t="shared" si="18"/>
        <v/>
      </c>
      <c r="F1174" s="1">
        <v>0</v>
      </c>
    </row>
    <row r="1175" spans="1:6" ht="67.5" x14ac:dyDescent="0.7">
      <c r="A1175" s="3">
        <v>2173</v>
      </c>
      <c r="B1175" s="2" t="s">
        <v>2421</v>
      </c>
      <c r="C1175" s="2" t="s">
        <v>2421</v>
      </c>
      <c r="D1175" s="2" t="s">
        <v>2421</v>
      </c>
      <c r="E1175" t="str">
        <f t="shared" si="18"/>
        <v/>
      </c>
    </row>
    <row r="1176" spans="1:6" ht="33.75" x14ac:dyDescent="0.7">
      <c r="A1176" s="3">
        <v>2174</v>
      </c>
      <c r="B1176" s="2"/>
      <c r="C1176" s="2"/>
      <c r="D1176" s="2"/>
      <c r="E1176" t="str">
        <f t="shared" si="18"/>
        <v/>
      </c>
      <c r="F1176" s="1" t="s">
        <v>2501</v>
      </c>
    </row>
    <row r="1177" spans="1:6" ht="33.75" x14ac:dyDescent="0.7">
      <c r="A1177" s="3">
        <v>2175</v>
      </c>
      <c r="B1177" s="2" t="s">
        <v>2422</v>
      </c>
      <c r="C1177" s="2" t="s">
        <v>2541</v>
      </c>
      <c r="D1177" s="2" t="s">
        <v>2422</v>
      </c>
      <c r="E1177" t="str">
        <f t="shared" si="18"/>
        <v/>
      </c>
      <c r="F1177" s="1">
        <v>0</v>
      </c>
    </row>
    <row r="1178" spans="1:6" ht="101.25" x14ac:dyDescent="0.7">
      <c r="A1178" s="3">
        <v>2176</v>
      </c>
      <c r="B1178" s="2" t="s">
        <v>577</v>
      </c>
      <c r="C1178" s="2" t="s">
        <v>2501</v>
      </c>
      <c r="D1178" s="2" t="s">
        <v>577</v>
      </c>
      <c r="E1178" t="str">
        <f t="shared" si="18"/>
        <v/>
      </c>
      <c r="F1178" s="1" t="s">
        <v>2502</v>
      </c>
    </row>
    <row r="1179" spans="1:6" ht="33.75" x14ac:dyDescent="0.7">
      <c r="A1179" s="3">
        <v>2177</v>
      </c>
      <c r="B1179" s="2"/>
      <c r="C1179" s="2"/>
      <c r="D1179" s="2"/>
      <c r="E1179" t="str">
        <f t="shared" si="18"/>
        <v/>
      </c>
      <c r="F1179" s="1" t="s">
        <v>2503</v>
      </c>
    </row>
    <row r="1180" spans="1:6" ht="101.25" x14ac:dyDescent="0.7">
      <c r="A1180" s="3">
        <v>2178</v>
      </c>
      <c r="B1180" s="2" t="s">
        <v>578</v>
      </c>
      <c r="C1180" s="2" t="s">
        <v>2502</v>
      </c>
      <c r="D1180" s="2" t="s">
        <v>578</v>
      </c>
      <c r="E1180" t="str">
        <f t="shared" si="18"/>
        <v/>
      </c>
      <c r="F1180" s="1" t="s">
        <v>2504</v>
      </c>
    </row>
    <row r="1181" spans="1:6" ht="67.5" x14ac:dyDescent="0.7">
      <c r="A1181" s="3">
        <v>2179</v>
      </c>
      <c r="B1181" s="2" t="s">
        <v>579</v>
      </c>
      <c r="C1181" s="2" t="s">
        <v>2503</v>
      </c>
      <c r="D1181" s="2" t="s">
        <v>579</v>
      </c>
      <c r="E1181" t="str">
        <f t="shared" si="18"/>
        <v/>
      </c>
      <c r="F1181" s="1">
        <v>0</v>
      </c>
    </row>
    <row r="1182" spans="1:6" ht="101.25" x14ac:dyDescent="0.7">
      <c r="A1182" s="3">
        <v>2180</v>
      </c>
      <c r="B1182" s="2" t="s">
        <v>580</v>
      </c>
      <c r="C1182" s="2" t="s">
        <v>2504</v>
      </c>
      <c r="D1182" s="2" t="s">
        <v>580</v>
      </c>
      <c r="E1182" t="str">
        <f t="shared" si="18"/>
        <v/>
      </c>
      <c r="F1182" s="1" t="s">
        <v>2505</v>
      </c>
    </row>
    <row r="1183" spans="1:6" ht="33.75" x14ac:dyDescent="0.7">
      <c r="A1183" s="3">
        <v>2181</v>
      </c>
      <c r="B1183" s="2"/>
      <c r="C1183" s="2"/>
      <c r="D1183" s="2"/>
      <c r="E1183" t="str">
        <f t="shared" si="18"/>
        <v/>
      </c>
      <c r="F1183" s="1" t="s">
        <v>2506</v>
      </c>
    </row>
    <row r="1184" spans="1:6" ht="101.25" x14ac:dyDescent="0.7">
      <c r="A1184" s="3">
        <v>2182</v>
      </c>
      <c r="B1184" s="2" t="s">
        <v>2423</v>
      </c>
      <c r="C1184" s="2" t="s">
        <v>2505</v>
      </c>
      <c r="D1184" s="2" t="s">
        <v>2423</v>
      </c>
      <c r="E1184" t="str">
        <f t="shared" si="18"/>
        <v/>
      </c>
      <c r="F1184" s="1" t="s">
        <v>2507</v>
      </c>
    </row>
    <row r="1185" spans="1:6" ht="33.75" x14ac:dyDescent="0.7">
      <c r="A1185" s="3">
        <v>2183</v>
      </c>
      <c r="B1185" s="2" t="s">
        <v>2424</v>
      </c>
      <c r="C1185" s="2" t="s">
        <v>2506</v>
      </c>
      <c r="D1185" s="2" t="s">
        <v>2424</v>
      </c>
      <c r="E1185" t="str">
        <f t="shared" si="18"/>
        <v/>
      </c>
      <c r="F1185" s="1">
        <v>0</v>
      </c>
    </row>
    <row r="1186" spans="1:6" ht="168.75" x14ac:dyDescent="0.7">
      <c r="A1186" s="3">
        <v>2184</v>
      </c>
      <c r="B1186" s="2" t="s">
        <v>2425</v>
      </c>
      <c r="C1186" s="2" t="s">
        <v>2507</v>
      </c>
      <c r="D1186" s="2" t="s">
        <v>2425</v>
      </c>
      <c r="E1186" t="str">
        <f t="shared" si="18"/>
        <v/>
      </c>
      <c r="F1186" s="1" t="s">
        <v>2293</v>
      </c>
    </row>
    <row r="1187" spans="1:6" ht="33.75" x14ac:dyDescent="0.7">
      <c r="A1187" s="3">
        <v>2185</v>
      </c>
      <c r="D1187" s="2"/>
      <c r="E1187">
        <f t="shared" si="18"/>
        <v>0</v>
      </c>
      <c r="F1187" s="1">
        <v>0</v>
      </c>
    </row>
    <row r="1188" spans="1:6" ht="33.75" x14ac:dyDescent="0.7">
      <c r="A1188" s="3">
        <v>2186</v>
      </c>
      <c r="B1188" s="2" t="s">
        <v>2100</v>
      </c>
      <c r="C1188" s="2" t="s">
        <v>2293</v>
      </c>
      <c r="D1188" s="2" t="s">
        <v>2100</v>
      </c>
      <c r="E1188" t="str">
        <f t="shared" si="18"/>
        <v/>
      </c>
      <c r="F1188" s="1" t="s">
        <v>2294</v>
      </c>
    </row>
    <row r="1189" spans="1:6" ht="33.75" x14ac:dyDescent="0.7">
      <c r="A1189" s="3">
        <v>2187</v>
      </c>
      <c r="B1189" s="2"/>
      <c r="C1189" s="2"/>
      <c r="D1189" s="2"/>
      <c r="E1189" t="str">
        <f t="shared" si="18"/>
        <v/>
      </c>
      <c r="F1189" s="1" t="s">
        <v>1229</v>
      </c>
    </row>
    <row r="1190" spans="1:6" ht="33.75" x14ac:dyDescent="0.7">
      <c r="A1190" s="3">
        <v>2188</v>
      </c>
      <c r="B1190" s="2" t="s">
        <v>2134</v>
      </c>
      <c r="C1190" s="2" t="s">
        <v>2294</v>
      </c>
      <c r="D1190" s="2" t="s">
        <v>2134</v>
      </c>
      <c r="E1190" t="str">
        <f t="shared" si="18"/>
        <v/>
      </c>
      <c r="F1190" s="1">
        <v>0</v>
      </c>
    </row>
    <row r="1191" spans="1:6" ht="101.25" x14ac:dyDescent="0.7">
      <c r="A1191" s="3">
        <v>2189</v>
      </c>
      <c r="B1191" s="2" t="s">
        <v>584</v>
      </c>
      <c r="C1191" s="2" t="s">
        <v>1229</v>
      </c>
      <c r="D1191" s="2" t="s">
        <v>584</v>
      </c>
      <c r="E1191" t="str">
        <f t="shared" si="18"/>
        <v/>
      </c>
      <c r="F1191" s="1" t="s">
        <v>1230</v>
      </c>
    </row>
    <row r="1192" spans="1:6" ht="33.75" x14ac:dyDescent="0.7">
      <c r="A1192" s="3">
        <v>2190</v>
      </c>
      <c r="B1192" s="2"/>
      <c r="C1192" s="2"/>
      <c r="D1192" s="2"/>
      <c r="E1192" t="str">
        <f t="shared" si="18"/>
        <v/>
      </c>
      <c r="F1192" s="1" t="s">
        <v>1231</v>
      </c>
    </row>
    <row r="1193" spans="1:6" ht="101.25" x14ac:dyDescent="0.7">
      <c r="A1193" s="3">
        <v>2191</v>
      </c>
      <c r="B1193" s="2" t="s">
        <v>585</v>
      </c>
      <c r="C1193" s="2" t="s">
        <v>1230</v>
      </c>
      <c r="D1193" s="2" t="s">
        <v>585</v>
      </c>
      <c r="E1193" t="str">
        <f t="shared" si="18"/>
        <v/>
      </c>
      <c r="F1193" s="1">
        <v>0</v>
      </c>
    </row>
    <row r="1194" spans="1:6" ht="33.75" x14ac:dyDescent="0.7">
      <c r="A1194" s="3">
        <v>2192</v>
      </c>
      <c r="B1194" s="2" t="s">
        <v>586</v>
      </c>
      <c r="C1194" s="2" t="s">
        <v>1231</v>
      </c>
      <c r="D1194" s="2" t="s">
        <v>586</v>
      </c>
      <c r="E1194" t="str">
        <f t="shared" si="18"/>
        <v/>
      </c>
      <c r="F1194" s="1" t="s">
        <v>2295</v>
      </c>
    </row>
    <row r="1195" spans="1:6" ht="33.75" x14ac:dyDescent="0.7">
      <c r="A1195" s="3">
        <v>2193</v>
      </c>
      <c r="B1195" s="2"/>
      <c r="C1195" s="2"/>
      <c r="D1195" s="2"/>
      <c r="E1195" t="str">
        <f t="shared" si="18"/>
        <v/>
      </c>
      <c r="F1195" s="1" t="s">
        <v>1588</v>
      </c>
    </row>
    <row r="1196" spans="1:6" ht="33.75" x14ac:dyDescent="0.7">
      <c r="A1196" s="3">
        <v>2194</v>
      </c>
      <c r="B1196" s="2" t="s">
        <v>2163</v>
      </c>
      <c r="C1196" s="2" t="s">
        <v>2295</v>
      </c>
      <c r="D1196" s="2" t="s">
        <v>2163</v>
      </c>
      <c r="E1196" t="str">
        <f t="shared" si="18"/>
        <v/>
      </c>
      <c r="F1196" s="1">
        <v>0</v>
      </c>
    </row>
    <row r="1197" spans="1:6" ht="101.25" x14ac:dyDescent="0.7">
      <c r="A1197" s="3">
        <v>2195</v>
      </c>
      <c r="B1197" s="2" t="s">
        <v>587</v>
      </c>
      <c r="C1197" s="2" t="s">
        <v>1588</v>
      </c>
      <c r="D1197" s="2" t="s">
        <v>587</v>
      </c>
      <c r="E1197" t="str">
        <f t="shared" si="18"/>
        <v/>
      </c>
      <c r="F1197" s="1" t="s">
        <v>1675</v>
      </c>
    </row>
    <row r="1198" spans="1:6" ht="33.75" x14ac:dyDescent="0.7">
      <c r="A1198" s="3">
        <v>2196</v>
      </c>
      <c r="B1198" s="2"/>
      <c r="C1198" s="2"/>
      <c r="D1198" s="2"/>
      <c r="E1198" t="str">
        <f t="shared" si="18"/>
        <v/>
      </c>
      <c r="F1198" s="1" t="s">
        <v>1232</v>
      </c>
    </row>
    <row r="1199" spans="1:6" ht="67.5" x14ac:dyDescent="0.7">
      <c r="A1199" s="3">
        <v>2197</v>
      </c>
      <c r="B1199" s="2" t="s">
        <v>588</v>
      </c>
      <c r="C1199" s="2" t="s">
        <v>1675</v>
      </c>
      <c r="D1199" s="2" t="s">
        <v>588</v>
      </c>
      <c r="E1199" t="str">
        <f t="shared" si="18"/>
        <v/>
      </c>
      <c r="F1199" s="1">
        <v>0</v>
      </c>
    </row>
    <row r="1200" spans="1:6" ht="33.75" x14ac:dyDescent="0.7">
      <c r="A1200" s="3">
        <v>2198</v>
      </c>
      <c r="B1200" s="2" t="s">
        <v>589</v>
      </c>
      <c r="C1200" s="2" t="s">
        <v>1232</v>
      </c>
      <c r="D1200" s="2" t="s">
        <v>589</v>
      </c>
      <c r="E1200" t="str">
        <f t="shared" si="18"/>
        <v/>
      </c>
      <c r="F1200" s="1" t="s">
        <v>1233</v>
      </c>
    </row>
    <row r="1201" spans="1:6" ht="33.75" x14ac:dyDescent="0.7">
      <c r="A1201" s="3">
        <v>2199</v>
      </c>
      <c r="B1201" s="2"/>
      <c r="C1201" s="2"/>
      <c r="D1201" s="2"/>
      <c r="E1201" t="str">
        <f t="shared" si="18"/>
        <v/>
      </c>
      <c r="F1201" s="1" t="s">
        <v>1234</v>
      </c>
    </row>
    <row r="1202" spans="1:6" ht="67.5" x14ac:dyDescent="0.7">
      <c r="A1202" s="3">
        <v>2200</v>
      </c>
      <c r="B1202" s="2" t="s">
        <v>590</v>
      </c>
      <c r="C1202" s="2" t="s">
        <v>1233</v>
      </c>
      <c r="D1202" s="2" t="s">
        <v>590</v>
      </c>
      <c r="E1202" t="str">
        <f t="shared" si="18"/>
        <v/>
      </c>
      <c r="F1202" s="1">
        <v>0</v>
      </c>
    </row>
    <row r="1203" spans="1:6" ht="101.25" x14ac:dyDescent="0.7">
      <c r="A1203" s="3">
        <v>2201</v>
      </c>
      <c r="B1203" s="2" t="s">
        <v>591</v>
      </c>
      <c r="C1203" s="2" t="s">
        <v>1234</v>
      </c>
      <c r="D1203" s="2" t="s">
        <v>591</v>
      </c>
      <c r="E1203" t="str">
        <f t="shared" si="18"/>
        <v/>
      </c>
      <c r="F1203" s="1" t="s">
        <v>2296</v>
      </c>
    </row>
    <row r="1204" spans="1:6" ht="33.75" x14ac:dyDescent="0.7">
      <c r="A1204" s="3">
        <v>2202</v>
      </c>
      <c r="B1204" s="2"/>
      <c r="C1204" s="2"/>
      <c r="D1204" s="2"/>
      <c r="E1204" t="str">
        <f t="shared" si="18"/>
        <v/>
      </c>
      <c r="F1204" s="1" t="s">
        <v>1643</v>
      </c>
    </row>
    <row r="1205" spans="1:6" ht="33.75" x14ac:dyDescent="0.7">
      <c r="A1205" s="3">
        <v>2203</v>
      </c>
      <c r="B1205" s="2" t="s">
        <v>2211</v>
      </c>
      <c r="C1205" s="2" t="s">
        <v>2296</v>
      </c>
      <c r="D1205" s="2" t="s">
        <v>2211</v>
      </c>
      <c r="E1205" t="str">
        <f t="shared" si="18"/>
        <v/>
      </c>
      <c r="F1205" s="1" t="s">
        <v>1659</v>
      </c>
    </row>
    <row r="1206" spans="1:6" ht="101.25" x14ac:dyDescent="0.7">
      <c r="A1206" s="3">
        <v>2204</v>
      </c>
      <c r="B1206" s="2" t="s">
        <v>592</v>
      </c>
      <c r="C1206" s="2" t="s">
        <v>1643</v>
      </c>
      <c r="D1206" s="2" t="s">
        <v>592</v>
      </c>
      <c r="E1206" t="str">
        <f t="shared" si="18"/>
        <v/>
      </c>
      <c r="F1206" s="1">
        <v>0</v>
      </c>
    </row>
    <row r="1207" spans="1:6" ht="101.25" x14ac:dyDescent="0.7">
      <c r="A1207" s="3">
        <v>2205</v>
      </c>
      <c r="B1207" s="2" t="s">
        <v>593</v>
      </c>
      <c r="C1207" s="2" t="s">
        <v>1659</v>
      </c>
      <c r="D1207" s="2" t="s">
        <v>593</v>
      </c>
      <c r="E1207" t="str">
        <f t="shared" si="18"/>
        <v/>
      </c>
      <c r="F1207" s="1" t="s">
        <v>1235</v>
      </c>
    </row>
    <row r="1208" spans="1:6" ht="33.75" x14ac:dyDescent="0.7">
      <c r="A1208" s="3">
        <v>2206</v>
      </c>
      <c r="B1208" s="2"/>
      <c r="C1208" s="2"/>
      <c r="D1208" s="2"/>
      <c r="E1208" t="str">
        <f t="shared" si="18"/>
        <v/>
      </c>
      <c r="F1208" s="1" t="s">
        <v>1236</v>
      </c>
    </row>
    <row r="1209" spans="1:6" ht="67.5" x14ac:dyDescent="0.7">
      <c r="A1209" s="3">
        <v>2207</v>
      </c>
      <c r="B1209" s="2" t="s">
        <v>594</v>
      </c>
      <c r="C1209" s="2" t="s">
        <v>1235</v>
      </c>
      <c r="D1209" s="2" t="s">
        <v>594</v>
      </c>
      <c r="E1209" t="str">
        <f t="shared" si="18"/>
        <v/>
      </c>
      <c r="F1209" s="1">
        <v>0</v>
      </c>
    </row>
    <row r="1210" spans="1:6" ht="135" x14ac:dyDescent="0.7">
      <c r="A1210" s="3">
        <v>2208</v>
      </c>
      <c r="B1210" s="2" t="s">
        <v>595</v>
      </c>
      <c r="C1210" s="2" t="s">
        <v>1236</v>
      </c>
      <c r="D1210" s="2" t="s">
        <v>595</v>
      </c>
      <c r="E1210" t="str">
        <f t="shared" si="18"/>
        <v/>
      </c>
    </row>
    <row r="1211" spans="1:6" ht="33.75" x14ac:dyDescent="0.7">
      <c r="A1211" s="3">
        <v>2209</v>
      </c>
      <c r="B1211" s="2"/>
      <c r="C1211" s="2"/>
      <c r="D1211" s="2"/>
      <c r="E1211" t="str">
        <f t="shared" si="18"/>
        <v/>
      </c>
    </row>
    <row r="1212" spans="1:6" ht="67.5" x14ac:dyDescent="0.7">
      <c r="A1212" s="3">
        <v>2210</v>
      </c>
      <c r="B1212" s="2" t="s">
        <v>2426</v>
      </c>
      <c r="C1212" s="1" t="s">
        <v>2508</v>
      </c>
      <c r="D1212" s="2" t="s">
        <v>2426</v>
      </c>
      <c r="E1212" t="str">
        <f t="shared" si="18"/>
        <v/>
      </c>
    </row>
    <row r="1213" spans="1:6" ht="67.5" x14ac:dyDescent="0.7">
      <c r="A1213" s="3">
        <v>2211</v>
      </c>
      <c r="B1213" s="2" t="s">
        <v>2427</v>
      </c>
      <c r="C1213" s="2" t="s">
        <v>2509</v>
      </c>
      <c r="D1213" s="2" t="s">
        <v>2427</v>
      </c>
      <c r="E1213" t="str">
        <f t="shared" ref="E1213:E1276" si="19">IF(B1215=D1213,C1215,"")</f>
        <v/>
      </c>
    </row>
    <row r="1214" spans="1:6" ht="101.25" x14ac:dyDescent="0.7">
      <c r="A1214" s="3">
        <v>2212</v>
      </c>
      <c r="B1214" s="2" t="s">
        <v>2428</v>
      </c>
      <c r="C1214" s="1" t="s">
        <v>2510</v>
      </c>
      <c r="D1214" s="2" t="s">
        <v>2428</v>
      </c>
      <c r="E1214" t="str">
        <f t="shared" si="19"/>
        <v/>
      </c>
    </row>
    <row r="1215" spans="1:6" ht="67.5" x14ac:dyDescent="0.7">
      <c r="A1215" s="3">
        <v>2213</v>
      </c>
      <c r="B1215" s="2" t="s">
        <v>2429</v>
      </c>
      <c r="C1215" s="1" t="s">
        <v>2511</v>
      </c>
      <c r="D1215" s="2" t="s">
        <v>2429</v>
      </c>
      <c r="E1215" t="str">
        <f t="shared" si="19"/>
        <v/>
      </c>
    </row>
    <row r="1216" spans="1:6" ht="33.75" x14ac:dyDescent="0.7">
      <c r="A1216" s="3">
        <v>2214</v>
      </c>
      <c r="D1216" s="2"/>
      <c r="E1216" t="str">
        <f t="shared" si="19"/>
        <v/>
      </c>
    </row>
    <row r="1217" spans="1:6" ht="67.5" x14ac:dyDescent="0.7">
      <c r="A1217" s="3">
        <v>2215</v>
      </c>
      <c r="B1217" s="2" t="s">
        <v>2430</v>
      </c>
      <c r="C1217" s="2" t="s">
        <v>2512</v>
      </c>
      <c r="D1217" s="2" t="s">
        <v>2430</v>
      </c>
      <c r="E1217" t="str">
        <f t="shared" si="19"/>
        <v/>
      </c>
    </row>
    <row r="1218" spans="1:6" ht="67.5" x14ac:dyDescent="0.7">
      <c r="A1218" s="3">
        <v>2216</v>
      </c>
      <c r="B1218" s="2" t="s">
        <v>597</v>
      </c>
      <c r="C1218" s="2" t="s">
        <v>2513</v>
      </c>
      <c r="D1218" s="2" t="s">
        <v>597</v>
      </c>
      <c r="E1218" t="str">
        <f t="shared" si="19"/>
        <v/>
      </c>
    </row>
    <row r="1219" spans="1:6" ht="33.75" x14ac:dyDescent="0.7">
      <c r="A1219" s="3">
        <v>2217</v>
      </c>
      <c r="B1219" s="2" t="s">
        <v>2431</v>
      </c>
      <c r="C1219" s="1" t="s">
        <v>2514</v>
      </c>
      <c r="D1219" s="2" t="s">
        <v>2431</v>
      </c>
      <c r="E1219" t="str">
        <f t="shared" si="19"/>
        <v/>
      </c>
    </row>
    <row r="1220" spans="1:6" ht="33.75" x14ac:dyDescent="0.7">
      <c r="A1220" s="3">
        <v>2218</v>
      </c>
      <c r="D1220" s="2"/>
      <c r="E1220" t="str">
        <f t="shared" si="19"/>
        <v/>
      </c>
    </row>
    <row r="1221" spans="1:6" ht="67.5" x14ac:dyDescent="0.7">
      <c r="A1221" s="3">
        <v>2219</v>
      </c>
      <c r="B1221" s="2" t="s">
        <v>2432</v>
      </c>
      <c r="C1221" s="2" t="s">
        <v>2515</v>
      </c>
      <c r="D1221" s="2" t="s">
        <v>2432</v>
      </c>
      <c r="E1221" t="str">
        <f t="shared" si="19"/>
        <v/>
      </c>
    </row>
    <row r="1222" spans="1:6" ht="135" x14ac:dyDescent="0.7">
      <c r="A1222" s="3">
        <v>2220</v>
      </c>
      <c r="B1222" s="2" t="s">
        <v>599</v>
      </c>
      <c r="C1222" s="2" t="s">
        <v>2516</v>
      </c>
      <c r="D1222" s="2" t="s">
        <v>599</v>
      </c>
      <c r="E1222" t="str">
        <f t="shared" si="19"/>
        <v/>
      </c>
    </row>
    <row r="1223" spans="1:6" ht="67.5" x14ac:dyDescent="0.7">
      <c r="A1223" s="3">
        <v>2221</v>
      </c>
      <c r="B1223" s="2" t="s">
        <v>600</v>
      </c>
      <c r="C1223" s="2" t="s">
        <v>2517</v>
      </c>
      <c r="D1223" s="2" t="s">
        <v>600</v>
      </c>
      <c r="E1223" t="str">
        <f t="shared" si="19"/>
        <v/>
      </c>
    </row>
    <row r="1224" spans="1:6" ht="67.5" x14ac:dyDescent="0.7">
      <c r="A1224" s="3">
        <v>2222</v>
      </c>
      <c r="B1224" s="2" t="s">
        <v>601</v>
      </c>
      <c r="C1224" s="2" t="s">
        <v>2518</v>
      </c>
      <c r="D1224" s="2" t="s">
        <v>601</v>
      </c>
      <c r="E1224" t="str">
        <f t="shared" si="19"/>
        <v/>
      </c>
    </row>
    <row r="1225" spans="1:6" ht="33.75" x14ac:dyDescent="0.7">
      <c r="A1225" s="3">
        <v>2223</v>
      </c>
      <c r="B1225" s="2"/>
      <c r="C1225" s="2"/>
      <c r="D1225" s="2"/>
      <c r="E1225" t="str">
        <f t="shared" si="19"/>
        <v/>
      </c>
    </row>
    <row r="1226" spans="1:6" ht="67.5" x14ac:dyDescent="0.7">
      <c r="A1226" s="3">
        <v>2224</v>
      </c>
      <c r="B1226" s="2" t="s">
        <v>602</v>
      </c>
      <c r="C1226" s="2" t="s">
        <v>2519</v>
      </c>
      <c r="D1226" s="2" t="s">
        <v>602</v>
      </c>
      <c r="E1226" t="str">
        <f t="shared" si="19"/>
        <v/>
      </c>
    </row>
    <row r="1227" spans="1:6" ht="33.75" x14ac:dyDescent="0.7">
      <c r="A1227" s="3">
        <v>2225</v>
      </c>
      <c r="B1227" s="2" t="s">
        <v>603</v>
      </c>
      <c r="C1227" s="2" t="s">
        <v>2520</v>
      </c>
      <c r="D1227" s="2" t="s">
        <v>603</v>
      </c>
      <c r="E1227" t="str">
        <f t="shared" si="19"/>
        <v/>
      </c>
    </row>
    <row r="1228" spans="1:6" ht="67.5" x14ac:dyDescent="0.7">
      <c r="A1228" s="3">
        <v>2226</v>
      </c>
      <c r="B1228" s="2" t="s">
        <v>604</v>
      </c>
      <c r="C1228" s="2" t="s">
        <v>2521</v>
      </c>
      <c r="D1228" s="2" t="s">
        <v>604</v>
      </c>
      <c r="E1228" t="str">
        <f t="shared" si="19"/>
        <v/>
      </c>
      <c r="F1228" s="1">
        <v>0</v>
      </c>
    </row>
    <row r="1229" spans="1:6" ht="67.5" x14ac:dyDescent="0.7">
      <c r="A1229" s="3">
        <v>2227</v>
      </c>
      <c r="B1229" s="2" t="s">
        <v>605</v>
      </c>
      <c r="C1229" s="2" t="s">
        <v>2522</v>
      </c>
      <c r="D1229" s="2" t="s">
        <v>605</v>
      </c>
      <c r="E1229" t="str">
        <f t="shared" si="19"/>
        <v/>
      </c>
    </row>
    <row r="1230" spans="1:6" ht="33.75" x14ac:dyDescent="0.7">
      <c r="A1230" s="3">
        <v>2228</v>
      </c>
      <c r="B1230" s="2"/>
      <c r="C1230" s="2"/>
      <c r="D1230" s="2"/>
      <c r="E1230" t="str">
        <f t="shared" si="19"/>
        <v/>
      </c>
    </row>
    <row r="1231" spans="1:6" ht="33.75" x14ac:dyDescent="0.7">
      <c r="A1231" s="3">
        <v>2229</v>
      </c>
      <c r="B1231" s="2" t="s">
        <v>606</v>
      </c>
      <c r="C1231" s="2" t="s">
        <v>2523</v>
      </c>
      <c r="D1231" s="2" t="s">
        <v>606</v>
      </c>
      <c r="E1231" t="str">
        <f t="shared" si="19"/>
        <v/>
      </c>
      <c r="F1231" s="1">
        <v>0</v>
      </c>
    </row>
    <row r="1232" spans="1:6" ht="67.5" x14ac:dyDescent="0.7">
      <c r="A1232" s="3">
        <v>2230</v>
      </c>
      <c r="B1232" s="2" t="s">
        <v>607</v>
      </c>
      <c r="C1232" s="2" t="s">
        <v>2524</v>
      </c>
      <c r="D1232" s="2" t="s">
        <v>607</v>
      </c>
      <c r="E1232" t="str">
        <f t="shared" si="19"/>
        <v/>
      </c>
    </row>
    <row r="1233" spans="1:6" ht="33.75" x14ac:dyDescent="0.7">
      <c r="A1233" s="3">
        <v>2231</v>
      </c>
      <c r="B1233" s="2"/>
      <c r="C1233" s="2"/>
      <c r="D1233" s="2"/>
      <c r="E1233" t="str">
        <f t="shared" si="19"/>
        <v/>
      </c>
    </row>
    <row r="1234" spans="1:6" ht="101.25" x14ac:dyDescent="0.7">
      <c r="A1234" s="3">
        <v>2232</v>
      </c>
      <c r="B1234" s="2" t="s">
        <v>608</v>
      </c>
      <c r="C1234" s="2" t="s">
        <v>2525</v>
      </c>
      <c r="D1234" s="2" t="s">
        <v>608</v>
      </c>
      <c r="E1234" t="str">
        <f t="shared" si="19"/>
        <v/>
      </c>
    </row>
    <row r="1235" spans="1:6" ht="67.5" x14ac:dyDescent="0.7">
      <c r="A1235" s="3">
        <v>2233</v>
      </c>
      <c r="B1235" s="2" t="s">
        <v>609</v>
      </c>
      <c r="C1235" s="2" t="s">
        <v>2526</v>
      </c>
      <c r="D1235" s="2" t="s">
        <v>609</v>
      </c>
      <c r="E1235" t="str">
        <f t="shared" si="19"/>
        <v/>
      </c>
      <c r="F1235" s="1">
        <v>0</v>
      </c>
    </row>
    <row r="1236" spans="1:6" ht="67.5" x14ac:dyDescent="0.7">
      <c r="A1236" s="3">
        <v>2234</v>
      </c>
      <c r="B1236" s="2" t="s">
        <v>610</v>
      </c>
      <c r="C1236" s="2" t="s">
        <v>2540</v>
      </c>
      <c r="D1236" s="2" t="s">
        <v>610</v>
      </c>
      <c r="E1236" t="str">
        <f t="shared" si="19"/>
        <v/>
      </c>
      <c r="F1236" s="1" t="s">
        <v>2297</v>
      </c>
    </row>
    <row r="1237" spans="1:6" ht="33.75" x14ac:dyDescent="0.7">
      <c r="A1237" s="3">
        <v>2235</v>
      </c>
      <c r="C1237" s="2"/>
      <c r="D1237" s="2"/>
      <c r="E1237" t="str">
        <f t="shared" si="19"/>
        <v/>
      </c>
      <c r="F1237" s="1" t="s">
        <v>1650</v>
      </c>
    </row>
    <row r="1238" spans="1:6" ht="33.75" x14ac:dyDescent="0.7">
      <c r="A1238" s="3">
        <v>2236</v>
      </c>
      <c r="B1238" s="2" t="s">
        <v>2155</v>
      </c>
      <c r="C1238" s="2" t="s">
        <v>2297</v>
      </c>
      <c r="D1238" s="2" t="s">
        <v>2155</v>
      </c>
      <c r="E1238" t="str">
        <f t="shared" si="19"/>
        <v/>
      </c>
      <c r="F1238" s="1" t="s">
        <v>1587</v>
      </c>
    </row>
    <row r="1239" spans="1:6" ht="135" x14ac:dyDescent="0.7">
      <c r="A1239" s="3">
        <v>2237</v>
      </c>
      <c r="B1239" s="2" t="s">
        <v>611</v>
      </c>
      <c r="C1239" s="2" t="s">
        <v>1650</v>
      </c>
      <c r="D1239" s="2" t="s">
        <v>611</v>
      </c>
      <c r="E1239" t="str">
        <f t="shared" si="19"/>
        <v/>
      </c>
      <c r="F1239" s="1">
        <v>0</v>
      </c>
    </row>
    <row r="1240" spans="1:6" ht="101.25" x14ac:dyDescent="0.7">
      <c r="A1240" s="3">
        <v>2238</v>
      </c>
      <c r="B1240" s="2" t="s">
        <v>2561</v>
      </c>
      <c r="C1240" s="2" t="s">
        <v>2562</v>
      </c>
      <c r="D1240" s="2" t="s">
        <v>2561</v>
      </c>
      <c r="E1240" t="str">
        <f t="shared" si="19"/>
        <v/>
      </c>
      <c r="F1240" s="1" t="s">
        <v>2298</v>
      </c>
    </row>
    <row r="1241" spans="1:6" ht="33.75" x14ac:dyDescent="0.7">
      <c r="A1241" s="3">
        <v>2239</v>
      </c>
      <c r="B1241" s="2"/>
      <c r="C1241" s="2"/>
      <c r="D1241" s="2"/>
      <c r="E1241" t="str">
        <f t="shared" si="19"/>
        <v/>
      </c>
      <c r="F1241" s="1" t="s">
        <v>1237</v>
      </c>
    </row>
    <row r="1242" spans="1:6" ht="33.75" x14ac:dyDescent="0.7">
      <c r="A1242" s="3">
        <v>2240</v>
      </c>
      <c r="B1242" s="2" t="s">
        <v>2156</v>
      </c>
      <c r="C1242" s="2" t="s">
        <v>2298</v>
      </c>
      <c r="D1242" s="2" t="s">
        <v>2156</v>
      </c>
      <c r="E1242" t="str">
        <f t="shared" si="19"/>
        <v/>
      </c>
      <c r="F1242" s="1">
        <v>0</v>
      </c>
    </row>
    <row r="1243" spans="1:6" ht="101.25" x14ac:dyDescent="0.7">
      <c r="A1243" s="3">
        <v>2241</v>
      </c>
      <c r="B1243" s="2" t="s">
        <v>613</v>
      </c>
      <c r="C1243" s="2" t="s">
        <v>1237</v>
      </c>
      <c r="D1243" s="2" t="s">
        <v>613</v>
      </c>
      <c r="E1243" t="str">
        <f t="shared" si="19"/>
        <v/>
      </c>
      <c r="F1243" s="1" t="s">
        <v>2299</v>
      </c>
    </row>
    <row r="1244" spans="1:6" ht="33.75" x14ac:dyDescent="0.7">
      <c r="A1244" s="3">
        <v>2242</v>
      </c>
      <c r="B1244" s="2"/>
      <c r="C1244" s="2"/>
      <c r="D1244" s="2"/>
      <c r="E1244" t="str">
        <f t="shared" si="19"/>
        <v/>
      </c>
      <c r="F1244" s="1" t="s">
        <v>1238</v>
      </c>
    </row>
    <row r="1245" spans="1:6" ht="33.75" x14ac:dyDescent="0.7">
      <c r="A1245" s="3">
        <v>2243</v>
      </c>
      <c r="B1245" s="2" t="s">
        <v>2107</v>
      </c>
      <c r="C1245" s="2" t="s">
        <v>2299</v>
      </c>
      <c r="D1245" s="2" t="s">
        <v>2107</v>
      </c>
      <c r="E1245" t="str">
        <f t="shared" si="19"/>
        <v/>
      </c>
      <c r="F1245" s="1" t="s">
        <v>1585</v>
      </c>
    </row>
    <row r="1246" spans="1:6" ht="67.5" x14ac:dyDescent="0.7">
      <c r="A1246" s="3">
        <v>2244</v>
      </c>
      <c r="B1246" s="2" t="s">
        <v>614</v>
      </c>
      <c r="C1246" s="2" t="s">
        <v>1238</v>
      </c>
      <c r="D1246" s="2" t="s">
        <v>614</v>
      </c>
      <c r="E1246" t="str">
        <f t="shared" si="19"/>
        <v/>
      </c>
      <c r="F1246" s="1">
        <v>0</v>
      </c>
    </row>
    <row r="1247" spans="1:6" ht="168.75" x14ac:dyDescent="0.7">
      <c r="A1247" s="3">
        <v>2245</v>
      </c>
      <c r="B1247" s="2" t="s">
        <v>615</v>
      </c>
      <c r="C1247" s="2" t="s">
        <v>1585</v>
      </c>
      <c r="D1247" s="2" t="s">
        <v>615</v>
      </c>
      <c r="E1247" t="str">
        <f t="shared" si="19"/>
        <v/>
      </c>
      <c r="F1247" s="1" t="s">
        <v>2300</v>
      </c>
    </row>
    <row r="1248" spans="1:6" ht="33.75" x14ac:dyDescent="0.7">
      <c r="A1248" s="3">
        <v>2246</v>
      </c>
      <c r="B1248" s="2"/>
      <c r="C1248" s="2"/>
      <c r="D1248" s="2"/>
      <c r="E1248" t="str">
        <f t="shared" si="19"/>
        <v/>
      </c>
      <c r="F1248" s="1" t="s">
        <v>1641</v>
      </c>
    </row>
    <row r="1249" spans="1:6" ht="33.75" x14ac:dyDescent="0.7">
      <c r="A1249" s="3">
        <v>2247</v>
      </c>
      <c r="B1249" s="2" t="s">
        <v>2118</v>
      </c>
      <c r="C1249" s="2" t="s">
        <v>2300</v>
      </c>
      <c r="D1249" s="2" t="s">
        <v>2118</v>
      </c>
      <c r="E1249" t="str">
        <f t="shared" si="19"/>
        <v/>
      </c>
      <c r="F1249" s="1" t="s">
        <v>1239</v>
      </c>
    </row>
    <row r="1250" spans="1:6" ht="101.25" x14ac:dyDescent="0.7">
      <c r="A1250" s="3">
        <v>2248</v>
      </c>
      <c r="B1250" s="2" t="s">
        <v>616</v>
      </c>
      <c r="C1250" s="2" t="s">
        <v>1641</v>
      </c>
      <c r="D1250" s="2" t="s">
        <v>616</v>
      </c>
      <c r="E1250" t="str">
        <f t="shared" si="19"/>
        <v/>
      </c>
      <c r="F1250" s="1" t="s">
        <v>1579</v>
      </c>
    </row>
    <row r="1251" spans="1:6" ht="33.75" x14ac:dyDescent="0.7">
      <c r="A1251" s="3">
        <v>2249</v>
      </c>
      <c r="B1251" s="2" t="s">
        <v>617</v>
      </c>
      <c r="C1251" s="2" t="s">
        <v>1239</v>
      </c>
      <c r="D1251" s="2" t="s">
        <v>617</v>
      </c>
      <c r="E1251" t="str">
        <f t="shared" si="19"/>
        <v/>
      </c>
      <c r="F1251" s="1">
        <v>0</v>
      </c>
    </row>
    <row r="1252" spans="1:6" ht="67.5" x14ac:dyDescent="0.7">
      <c r="A1252" s="3">
        <v>2250</v>
      </c>
      <c r="B1252" s="2" t="s">
        <v>618</v>
      </c>
      <c r="C1252" s="2" t="s">
        <v>1579</v>
      </c>
      <c r="D1252" s="2" t="s">
        <v>618</v>
      </c>
      <c r="E1252" t="str">
        <f t="shared" si="19"/>
        <v/>
      </c>
      <c r="F1252" s="1" t="s">
        <v>1240</v>
      </c>
    </row>
    <row r="1253" spans="1:6" ht="33.75" x14ac:dyDescent="0.7">
      <c r="A1253" s="3">
        <v>2251</v>
      </c>
      <c r="B1253" s="2"/>
      <c r="C1253" s="2"/>
      <c r="D1253" s="2"/>
      <c r="E1253" t="str">
        <f t="shared" si="19"/>
        <v/>
      </c>
      <c r="F1253" s="1" t="s">
        <v>1241</v>
      </c>
    </row>
    <row r="1254" spans="1:6" ht="33.75" x14ac:dyDescent="0.7">
      <c r="A1254" s="3">
        <v>2252</v>
      </c>
      <c r="B1254" s="2" t="s">
        <v>619</v>
      </c>
      <c r="C1254" s="2" t="s">
        <v>1240</v>
      </c>
      <c r="D1254" s="2" t="s">
        <v>619</v>
      </c>
      <c r="E1254" t="str">
        <f t="shared" si="19"/>
        <v/>
      </c>
      <c r="F1254" s="1">
        <v>0</v>
      </c>
    </row>
    <row r="1255" spans="1:6" ht="33.75" x14ac:dyDescent="0.7">
      <c r="A1255" s="3">
        <v>2253</v>
      </c>
      <c r="B1255" s="2" t="s">
        <v>620</v>
      </c>
      <c r="C1255" s="2" t="s">
        <v>1241</v>
      </c>
      <c r="D1255" s="2" t="s">
        <v>620</v>
      </c>
      <c r="E1255" t="str">
        <f t="shared" si="19"/>
        <v/>
      </c>
      <c r="F1255" s="1" t="s">
        <v>1655</v>
      </c>
    </row>
    <row r="1256" spans="1:6" ht="33.75" x14ac:dyDescent="0.7">
      <c r="A1256" s="3">
        <v>2254</v>
      </c>
      <c r="B1256" s="2"/>
      <c r="C1256" s="2"/>
      <c r="D1256" s="2"/>
      <c r="E1256">
        <f t="shared" si="19"/>
        <v>0</v>
      </c>
      <c r="F1256" s="1">
        <v>0</v>
      </c>
    </row>
    <row r="1257" spans="1:6" ht="67.5" x14ac:dyDescent="0.7">
      <c r="A1257" s="3">
        <v>2255</v>
      </c>
      <c r="B1257" s="2" t="s">
        <v>621</v>
      </c>
      <c r="C1257" s="2" t="s">
        <v>1655</v>
      </c>
      <c r="D1257" s="2" t="s">
        <v>621</v>
      </c>
      <c r="E1257" t="str">
        <f t="shared" si="19"/>
        <v/>
      </c>
      <c r="F1257" s="1" t="s">
        <v>2301</v>
      </c>
    </row>
    <row r="1258" spans="1:6" ht="33.75" x14ac:dyDescent="0.7">
      <c r="A1258" s="3">
        <v>2256</v>
      </c>
      <c r="B1258" s="2"/>
      <c r="C1258" s="2"/>
      <c r="D1258" s="2"/>
      <c r="E1258" t="str">
        <f t="shared" si="19"/>
        <v/>
      </c>
      <c r="F1258" s="1" t="s">
        <v>1242</v>
      </c>
    </row>
    <row r="1259" spans="1:6" ht="33.75" x14ac:dyDescent="0.7">
      <c r="A1259" s="3">
        <v>2257</v>
      </c>
      <c r="B1259" s="2" t="s">
        <v>2137</v>
      </c>
      <c r="C1259" s="2" t="s">
        <v>2301</v>
      </c>
      <c r="D1259" s="2" t="s">
        <v>2137</v>
      </c>
      <c r="E1259" t="str">
        <f t="shared" si="19"/>
        <v/>
      </c>
      <c r="F1259" s="1" t="s">
        <v>1243</v>
      </c>
    </row>
    <row r="1260" spans="1:6" ht="67.5" x14ac:dyDescent="0.7">
      <c r="A1260" s="3">
        <v>2258</v>
      </c>
      <c r="B1260" s="2" t="s">
        <v>622</v>
      </c>
      <c r="C1260" s="2" t="s">
        <v>1242</v>
      </c>
      <c r="D1260" s="2" t="s">
        <v>622</v>
      </c>
      <c r="E1260" t="str">
        <f t="shared" si="19"/>
        <v/>
      </c>
      <c r="F1260" s="1" t="s">
        <v>1684</v>
      </c>
    </row>
    <row r="1261" spans="1:6" ht="101.25" x14ac:dyDescent="0.7">
      <c r="A1261" s="3">
        <v>2259</v>
      </c>
      <c r="B1261" s="2" t="s">
        <v>623</v>
      </c>
      <c r="C1261" s="2" t="s">
        <v>1243</v>
      </c>
      <c r="D1261" s="2" t="s">
        <v>623</v>
      </c>
      <c r="E1261" t="str">
        <f t="shared" si="19"/>
        <v/>
      </c>
      <c r="F1261" s="1">
        <v>0</v>
      </c>
    </row>
    <row r="1262" spans="1:6" ht="168.75" x14ac:dyDescent="0.7">
      <c r="A1262" s="3">
        <v>2260</v>
      </c>
      <c r="B1262" s="2" t="s">
        <v>624</v>
      </c>
      <c r="C1262" s="2" t="s">
        <v>1684</v>
      </c>
      <c r="D1262" s="2" t="s">
        <v>624</v>
      </c>
      <c r="E1262" t="str">
        <f t="shared" si="19"/>
        <v/>
      </c>
      <c r="F1262" s="1" t="s">
        <v>1244</v>
      </c>
    </row>
    <row r="1263" spans="1:6" ht="33.75" x14ac:dyDescent="0.7">
      <c r="A1263" s="3">
        <v>2261</v>
      </c>
      <c r="B1263" s="2"/>
      <c r="C1263" s="2"/>
      <c r="D1263" s="2"/>
      <c r="E1263">
        <f t="shared" si="19"/>
        <v>0</v>
      </c>
      <c r="F1263" s="1">
        <v>0</v>
      </c>
    </row>
    <row r="1264" spans="1:6" ht="135" x14ac:dyDescent="0.7">
      <c r="A1264" s="3">
        <v>2262</v>
      </c>
      <c r="B1264" s="2" t="s">
        <v>625</v>
      </c>
      <c r="C1264" s="2" t="s">
        <v>1244</v>
      </c>
      <c r="D1264" s="2" t="s">
        <v>625</v>
      </c>
      <c r="E1264" t="str">
        <f t="shared" si="19"/>
        <v/>
      </c>
      <c r="F1264" s="1" t="s">
        <v>2302</v>
      </c>
    </row>
    <row r="1265" spans="1:6" ht="33.75" x14ac:dyDescent="0.7">
      <c r="A1265" s="3">
        <v>2263</v>
      </c>
      <c r="B1265" s="2"/>
      <c r="C1265" s="2"/>
      <c r="D1265" s="2"/>
      <c r="E1265" t="str">
        <f t="shared" si="19"/>
        <v/>
      </c>
      <c r="F1265" s="1" t="s">
        <v>1245</v>
      </c>
    </row>
    <row r="1266" spans="1:6" ht="33.75" x14ac:dyDescent="0.7">
      <c r="A1266" s="3">
        <v>2264</v>
      </c>
      <c r="B1266" s="2" t="s">
        <v>2138</v>
      </c>
      <c r="C1266" s="2" t="s">
        <v>2302</v>
      </c>
      <c r="D1266" s="2" t="s">
        <v>2138</v>
      </c>
      <c r="E1266" t="str">
        <f t="shared" si="19"/>
        <v/>
      </c>
      <c r="F1266" s="1" t="s">
        <v>1613</v>
      </c>
    </row>
    <row r="1267" spans="1:6" ht="33.75" x14ac:dyDescent="0.7">
      <c r="A1267" s="3">
        <v>2265</v>
      </c>
      <c r="B1267" s="2" t="s">
        <v>626</v>
      </c>
      <c r="C1267" s="2" t="s">
        <v>1245</v>
      </c>
      <c r="D1267" s="2" t="s">
        <v>626</v>
      </c>
      <c r="E1267" t="str">
        <f t="shared" si="19"/>
        <v/>
      </c>
      <c r="F1267" s="1" t="s">
        <v>1246</v>
      </c>
    </row>
    <row r="1268" spans="1:6" ht="135" x14ac:dyDescent="0.7">
      <c r="A1268" s="3">
        <v>2266</v>
      </c>
      <c r="B1268" s="2" t="s">
        <v>627</v>
      </c>
      <c r="C1268" s="2" t="s">
        <v>1613</v>
      </c>
      <c r="D1268" s="2" t="s">
        <v>627</v>
      </c>
      <c r="E1268" t="str">
        <f t="shared" si="19"/>
        <v/>
      </c>
      <c r="F1268" s="1">
        <v>0</v>
      </c>
    </row>
    <row r="1269" spans="1:6" ht="168.75" x14ac:dyDescent="0.7">
      <c r="A1269" s="3">
        <v>2267</v>
      </c>
      <c r="B1269" s="2" t="s">
        <v>628</v>
      </c>
      <c r="C1269" s="2" t="s">
        <v>1246</v>
      </c>
      <c r="D1269" s="2" t="s">
        <v>628</v>
      </c>
      <c r="E1269" t="str">
        <f t="shared" si="19"/>
        <v/>
      </c>
      <c r="F1269" s="1" t="s">
        <v>2303</v>
      </c>
    </row>
    <row r="1270" spans="1:6" ht="33.75" x14ac:dyDescent="0.7">
      <c r="A1270" s="3">
        <v>2268</v>
      </c>
      <c r="B1270" s="2"/>
      <c r="C1270" s="2"/>
      <c r="D1270" s="2"/>
      <c r="E1270" t="str">
        <f t="shared" si="19"/>
        <v/>
      </c>
      <c r="F1270" s="1" t="s">
        <v>1247</v>
      </c>
    </row>
    <row r="1271" spans="1:6" ht="33.75" x14ac:dyDescent="0.7">
      <c r="A1271" s="3">
        <v>2269</v>
      </c>
      <c r="B1271" s="2" t="s">
        <v>2139</v>
      </c>
      <c r="C1271" s="2" t="s">
        <v>2303</v>
      </c>
      <c r="D1271" s="2" t="s">
        <v>2139</v>
      </c>
      <c r="E1271" t="str">
        <f t="shared" si="19"/>
        <v/>
      </c>
      <c r="F1271" s="1" t="s">
        <v>1248</v>
      </c>
    </row>
    <row r="1272" spans="1:6" ht="101.25" x14ac:dyDescent="0.7">
      <c r="A1272" s="3">
        <v>2270</v>
      </c>
      <c r="B1272" s="2" t="s">
        <v>629</v>
      </c>
      <c r="C1272" s="2" t="s">
        <v>1247</v>
      </c>
      <c r="D1272" s="2" t="s">
        <v>629</v>
      </c>
      <c r="E1272" t="str">
        <f t="shared" si="19"/>
        <v/>
      </c>
      <c r="F1272" s="1">
        <v>0</v>
      </c>
    </row>
    <row r="1273" spans="1:6" ht="33.75" x14ac:dyDescent="0.7">
      <c r="A1273" s="3">
        <v>2271</v>
      </c>
      <c r="B1273" s="2" t="s">
        <v>630</v>
      </c>
      <c r="C1273" s="2" t="s">
        <v>1248</v>
      </c>
      <c r="D1273" s="2" t="s">
        <v>630</v>
      </c>
      <c r="E1273" t="str">
        <f t="shared" si="19"/>
        <v/>
      </c>
      <c r="F1273" s="1" t="s">
        <v>1249</v>
      </c>
    </row>
    <row r="1274" spans="1:6" ht="33.75" x14ac:dyDescent="0.7">
      <c r="A1274" s="3">
        <v>2272</v>
      </c>
      <c r="B1274" s="2"/>
      <c r="C1274" s="2"/>
      <c r="D1274" s="2"/>
      <c r="E1274" t="str">
        <f t="shared" si="19"/>
        <v/>
      </c>
      <c r="F1274" s="1" t="s">
        <v>1250</v>
      </c>
    </row>
    <row r="1275" spans="1:6" ht="33.75" x14ac:dyDescent="0.7">
      <c r="A1275" s="3">
        <v>2273</v>
      </c>
      <c r="B1275" s="2" t="s">
        <v>631</v>
      </c>
      <c r="C1275" s="2" t="s">
        <v>1249</v>
      </c>
      <c r="D1275" s="2" t="s">
        <v>631</v>
      </c>
      <c r="E1275" t="str">
        <f t="shared" si="19"/>
        <v/>
      </c>
      <c r="F1275" s="1" t="s">
        <v>1251</v>
      </c>
    </row>
    <row r="1276" spans="1:6" ht="67.5" x14ac:dyDescent="0.7">
      <c r="A1276" s="3">
        <v>2274</v>
      </c>
      <c r="B1276" s="2" t="s">
        <v>632</v>
      </c>
      <c r="C1276" s="2" t="s">
        <v>1250</v>
      </c>
      <c r="D1276" s="2" t="s">
        <v>632</v>
      </c>
      <c r="E1276" t="str">
        <f t="shared" si="19"/>
        <v/>
      </c>
      <c r="F1276" s="1" t="s">
        <v>1480</v>
      </c>
    </row>
    <row r="1277" spans="1:6" ht="67.5" x14ac:dyDescent="0.7">
      <c r="A1277" s="3">
        <v>2275</v>
      </c>
      <c r="B1277" s="2" t="s">
        <v>633</v>
      </c>
      <c r="C1277" s="2" t="s">
        <v>1251</v>
      </c>
      <c r="D1277" s="2" t="s">
        <v>633</v>
      </c>
      <c r="E1277" t="str">
        <f t="shared" ref="E1277:E1340" si="20">IF(B1279=D1277,C1279,"")</f>
        <v/>
      </c>
      <c r="F1277" s="1" t="s">
        <v>2311</v>
      </c>
    </row>
    <row r="1278" spans="1:6" ht="67.5" x14ac:dyDescent="0.7">
      <c r="A1278" s="3">
        <v>2276</v>
      </c>
      <c r="B1278" s="2" t="s">
        <v>634</v>
      </c>
      <c r="C1278" s="2" t="s">
        <v>1480</v>
      </c>
      <c r="D1278" s="2" t="s">
        <v>634</v>
      </c>
      <c r="E1278" t="str">
        <f t="shared" si="20"/>
        <v/>
      </c>
      <c r="F1278" s="1" t="s">
        <v>1484</v>
      </c>
    </row>
    <row r="1279" spans="1:6" ht="67.5" x14ac:dyDescent="0.7">
      <c r="A1279" s="3">
        <v>2277</v>
      </c>
      <c r="B1279" s="2" t="s">
        <v>635</v>
      </c>
      <c r="C1279" s="2" t="s">
        <v>2311</v>
      </c>
      <c r="D1279" s="2" t="s">
        <v>635</v>
      </c>
      <c r="E1279" t="str">
        <f t="shared" si="20"/>
        <v/>
      </c>
    </row>
    <row r="1280" spans="1:6" ht="67.5" x14ac:dyDescent="0.7">
      <c r="A1280" s="3">
        <v>2278</v>
      </c>
      <c r="B1280" s="2" t="s">
        <v>636</v>
      </c>
      <c r="C1280" s="2" t="s">
        <v>1484</v>
      </c>
      <c r="D1280" s="2" t="s">
        <v>636</v>
      </c>
      <c r="E1280" t="str">
        <f t="shared" si="20"/>
        <v/>
      </c>
    </row>
    <row r="1281" spans="1:6" ht="33.75" x14ac:dyDescent="0.7">
      <c r="A1281" s="3">
        <v>2279</v>
      </c>
      <c r="B1281" s="2" t="s">
        <v>637</v>
      </c>
      <c r="C1281" s="2" t="s">
        <v>637</v>
      </c>
      <c r="D1281" s="2" t="s">
        <v>637</v>
      </c>
      <c r="E1281" t="str">
        <f t="shared" si="20"/>
        <v/>
      </c>
      <c r="F1281" s="1">
        <v>0</v>
      </c>
    </row>
    <row r="1282" spans="1:6" ht="33.75" x14ac:dyDescent="0.7">
      <c r="A1282" s="3">
        <v>2280</v>
      </c>
      <c r="B1282" s="2" t="s">
        <v>22</v>
      </c>
      <c r="C1282" s="2" t="s">
        <v>22</v>
      </c>
      <c r="D1282" s="2" t="s">
        <v>22</v>
      </c>
      <c r="E1282" t="str">
        <f t="shared" si="20"/>
        <v/>
      </c>
      <c r="F1282" s="1" t="s">
        <v>2304</v>
      </c>
    </row>
    <row r="1283" spans="1:6" ht="33.75" x14ac:dyDescent="0.7">
      <c r="A1283" s="3">
        <v>2281</v>
      </c>
      <c r="B1283" s="2"/>
      <c r="C1283" s="2"/>
      <c r="D1283" s="2"/>
      <c r="E1283" t="str">
        <f t="shared" si="20"/>
        <v/>
      </c>
      <c r="F1283" s="1" t="s">
        <v>1252</v>
      </c>
    </row>
    <row r="1284" spans="1:6" ht="33.75" x14ac:dyDescent="0.7">
      <c r="A1284" s="3">
        <v>2282</v>
      </c>
      <c r="B1284" s="2" t="s">
        <v>2111</v>
      </c>
      <c r="C1284" s="2" t="s">
        <v>2304</v>
      </c>
      <c r="D1284" s="2" t="s">
        <v>2111</v>
      </c>
      <c r="E1284" t="str">
        <f t="shared" si="20"/>
        <v/>
      </c>
      <c r="F1284" s="1" t="s">
        <v>1253</v>
      </c>
    </row>
    <row r="1285" spans="1:6" ht="67.5" x14ac:dyDescent="0.7">
      <c r="A1285" s="3">
        <v>2283</v>
      </c>
      <c r="B1285" s="2" t="s">
        <v>638</v>
      </c>
      <c r="C1285" s="2" t="s">
        <v>1252</v>
      </c>
      <c r="D1285" s="2" t="s">
        <v>638</v>
      </c>
      <c r="E1285" t="str">
        <f t="shared" si="20"/>
        <v/>
      </c>
      <c r="F1285" s="1" t="s">
        <v>1254</v>
      </c>
    </row>
    <row r="1286" spans="1:6" ht="67.5" x14ac:dyDescent="0.7">
      <c r="A1286" s="3">
        <v>2284</v>
      </c>
      <c r="B1286" s="2" t="s">
        <v>639</v>
      </c>
      <c r="C1286" s="2" t="s">
        <v>1253</v>
      </c>
      <c r="D1286" s="2" t="s">
        <v>639</v>
      </c>
      <c r="E1286" t="str">
        <f t="shared" si="20"/>
        <v/>
      </c>
      <c r="F1286" s="1">
        <v>0</v>
      </c>
    </row>
    <row r="1287" spans="1:6" ht="67.5" x14ac:dyDescent="0.7">
      <c r="A1287" s="3">
        <v>2285</v>
      </c>
      <c r="B1287" s="2" t="s">
        <v>640</v>
      </c>
      <c r="C1287" s="2" t="s">
        <v>1254</v>
      </c>
      <c r="D1287" s="2" t="s">
        <v>640</v>
      </c>
      <c r="E1287" t="str">
        <f t="shared" si="20"/>
        <v/>
      </c>
      <c r="F1287" s="1" t="s">
        <v>1255</v>
      </c>
    </row>
    <row r="1288" spans="1:6" ht="33.75" x14ac:dyDescent="0.7">
      <c r="A1288" s="3">
        <v>2286</v>
      </c>
      <c r="B1288" s="2"/>
      <c r="C1288" s="2"/>
      <c r="D1288" s="2"/>
      <c r="E1288">
        <f t="shared" si="20"/>
        <v>0</v>
      </c>
      <c r="F1288" s="1">
        <v>0</v>
      </c>
    </row>
    <row r="1289" spans="1:6" ht="67.5" x14ac:dyDescent="0.7">
      <c r="A1289" s="3">
        <v>2287</v>
      </c>
      <c r="B1289" s="2" t="s">
        <v>641</v>
      </c>
      <c r="C1289" s="2" t="s">
        <v>1255</v>
      </c>
      <c r="D1289" s="2" t="s">
        <v>641</v>
      </c>
      <c r="E1289" t="str">
        <f t="shared" si="20"/>
        <v/>
      </c>
      <c r="F1289" s="1" t="s">
        <v>2305</v>
      </c>
    </row>
    <row r="1290" spans="1:6" ht="33.75" x14ac:dyDescent="0.7">
      <c r="A1290" s="3">
        <v>2288</v>
      </c>
      <c r="B1290" s="2"/>
      <c r="C1290" s="2"/>
      <c r="D1290" s="2"/>
      <c r="E1290" t="str">
        <f t="shared" si="20"/>
        <v/>
      </c>
      <c r="F1290" s="1" t="s">
        <v>1256</v>
      </c>
    </row>
    <row r="1291" spans="1:6" ht="33.75" x14ac:dyDescent="0.7">
      <c r="A1291" s="3">
        <v>2289</v>
      </c>
      <c r="B1291" s="2" t="s">
        <v>2144</v>
      </c>
      <c r="C1291" s="2" t="s">
        <v>2305</v>
      </c>
      <c r="D1291" s="2" t="s">
        <v>2144</v>
      </c>
      <c r="E1291" t="str">
        <f t="shared" si="20"/>
        <v/>
      </c>
      <c r="F1291" s="1" t="s">
        <v>1257</v>
      </c>
    </row>
    <row r="1292" spans="1:6" ht="67.5" x14ac:dyDescent="0.7">
      <c r="A1292" s="3">
        <v>2290</v>
      </c>
      <c r="B1292" s="2" t="s">
        <v>642</v>
      </c>
      <c r="C1292" s="2" t="s">
        <v>1256</v>
      </c>
      <c r="D1292" s="2" t="s">
        <v>642</v>
      </c>
      <c r="E1292" t="str">
        <f t="shared" si="20"/>
        <v/>
      </c>
      <c r="F1292" s="1">
        <v>0</v>
      </c>
    </row>
    <row r="1293" spans="1:6" ht="101.25" x14ac:dyDescent="0.7">
      <c r="A1293" s="3">
        <v>2291</v>
      </c>
      <c r="B1293" s="2" t="s">
        <v>643</v>
      </c>
      <c r="C1293" s="2" t="s">
        <v>1257</v>
      </c>
      <c r="D1293" s="2" t="s">
        <v>643</v>
      </c>
      <c r="E1293" t="str">
        <f t="shared" si="20"/>
        <v/>
      </c>
      <c r="F1293" s="1" t="s">
        <v>1255</v>
      </c>
    </row>
    <row r="1294" spans="1:6" ht="33.75" x14ac:dyDescent="0.7">
      <c r="A1294" s="3">
        <v>2292</v>
      </c>
      <c r="B1294" s="2"/>
      <c r="C1294" s="2"/>
      <c r="D1294" s="2"/>
      <c r="E1294">
        <f t="shared" si="20"/>
        <v>0</v>
      </c>
      <c r="F1294" s="1">
        <v>0</v>
      </c>
    </row>
    <row r="1295" spans="1:6" ht="67.5" x14ac:dyDescent="0.7">
      <c r="A1295" s="3">
        <v>2293</v>
      </c>
      <c r="B1295" s="2" t="s">
        <v>641</v>
      </c>
      <c r="C1295" s="2" t="s">
        <v>1255</v>
      </c>
      <c r="D1295" s="2" t="s">
        <v>641</v>
      </c>
      <c r="E1295" t="str">
        <f t="shared" si="20"/>
        <v/>
      </c>
      <c r="F1295" s="1" t="s">
        <v>2306</v>
      </c>
    </row>
    <row r="1296" spans="1:6" ht="33.75" x14ac:dyDescent="0.7">
      <c r="A1296" s="3">
        <v>2294</v>
      </c>
      <c r="B1296" s="2"/>
      <c r="C1296" s="2"/>
      <c r="D1296" s="2"/>
      <c r="E1296" t="str">
        <f t="shared" si="20"/>
        <v/>
      </c>
      <c r="F1296" s="1" t="s">
        <v>1258</v>
      </c>
    </row>
    <row r="1297" spans="1:6" ht="33.75" x14ac:dyDescent="0.7">
      <c r="A1297" s="3">
        <v>2295</v>
      </c>
      <c r="B1297" s="2" t="s">
        <v>2145</v>
      </c>
      <c r="C1297" s="2" t="s">
        <v>2306</v>
      </c>
      <c r="D1297" s="2" t="s">
        <v>2145</v>
      </c>
      <c r="E1297" t="str">
        <f t="shared" si="20"/>
        <v/>
      </c>
      <c r="F1297" s="1" t="s">
        <v>1259</v>
      </c>
    </row>
    <row r="1298" spans="1:6" ht="101.25" x14ac:dyDescent="0.7">
      <c r="A1298" s="3">
        <v>2296</v>
      </c>
      <c r="B1298" s="2" t="s">
        <v>644</v>
      </c>
      <c r="C1298" s="2" t="s">
        <v>1258</v>
      </c>
      <c r="D1298" s="2" t="s">
        <v>644</v>
      </c>
      <c r="E1298" t="str">
        <f t="shared" si="20"/>
        <v/>
      </c>
      <c r="F1298" s="1" t="s">
        <v>1576</v>
      </c>
    </row>
    <row r="1299" spans="1:6" ht="67.5" x14ac:dyDescent="0.7">
      <c r="A1299" s="3">
        <v>2297</v>
      </c>
      <c r="B1299" s="2" t="s">
        <v>645</v>
      </c>
      <c r="C1299" s="2" t="s">
        <v>1259</v>
      </c>
      <c r="D1299" s="2" t="s">
        <v>645</v>
      </c>
      <c r="E1299" t="str">
        <f t="shared" si="20"/>
        <v/>
      </c>
      <c r="F1299" s="1">
        <v>0</v>
      </c>
    </row>
    <row r="1300" spans="1:6" ht="101.25" x14ac:dyDescent="0.7">
      <c r="A1300" s="3">
        <v>2298</v>
      </c>
      <c r="B1300" s="2" t="s">
        <v>646</v>
      </c>
      <c r="C1300" s="2" t="s">
        <v>1576</v>
      </c>
      <c r="D1300" s="2" t="s">
        <v>646</v>
      </c>
      <c r="E1300" t="str">
        <f t="shared" si="20"/>
        <v/>
      </c>
      <c r="F1300" s="1" t="s">
        <v>1260</v>
      </c>
    </row>
    <row r="1301" spans="1:6" ht="33.75" x14ac:dyDescent="0.7">
      <c r="A1301" s="3">
        <v>2299</v>
      </c>
      <c r="B1301" s="2"/>
      <c r="C1301" s="2"/>
      <c r="D1301" s="2"/>
      <c r="E1301" t="str">
        <f t="shared" si="20"/>
        <v/>
      </c>
      <c r="F1301" s="1" t="s">
        <v>1261</v>
      </c>
    </row>
    <row r="1302" spans="1:6" ht="101.25" x14ac:dyDescent="0.7">
      <c r="A1302" s="3">
        <v>2300</v>
      </c>
      <c r="B1302" s="2" t="s">
        <v>647</v>
      </c>
      <c r="C1302" s="2" t="s">
        <v>1260</v>
      </c>
      <c r="D1302" s="2" t="s">
        <v>647</v>
      </c>
      <c r="E1302" t="str">
        <f t="shared" si="20"/>
        <v/>
      </c>
      <c r="F1302" s="1" t="s">
        <v>1262</v>
      </c>
    </row>
    <row r="1303" spans="1:6" ht="67.5" x14ac:dyDescent="0.7">
      <c r="A1303" s="3">
        <v>2301</v>
      </c>
      <c r="B1303" s="2" t="s">
        <v>648</v>
      </c>
      <c r="C1303" s="2" t="s">
        <v>1261</v>
      </c>
      <c r="D1303" s="2" t="s">
        <v>648</v>
      </c>
      <c r="E1303" t="str">
        <f t="shared" si="20"/>
        <v/>
      </c>
      <c r="F1303" s="1" t="s">
        <v>2307</v>
      </c>
    </row>
    <row r="1304" spans="1:6" ht="33.75" x14ac:dyDescent="0.7">
      <c r="A1304" s="3">
        <v>2302</v>
      </c>
      <c r="B1304" s="2"/>
      <c r="C1304" s="2" t="s">
        <v>1262</v>
      </c>
      <c r="D1304" s="2"/>
      <c r="E1304" t="str">
        <f t="shared" si="20"/>
        <v/>
      </c>
      <c r="F1304" s="1" t="s">
        <v>1672</v>
      </c>
    </row>
    <row r="1305" spans="1:6" ht="33.75" x14ac:dyDescent="0.7">
      <c r="A1305" s="3">
        <v>2303</v>
      </c>
      <c r="B1305" s="2" t="s">
        <v>2106</v>
      </c>
      <c r="C1305" s="2" t="s">
        <v>2307</v>
      </c>
      <c r="D1305" s="2" t="s">
        <v>2106</v>
      </c>
      <c r="E1305" t="str">
        <f t="shared" si="20"/>
        <v/>
      </c>
      <c r="F1305" s="1">
        <v>0</v>
      </c>
    </row>
    <row r="1306" spans="1:6" ht="67.5" x14ac:dyDescent="0.7">
      <c r="A1306" s="3">
        <v>2304</v>
      </c>
      <c r="B1306" s="2" t="s">
        <v>649</v>
      </c>
      <c r="C1306" s="2" t="s">
        <v>1672</v>
      </c>
      <c r="D1306" s="2" t="s">
        <v>649</v>
      </c>
      <c r="E1306" t="str">
        <f t="shared" si="20"/>
        <v/>
      </c>
      <c r="F1306" s="1" t="s">
        <v>2120</v>
      </c>
    </row>
    <row r="1307" spans="1:6" ht="33.75" x14ac:dyDescent="0.7">
      <c r="A1307" s="3">
        <v>2305</v>
      </c>
      <c r="B1307" s="2"/>
      <c r="C1307" s="2"/>
      <c r="D1307" s="2"/>
      <c r="E1307" t="str">
        <f t="shared" si="20"/>
        <v/>
      </c>
      <c r="F1307" s="1" t="s">
        <v>650</v>
      </c>
    </row>
    <row r="1308" spans="1:6" ht="33.75" x14ac:dyDescent="0.7">
      <c r="A1308" s="3">
        <v>2306</v>
      </c>
      <c r="B1308" s="2" t="s">
        <v>2120</v>
      </c>
      <c r="C1308" s="2" t="s">
        <v>2120</v>
      </c>
      <c r="D1308" s="2" t="s">
        <v>2120</v>
      </c>
      <c r="E1308" t="str">
        <f t="shared" si="20"/>
        <v/>
      </c>
      <c r="F1308" s="1" t="s">
        <v>651</v>
      </c>
    </row>
    <row r="1309" spans="1:6" ht="101.25" x14ac:dyDescent="0.7">
      <c r="A1309" s="3">
        <v>2307</v>
      </c>
      <c r="B1309" s="2" t="s">
        <v>650</v>
      </c>
      <c r="C1309" s="2" t="s">
        <v>650</v>
      </c>
      <c r="D1309" s="2" t="s">
        <v>650</v>
      </c>
      <c r="E1309" t="str">
        <f t="shared" si="20"/>
        <v/>
      </c>
      <c r="F1309" s="1" t="s">
        <v>652</v>
      </c>
    </row>
    <row r="1310" spans="1:6" ht="67.5" x14ac:dyDescent="0.7">
      <c r="A1310" s="3">
        <v>2308</v>
      </c>
      <c r="B1310" s="2" t="s">
        <v>651</v>
      </c>
      <c r="C1310" s="2" t="s">
        <v>651</v>
      </c>
      <c r="D1310" s="2" t="s">
        <v>651</v>
      </c>
      <c r="E1310" t="str">
        <f t="shared" si="20"/>
        <v/>
      </c>
      <c r="F1310" s="1" t="s">
        <v>653</v>
      </c>
    </row>
    <row r="1311" spans="1:6" ht="101.25" x14ac:dyDescent="0.7">
      <c r="A1311" s="3">
        <v>2309</v>
      </c>
      <c r="B1311" s="2" t="s">
        <v>2554</v>
      </c>
      <c r="C1311" s="2" t="s">
        <v>2554</v>
      </c>
      <c r="D1311" s="2" t="s">
        <v>2554</v>
      </c>
      <c r="E1311" t="str">
        <f t="shared" si="20"/>
        <v/>
      </c>
      <c r="F1311" s="1" t="s">
        <v>654</v>
      </c>
    </row>
    <row r="1312" spans="1:6" ht="101.25" x14ac:dyDescent="0.7">
      <c r="A1312" s="3">
        <v>2310</v>
      </c>
      <c r="B1312" s="2" t="s">
        <v>2555</v>
      </c>
      <c r="C1312" s="2" t="s">
        <v>2555</v>
      </c>
      <c r="D1312" s="2" t="s">
        <v>2555</v>
      </c>
      <c r="E1312" t="str">
        <f t="shared" si="20"/>
        <v/>
      </c>
      <c r="F1312" s="1">
        <v>0</v>
      </c>
    </row>
    <row r="1313" spans="1:6" ht="135" x14ac:dyDescent="0.7">
      <c r="A1313" s="3">
        <v>2311</v>
      </c>
      <c r="B1313" s="2" t="s">
        <v>654</v>
      </c>
      <c r="C1313" s="2" t="s">
        <v>654</v>
      </c>
      <c r="D1313" s="2" t="s">
        <v>654</v>
      </c>
      <c r="E1313" t="str">
        <f t="shared" si="20"/>
        <v/>
      </c>
      <c r="F1313" s="1" t="s">
        <v>655</v>
      </c>
    </row>
    <row r="1314" spans="1:6" ht="33.75" x14ac:dyDescent="0.7">
      <c r="A1314" s="3">
        <v>2312</v>
      </c>
      <c r="B1314" s="2"/>
      <c r="C1314" s="2"/>
      <c r="D1314" s="2"/>
      <c r="E1314" t="str">
        <f t="shared" si="20"/>
        <v/>
      </c>
      <c r="F1314" s="1" t="s">
        <v>1263</v>
      </c>
    </row>
    <row r="1315" spans="1:6" ht="67.5" x14ac:dyDescent="0.7">
      <c r="A1315" s="3">
        <v>2313</v>
      </c>
      <c r="B1315" s="2" t="s">
        <v>655</v>
      </c>
      <c r="C1315" s="2" t="s">
        <v>655</v>
      </c>
      <c r="D1315" s="2" t="s">
        <v>655</v>
      </c>
      <c r="E1315" t="str">
        <f t="shared" si="20"/>
        <v/>
      </c>
      <c r="F1315" s="1" t="s">
        <v>657</v>
      </c>
    </row>
    <row r="1316" spans="1:6" ht="101.25" x14ac:dyDescent="0.7">
      <c r="A1316" s="3">
        <v>2314</v>
      </c>
      <c r="B1316" s="2" t="s">
        <v>656</v>
      </c>
      <c r="C1316" s="2" t="s">
        <v>1263</v>
      </c>
      <c r="D1316" s="2" t="s">
        <v>656</v>
      </c>
      <c r="E1316" t="str">
        <f t="shared" si="20"/>
        <v/>
      </c>
      <c r="F1316" s="1">
        <v>0</v>
      </c>
    </row>
    <row r="1317" spans="1:6" ht="101.25" x14ac:dyDescent="0.7">
      <c r="A1317" s="3">
        <v>2315</v>
      </c>
      <c r="B1317" s="2" t="s">
        <v>657</v>
      </c>
      <c r="C1317" s="2" t="s">
        <v>657</v>
      </c>
      <c r="D1317" s="2" t="s">
        <v>657</v>
      </c>
      <c r="E1317" t="str">
        <f t="shared" si="20"/>
        <v/>
      </c>
      <c r="F1317" s="1" t="s">
        <v>658</v>
      </c>
    </row>
    <row r="1318" spans="1:6" ht="33.75" x14ac:dyDescent="0.7">
      <c r="A1318" s="3">
        <v>2316</v>
      </c>
      <c r="B1318" s="2"/>
      <c r="C1318" s="2"/>
      <c r="D1318" s="2"/>
      <c r="E1318" t="str">
        <f t="shared" si="20"/>
        <v/>
      </c>
      <c r="F1318" s="1" t="s">
        <v>659</v>
      </c>
    </row>
    <row r="1319" spans="1:6" ht="33.75" x14ac:dyDescent="0.7">
      <c r="A1319" s="3">
        <v>2317</v>
      </c>
      <c r="B1319" s="2" t="s">
        <v>658</v>
      </c>
      <c r="C1319" s="2" t="s">
        <v>658</v>
      </c>
      <c r="D1319" s="2" t="s">
        <v>658</v>
      </c>
      <c r="E1319" t="str">
        <f t="shared" si="20"/>
        <v/>
      </c>
      <c r="F1319" s="1" t="s">
        <v>127</v>
      </c>
    </row>
    <row r="1320" spans="1:6" ht="67.5" x14ac:dyDescent="0.7">
      <c r="A1320" s="3">
        <v>2318</v>
      </c>
      <c r="B1320" s="2" t="s">
        <v>659</v>
      </c>
      <c r="C1320" s="2" t="s">
        <v>659</v>
      </c>
      <c r="D1320" s="2" t="s">
        <v>659</v>
      </c>
      <c r="E1320" t="str">
        <f t="shared" si="20"/>
        <v/>
      </c>
      <c r="F1320" s="1" t="s">
        <v>1571</v>
      </c>
    </row>
    <row r="1321" spans="1:6" ht="33.75" x14ac:dyDescent="0.7">
      <c r="A1321" s="3">
        <v>2319</v>
      </c>
      <c r="B1321" s="2" t="s">
        <v>127</v>
      </c>
      <c r="C1321" s="2" t="s">
        <v>127</v>
      </c>
      <c r="D1321" s="2" t="s">
        <v>127</v>
      </c>
      <c r="E1321" t="str">
        <f t="shared" si="20"/>
        <v/>
      </c>
      <c r="F1321" s="1" t="s">
        <v>661</v>
      </c>
    </row>
    <row r="1322" spans="1:6" ht="33.75" x14ac:dyDescent="0.7">
      <c r="A1322" s="3">
        <v>2320</v>
      </c>
      <c r="B1322" s="2" t="s">
        <v>660</v>
      </c>
      <c r="C1322" s="2" t="s">
        <v>1571</v>
      </c>
      <c r="D1322" s="2" t="s">
        <v>660</v>
      </c>
      <c r="E1322" t="str">
        <f t="shared" si="20"/>
        <v/>
      </c>
      <c r="F1322" s="1" t="s">
        <v>662</v>
      </c>
    </row>
    <row r="1323" spans="1:6" ht="33.75" x14ac:dyDescent="0.7">
      <c r="A1323" s="3">
        <v>2321</v>
      </c>
      <c r="B1323" s="2" t="s">
        <v>661</v>
      </c>
      <c r="C1323" s="2" t="s">
        <v>661</v>
      </c>
      <c r="D1323" s="2" t="s">
        <v>661</v>
      </c>
      <c r="E1323" t="str">
        <f t="shared" si="20"/>
        <v/>
      </c>
      <c r="F1323" s="1" t="s">
        <v>663</v>
      </c>
    </row>
    <row r="1324" spans="1:6" ht="67.5" x14ac:dyDescent="0.7">
      <c r="A1324" s="3">
        <v>2322</v>
      </c>
      <c r="B1324" s="2" t="s">
        <v>662</v>
      </c>
      <c r="C1324" s="2" t="s">
        <v>662</v>
      </c>
      <c r="D1324" s="2" t="s">
        <v>662</v>
      </c>
      <c r="E1324" t="str">
        <f t="shared" si="20"/>
        <v/>
      </c>
      <c r="F1324" s="1" t="s">
        <v>664</v>
      </c>
    </row>
    <row r="1325" spans="1:6" ht="33.75" x14ac:dyDescent="0.7">
      <c r="A1325" s="3">
        <v>2323</v>
      </c>
      <c r="B1325" s="2" t="s">
        <v>663</v>
      </c>
      <c r="C1325" s="2" t="s">
        <v>663</v>
      </c>
      <c r="D1325" s="2" t="s">
        <v>663</v>
      </c>
      <c r="E1325" t="str">
        <f t="shared" si="20"/>
        <v/>
      </c>
      <c r="F1325" s="1" t="s">
        <v>665</v>
      </c>
    </row>
    <row r="1326" spans="1:6" ht="33.75" x14ac:dyDescent="0.7">
      <c r="A1326" s="3">
        <v>2324</v>
      </c>
      <c r="B1326" s="2" t="s">
        <v>664</v>
      </c>
      <c r="C1326" s="2" t="s">
        <v>664</v>
      </c>
      <c r="D1326" s="2" t="s">
        <v>664</v>
      </c>
      <c r="E1326" t="str">
        <f t="shared" si="20"/>
        <v/>
      </c>
      <c r="F1326" s="1" t="s">
        <v>666</v>
      </c>
    </row>
    <row r="1327" spans="1:6" ht="33.75" x14ac:dyDescent="0.7">
      <c r="A1327" s="3">
        <v>2325</v>
      </c>
      <c r="B1327" s="2" t="s">
        <v>665</v>
      </c>
      <c r="C1327" s="2" t="s">
        <v>665</v>
      </c>
      <c r="D1327" s="2" t="s">
        <v>665</v>
      </c>
      <c r="E1327" t="str">
        <f t="shared" si="20"/>
        <v/>
      </c>
      <c r="F1327" s="1" t="s">
        <v>667</v>
      </c>
    </row>
    <row r="1328" spans="1:6" ht="33.75" x14ac:dyDescent="0.7">
      <c r="A1328" s="3">
        <v>2326</v>
      </c>
      <c r="B1328" s="2" t="s">
        <v>666</v>
      </c>
      <c r="C1328" s="2" t="s">
        <v>666</v>
      </c>
      <c r="D1328" s="2" t="s">
        <v>666</v>
      </c>
      <c r="E1328" t="str">
        <f t="shared" si="20"/>
        <v/>
      </c>
      <c r="F1328" s="1" t="s">
        <v>668</v>
      </c>
    </row>
    <row r="1329" spans="1:6" ht="33.75" x14ac:dyDescent="0.7">
      <c r="A1329" s="3">
        <v>2327</v>
      </c>
      <c r="B1329" s="2" t="s">
        <v>667</v>
      </c>
      <c r="C1329" s="2" t="s">
        <v>667</v>
      </c>
      <c r="D1329" s="2" t="s">
        <v>667</v>
      </c>
      <c r="E1329" t="str">
        <f t="shared" si="20"/>
        <v/>
      </c>
      <c r="F1329" s="1" t="s">
        <v>669</v>
      </c>
    </row>
    <row r="1330" spans="1:6" ht="33.75" x14ac:dyDescent="0.7">
      <c r="A1330" s="3">
        <v>2328</v>
      </c>
      <c r="B1330" s="2" t="s">
        <v>668</v>
      </c>
      <c r="C1330" s="2" t="s">
        <v>668</v>
      </c>
      <c r="D1330" s="2" t="s">
        <v>668</v>
      </c>
      <c r="E1330" t="str">
        <f t="shared" si="20"/>
        <v/>
      </c>
      <c r="F1330" s="1" t="s">
        <v>670</v>
      </c>
    </row>
    <row r="1331" spans="1:6" ht="33.75" x14ac:dyDescent="0.7">
      <c r="A1331" s="3">
        <v>2329</v>
      </c>
      <c r="B1331" s="2" t="s">
        <v>669</v>
      </c>
      <c r="C1331" s="2" t="s">
        <v>669</v>
      </c>
      <c r="D1331" s="2" t="s">
        <v>669</v>
      </c>
      <c r="E1331" t="str">
        <f t="shared" si="20"/>
        <v/>
      </c>
      <c r="F1331" s="1" t="s">
        <v>671</v>
      </c>
    </row>
    <row r="1332" spans="1:6" ht="33.75" x14ac:dyDescent="0.7">
      <c r="A1332" s="3">
        <v>2330</v>
      </c>
      <c r="B1332" s="2" t="s">
        <v>670</v>
      </c>
      <c r="C1332" s="2" t="s">
        <v>670</v>
      </c>
      <c r="D1332" s="2" t="s">
        <v>670</v>
      </c>
      <c r="E1332" t="str">
        <f t="shared" si="20"/>
        <v/>
      </c>
      <c r="F1332" s="1" t="s">
        <v>672</v>
      </c>
    </row>
    <row r="1333" spans="1:6" ht="67.5" x14ac:dyDescent="0.7">
      <c r="A1333" s="3">
        <v>2331</v>
      </c>
      <c r="B1333" s="2" t="s">
        <v>671</v>
      </c>
      <c r="C1333" s="2" t="s">
        <v>671</v>
      </c>
      <c r="D1333" s="2" t="s">
        <v>671</v>
      </c>
      <c r="E1333" t="str">
        <f t="shared" si="20"/>
        <v/>
      </c>
      <c r="F1333" s="1" t="s">
        <v>673</v>
      </c>
    </row>
    <row r="1334" spans="1:6" ht="33.75" x14ac:dyDescent="0.7">
      <c r="A1334" s="3">
        <v>2332</v>
      </c>
      <c r="B1334" s="2" t="s">
        <v>672</v>
      </c>
      <c r="C1334" s="2" t="s">
        <v>672</v>
      </c>
      <c r="D1334" s="2" t="s">
        <v>672</v>
      </c>
      <c r="E1334" t="str">
        <f t="shared" si="20"/>
        <v/>
      </c>
      <c r="F1334" s="1" t="s">
        <v>674</v>
      </c>
    </row>
    <row r="1335" spans="1:6" ht="33.75" x14ac:dyDescent="0.7">
      <c r="A1335" s="3">
        <v>2333</v>
      </c>
      <c r="B1335" s="2" t="s">
        <v>673</v>
      </c>
      <c r="C1335" s="2" t="s">
        <v>673</v>
      </c>
      <c r="D1335" s="2" t="s">
        <v>673</v>
      </c>
      <c r="E1335" t="str">
        <f t="shared" si="20"/>
        <v/>
      </c>
      <c r="F1335" s="1" t="s">
        <v>675</v>
      </c>
    </row>
    <row r="1336" spans="1:6" ht="33.75" x14ac:dyDescent="0.7">
      <c r="A1336" s="3">
        <v>2334</v>
      </c>
      <c r="B1336" s="2" t="s">
        <v>674</v>
      </c>
      <c r="C1336" s="2" t="s">
        <v>674</v>
      </c>
      <c r="D1336" s="2" t="s">
        <v>674</v>
      </c>
      <c r="E1336" t="str">
        <f t="shared" si="20"/>
        <v/>
      </c>
      <c r="F1336" s="1" t="s">
        <v>676</v>
      </c>
    </row>
    <row r="1337" spans="1:6" ht="33.75" x14ac:dyDescent="0.7">
      <c r="A1337" s="3">
        <v>2335</v>
      </c>
      <c r="B1337" s="2" t="s">
        <v>675</v>
      </c>
      <c r="C1337" s="2" t="s">
        <v>675</v>
      </c>
      <c r="D1337" s="2" t="s">
        <v>675</v>
      </c>
      <c r="E1337" t="str">
        <f t="shared" si="20"/>
        <v/>
      </c>
      <c r="F1337" s="1" t="s">
        <v>677</v>
      </c>
    </row>
    <row r="1338" spans="1:6" ht="33.75" x14ac:dyDescent="0.7">
      <c r="A1338" s="3">
        <v>2336</v>
      </c>
      <c r="B1338" s="2" t="s">
        <v>676</v>
      </c>
      <c r="C1338" s="2" t="s">
        <v>676</v>
      </c>
      <c r="D1338" s="2" t="s">
        <v>676</v>
      </c>
      <c r="E1338" t="str">
        <f t="shared" si="20"/>
        <v/>
      </c>
      <c r="F1338" s="1" t="s">
        <v>678</v>
      </c>
    </row>
    <row r="1339" spans="1:6" ht="33.75" x14ac:dyDescent="0.7">
      <c r="A1339" s="3">
        <v>2337</v>
      </c>
      <c r="B1339" s="2" t="s">
        <v>677</v>
      </c>
      <c r="C1339" s="2" t="s">
        <v>677</v>
      </c>
      <c r="D1339" s="2" t="s">
        <v>677</v>
      </c>
      <c r="E1339" t="str">
        <f t="shared" si="20"/>
        <v/>
      </c>
      <c r="F1339" s="1" t="s">
        <v>679</v>
      </c>
    </row>
    <row r="1340" spans="1:6" ht="33.75" x14ac:dyDescent="0.7">
      <c r="A1340" s="3">
        <v>2338</v>
      </c>
      <c r="B1340" s="2" t="s">
        <v>678</v>
      </c>
      <c r="C1340" s="2" t="s">
        <v>678</v>
      </c>
      <c r="D1340" s="2" t="s">
        <v>678</v>
      </c>
      <c r="E1340" t="str">
        <f t="shared" si="20"/>
        <v/>
      </c>
      <c r="F1340" s="1" t="s">
        <v>680</v>
      </c>
    </row>
    <row r="1341" spans="1:6" ht="33.75" x14ac:dyDescent="0.7">
      <c r="A1341" s="3">
        <v>2339</v>
      </c>
      <c r="B1341" s="2" t="s">
        <v>679</v>
      </c>
      <c r="C1341" s="2" t="s">
        <v>679</v>
      </c>
      <c r="D1341" s="2" t="s">
        <v>679</v>
      </c>
      <c r="E1341" t="str">
        <f t="shared" ref="E1341:E1404" si="21">IF(B1343=D1341,C1343,"")</f>
        <v/>
      </c>
      <c r="F1341" s="1" t="s">
        <v>681</v>
      </c>
    </row>
    <row r="1342" spans="1:6" ht="33.75" x14ac:dyDescent="0.7">
      <c r="A1342" s="3">
        <v>2340</v>
      </c>
      <c r="B1342" s="2" t="s">
        <v>680</v>
      </c>
      <c r="C1342" s="2" t="s">
        <v>680</v>
      </c>
      <c r="D1342" s="2" t="s">
        <v>680</v>
      </c>
      <c r="E1342" t="str">
        <f t="shared" si="21"/>
        <v/>
      </c>
      <c r="F1342" s="1" t="s">
        <v>682</v>
      </c>
    </row>
    <row r="1343" spans="1:6" ht="33.75" x14ac:dyDescent="0.7">
      <c r="A1343" s="3">
        <v>2341</v>
      </c>
      <c r="B1343" s="2" t="s">
        <v>681</v>
      </c>
      <c r="C1343" s="2" t="s">
        <v>681</v>
      </c>
      <c r="D1343" s="2" t="s">
        <v>681</v>
      </c>
      <c r="E1343" t="str">
        <f t="shared" si="21"/>
        <v/>
      </c>
      <c r="F1343" s="1" t="s">
        <v>683</v>
      </c>
    </row>
    <row r="1344" spans="1:6" ht="33.75" x14ac:dyDescent="0.7">
      <c r="A1344" s="3">
        <v>2342</v>
      </c>
      <c r="B1344" s="2" t="s">
        <v>682</v>
      </c>
      <c r="C1344" s="2" t="s">
        <v>682</v>
      </c>
      <c r="D1344" s="2" t="s">
        <v>682</v>
      </c>
      <c r="E1344" t="str">
        <f t="shared" si="21"/>
        <v/>
      </c>
      <c r="F1344" s="1" t="s">
        <v>684</v>
      </c>
    </row>
    <row r="1345" spans="1:6" ht="33.75" x14ac:dyDescent="0.7">
      <c r="A1345" s="3">
        <v>2343</v>
      </c>
      <c r="B1345" s="2" t="s">
        <v>683</v>
      </c>
      <c r="C1345" s="2" t="s">
        <v>683</v>
      </c>
      <c r="D1345" s="2" t="s">
        <v>683</v>
      </c>
      <c r="E1345" t="str">
        <f t="shared" si="21"/>
        <v/>
      </c>
      <c r="F1345" s="1" t="s">
        <v>685</v>
      </c>
    </row>
    <row r="1346" spans="1:6" ht="33.75" x14ac:dyDescent="0.7">
      <c r="A1346" s="3">
        <v>2344</v>
      </c>
      <c r="B1346" s="2" t="s">
        <v>684</v>
      </c>
      <c r="C1346" s="2" t="s">
        <v>684</v>
      </c>
      <c r="D1346" s="2" t="s">
        <v>684</v>
      </c>
      <c r="E1346" t="str">
        <f t="shared" si="21"/>
        <v/>
      </c>
      <c r="F1346" s="1" t="s">
        <v>686</v>
      </c>
    </row>
    <row r="1347" spans="1:6" ht="33.75" x14ac:dyDescent="0.7">
      <c r="A1347" s="3">
        <v>2345</v>
      </c>
      <c r="B1347" s="2" t="s">
        <v>685</v>
      </c>
      <c r="C1347" s="2" t="s">
        <v>685</v>
      </c>
      <c r="D1347" s="2" t="s">
        <v>685</v>
      </c>
      <c r="E1347" t="str">
        <f t="shared" si="21"/>
        <v/>
      </c>
      <c r="F1347" s="1" t="s">
        <v>687</v>
      </c>
    </row>
    <row r="1348" spans="1:6" ht="33.75" x14ac:dyDescent="0.7">
      <c r="A1348" s="3">
        <v>2346</v>
      </c>
      <c r="B1348" s="2" t="s">
        <v>686</v>
      </c>
      <c r="C1348" s="2" t="s">
        <v>686</v>
      </c>
      <c r="D1348" s="2" t="s">
        <v>686</v>
      </c>
      <c r="E1348" t="str">
        <f t="shared" si="21"/>
        <v/>
      </c>
      <c r="F1348" s="1" t="s">
        <v>688</v>
      </c>
    </row>
    <row r="1349" spans="1:6" ht="33.75" x14ac:dyDescent="0.7">
      <c r="A1349" s="3">
        <v>2347</v>
      </c>
      <c r="B1349" s="2" t="s">
        <v>687</v>
      </c>
      <c r="C1349" s="2" t="s">
        <v>687</v>
      </c>
      <c r="D1349" s="2" t="s">
        <v>687</v>
      </c>
      <c r="E1349" t="str">
        <f t="shared" si="21"/>
        <v/>
      </c>
      <c r="F1349" s="1" t="s">
        <v>689</v>
      </c>
    </row>
    <row r="1350" spans="1:6" ht="33.75" x14ac:dyDescent="0.7">
      <c r="A1350" s="3">
        <v>2348</v>
      </c>
      <c r="B1350" s="2" t="s">
        <v>688</v>
      </c>
      <c r="C1350" s="2" t="s">
        <v>688</v>
      </c>
      <c r="D1350" s="2" t="s">
        <v>688</v>
      </c>
      <c r="E1350" t="str">
        <f t="shared" si="21"/>
        <v/>
      </c>
      <c r="F1350" s="1" t="s">
        <v>690</v>
      </c>
    </row>
    <row r="1351" spans="1:6" ht="33.75" x14ac:dyDescent="0.7">
      <c r="A1351" s="3">
        <v>2349</v>
      </c>
      <c r="B1351" s="2" t="s">
        <v>689</v>
      </c>
      <c r="C1351" s="2" t="s">
        <v>689</v>
      </c>
      <c r="D1351" s="2" t="s">
        <v>689</v>
      </c>
      <c r="E1351" t="str">
        <f t="shared" si="21"/>
        <v/>
      </c>
      <c r="F1351" s="1" t="s">
        <v>691</v>
      </c>
    </row>
    <row r="1352" spans="1:6" ht="33.75" x14ac:dyDescent="0.7">
      <c r="A1352" s="3">
        <v>2350</v>
      </c>
      <c r="B1352" s="2" t="s">
        <v>690</v>
      </c>
      <c r="C1352" s="2" t="s">
        <v>690</v>
      </c>
      <c r="D1352" s="2" t="s">
        <v>690</v>
      </c>
      <c r="E1352" t="str">
        <f t="shared" si="21"/>
        <v/>
      </c>
      <c r="F1352" s="1" t="s">
        <v>692</v>
      </c>
    </row>
    <row r="1353" spans="1:6" ht="33.75" x14ac:dyDescent="0.7">
      <c r="A1353" s="3">
        <v>2351</v>
      </c>
      <c r="B1353" s="2" t="s">
        <v>691</v>
      </c>
      <c r="C1353" s="2" t="s">
        <v>691</v>
      </c>
      <c r="D1353" s="2" t="s">
        <v>691</v>
      </c>
      <c r="E1353" t="str">
        <f t="shared" si="21"/>
        <v/>
      </c>
      <c r="F1353" s="1" t="s">
        <v>693</v>
      </c>
    </row>
    <row r="1354" spans="1:6" ht="67.5" x14ac:dyDescent="0.7">
      <c r="A1354" s="3">
        <v>2352</v>
      </c>
      <c r="B1354" s="2" t="s">
        <v>692</v>
      </c>
      <c r="C1354" s="2" t="s">
        <v>692</v>
      </c>
      <c r="D1354" s="2" t="s">
        <v>692</v>
      </c>
      <c r="E1354" t="str">
        <f t="shared" si="21"/>
        <v/>
      </c>
      <c r="F1354" s="1" t="s">
        <v>694</v>
      </c>
    </row>
    <row r="1355" spans="1:6" ht="33.75" x14ac:dyDescent="0.7">
      <c r="A1355" s="3">
        <v>2353</v>
      </c>
      <c r="B1355" s="2" t="s">
        <v>693</v>
      </c>
      <c r="C1355" s="2" t="s">
        <v>693</v>
      </c>
      <c r="D1355" s="2" t="s">
        <v>693</v>
      </c>
      <c r="E1355" t="str">
        <f t="shared" si="21"/>
        <v/>
      </c>
      <c r="F1355" s="1">
        <v>0</v>
      </c>
    </row>
    <row r="1356" spans="1:6" ht="33.75" x14ac:dyDescent="0.7">
      <c r="A1356" s="3">
        <v>2354</v>
      </c>
      <c r="B1356" s="2" t="s">
        <v>694</v>
      </c>
      <c r="C1356" s="2" t="s">
        <v>694</v>
      </c>
      <c r="D1356" s="2" t="s">
        <v>694</v>
      </c>
      <c r="E1356" t="str">
        <f t="shared" si="21"/>
        <v/>
      </c>
      <c r="F1356" s="1" t="s">
        <v>695</v>
      </c>
    </row>
    <row r="1357" spans="1:6" ht="33.75" x14ac:dyDescent="0.7">
      <c r="A1357" s="3">
        <v>2355</v>
      </c>
      <c r="B1357" s="2"/>
      <c r="C1357" s="2"/>
      <c r="D1357" s="2"/>
      <c r="E1357" t="str">
        <f t="shared" si="21"/>
        <v/>
      </c>
      <c r="F1357" s="1" t="s">
        <v>1571</v>
      </c>
    </row>
    <row r="1358" spans="1:6" ht="67.5" x14ac:dyDescent="0.7">
      <c r="A1358" s="3">
        <v>2356</v>
      </c>
      <c r="B1358" s="2" t="s">
        <v>695</v>
      </c>
      <c r="C1358" s="2" t="s">
        <v>695</v>
      </c>
      <c r="D1358" s="2" t="s">
        <v>695</v>
      </c>
      <c r="E1358" t="str">
        <f t="shared" si="21"/>
        <v/>
      </c>
      <c r="F1358" s="1" t="s">
        <v>696</v>
      </c>
    </row>
    <row r="1359" spans="1:6" ht="33.75" x14ac:dyDescent="0.7">
      <c r="A1359" s="3">
        <v>2357</v>
      </c>
      <c r="B1359" s="2" t="s">
        <v>660</v>
      </c>
      <c r="C1359" s="2" t="s">
        <v>1571</v>
      </c>
      <c r="D1359" s="2" t="s">
        <v>660</v>
      </c>
      <c r="E1359" t="str">
        <f t="shared" si="21"/>
        <v/>
      </c>
      <c r="F1359" s="1" t="s">
        <v>697</v>
      </c>
    </row>
    <row r="1360" spans="1:6" ht="67.5" x14ac:dyDescent="0.7">
      <c r="A1360" s="3">
        <v>2358</v>
      </c>
      <c r="B1360" s="2" t="s">
        <v>696</v>
      </c>
      <c r="C1360" s="2" t="s">
        <v>696</v>
      </c>
      <c r="D1360" s="2" t="s">
        <v>696</v>
      </c>
      <c r="E1360" t="str">
        <f t="shared" si="21"/>
        <v/>
      </c>
      <c r="F1360" s="1">
        <v>0</v>
      </c>
    </row>
    <row r="1361" spans="1:6" ht="67.5" x14ac:dyDescent="0.7">
      <c r="A1361" s="3">
        <v>2359</v>
      </c>
      <c r="B1361" s="2" t="s">
        <v>697</v>
      </c>
      <c r="C1361" s="2" t="s">
        <v>697</v>
      </c>
      <c r="D1361" s="2" t="s">
        <v>697</v>
      </c>
      <c r="E1361" t="str">
        <f t="shared" si="21"/>
        <v/>
      </c>
      <c r="F1361" s="1" t="s">
        <v>698</v>
      </c>
    </row>
    <row r="1362" spans="1:6" ht="33.75" x14ac:dyDescent="0.7">
      <c r="A1362" s="3">
        <v>2360</v>
      </c>
      <c r="B1362" s="2"/>
      <c r="C1362" s="2"/>
      <c r="D1362" s="2"/>
      <c r="E1362" t="str">
        <f t="shared" si="21"/>
        <v/>
      </c>
      <c r="F1362" s="1" t="s">
        <v>1571</v>
      </c>
    </row>
    <row r="1363" spans="1:6" ht="33.75" x14ac:dyDescent="0.7">
      <c r="A1363" s="3">
        <v>2361</v>
      </c>
      <c r="B1363" s="2" t="s">
        <v>698</v>
      </c>
      <c r="C1363" s="2" t="s">
        <v>698</v>
      </c>
      <c r="D1363" s="2" t="s">
        <v>698</v>
      </c>
      <c r="E1363" t="str">
        <f t="shared" si="21"/>
        <v/>
      </c>
      <c r="F1363" s="1" t="s">
        <v>699</v>
      </c>
    </row>
    <row r="1364" spans="1:6" ht="33.75" x14ac:dyDescent="0.7">
      <c r="A1364" s="3">
        <v>2362</v>
      </c>
      <c r="B1364" s="2" t="s">
        <v>660</v>
      </c>
      <c r="C1364" s="2" t="s">
        <v>1571</v>
      </c>
      <c r="D1364" s="2" t="s">
        <v>660</v>
      </c>
      <c r="E1364" t="str">
        <f t="shared" si="21"/>
        <v/>
      </c>
      <c r="F1364" s="1" t="s">
        <v>700</v>
      </c>
    </row>
    <row r="1365" spans="1:6" ht="67.5" x14ac:dyDescent="0.7">
      <c r="A1365" s="3">
        <v>2363</v>
      </c>
      <c r="B1365" s="2" t="s">
        <v>699</v>
      </c>
      <c r="C1365" s="2" t="s">
        <v>699</v>
      </c>
      <c r="D1365" s="2" t="s">
        <v>699</v>
      </c>
      <c r="E1365" t="str">
        <f t="shared" si="21"/>
        <v/>
      </c>
      <c r="F1365" s="1" t="s">
        <v>129</v>
      </c>
    </row>
    <row r="1366" spans="1:6" ht="67.5" x14ac:dyDescent="0.7">
      <c r="A1366" s="3">
        <v>2364</v>
      </c>
      <c r="B1366" s="2" t="s">
        <v>700</v>
      </c>
      <c r="C1366" s="2" t="s">
        <v>700</v>
      </c>
      <c r="D1366" s="2" t="s">
        <v>700</v>
      </c>
      <c r="E1366" t="str">
        <f t="shared" si="21"/>
        <v/>
      </c>
      <c r="F1366" s="1">
        <v>0</v>
      </c>
    </row>
    <row r="1367" spans="1:6" ht="33.75" x14ac:dyDescent="0.7">
      <c r="A1367" s="3">
        <v>2365</v>
      </c>
      <c r="B1367" s="2" t="s">
        <v>129</v>
      </c>
      <c r="C1367" s="2" t="s">
        <v>129</v>
      </c>
      <c r="D1367" s="2" t="s">
        <v>129</v>
      </c>
      <c r="E1367" t="str">
        <f t="shared" si="21"/>
        <v/>
      </c>
      <c r="F1367" s="1" t="s">
        <v>2149</v>
      </c>
    </row>
    <row r="1368" spans="1:6" ht="33.75" x14ac:dyDescent="0.7">
      <c r="A1368" s="3">
        <v>2366</v>
      </c>
      <c r="B1368" s="2"/>
      <c r="C1368" s="2"/>
      <c r="D1368" s="2"/>
      <c r="E1368" t="str">
        <f t="shared" si="21"/>
        <v/>
      </c>
      <c r="F1368" s="1" t="s">
        <v>701</v>
      </c>
    </row>
    <row r="1369" spans="1:6" ht="33.75" x14ac:dyDescent="0.7">
      <c r="A1369" s="3">
        <v>2367</v>
      </c>
      <c r="B1369" s="2" t="s">
        <v>2149</v>
      </c>
      <c r="C1369" s="2" t="s">
        <v>2149</v>
      </c>
      <c r="D1369" s="2" t="s">
        <v>2149</v>
      </c>
      <c r="E1369" t="str">
        <f t="shared" si="21"/>
        <v/>
      </c>
      <c r="F1369" s="1" t="s">
        <v>702</v>
      </c>
    </row>
    <row r="1370" spans="1:6" ht="101.25" x14ac:dyDescent="0.7">
      <c r="A1370" s="3">
        <v>2368</v>
      </c>
      <c r="B1370" s="2" t="s">
        <v>701</v>
      </c>
      <c r="C1370" s="2" t="s">
        <v>701</v>
      </c>
      <c r="D1370" s="2" t="s">
        <v>701</v>
      </c>
      <c r="E1370" t="str">
        <f t="shared" si="21"/>
        <v/>
      </c>
      <c r="F1370" s="1" t="s">
        <v>703</v>
      </c>
    </row>
    <row r="1371" spans="1:6" ht="67.5" x14ac:dyDescent="0.7">
      <c r="A1371" s="3">
        <v>2369</v>
      </c>
      <c r="B1371" s="2" t="s">
        <v>702</v>
      </c>
      <c r="C1371" s="2" t="s">
        <v>702</v>
      </c>
      <c r="D1371" s="2" t="s">
        <v>702</v>
      </c>
      <c r="E1371" t="str">
        <f t="shared" si="21"/>
        <v/>
      </c>
      <c r="F1371" s="1">
        <v>0</v>
      </c>
    </row>
    <row r="1372" spans="1:6" ht="33.75" x14ac:dyDescent="0.7">
      <c r="A1372" s="3">
        <v>2370</v>
      </c>
      <c r="B1372" s="2" t="s">
        <v>703</v>
      </c>
      <c r="C1372" s="2" t="s">
        <v>703</v>
      </c>
      <c r="D1372" s="2" t="s">
        <v>703</v>
      </c>
      <c r="E1372" t="str">
        <f t="shared" si="21"/>
        <v/>
      </c>
      <c r="F1372" s="1" t="s">
        <v>704</v>
      </c>
    </row>
    <row r="1373" spans="1:6" ht="33.75" x14ac:dyDescent="0.7">
      <c r="A1373" s="3">
        <v>2371</v>
      </c>
      <c r="B1373" s="2"/>
      <c r="C1373" s="2"/>
      <c r="D1373" s="2"/>
      <c r="E1373" t="str">
        <f t="shared" si="21"/>
        <v/>
      </c>
      <c r="F1373" s="1" t="s">
        <v>705</v>
      </c>
    </row>
    <row r="1374" spans="1:6" ht="67.5" x14ac:dyDescent="0.7">
      <c r="A1374" s="3">
        <v>2372</v>
      </c>
      <c r="B1374" s="2" t="s">
        <v>704</v>
      </c>
      <c r="C1374" s="2" t="s">
        <v>704</v>
      </c>
      <c r="D1374" s="2" t="s">
        <v>704</v>
      </c>
      <c r="E1374" t="str">
        <f t="shared" si="21"/>
        <v/>
      </c>
      <c r="F1374" s="1">
        <v>0</v>
      </c>
    </row>
    <row r="1375" spans="1:6" ht="33.75" x14ac:dyDescent="0.7">
      <c r="A1375" s="3">
        <v>2373</v>
      </c>
      <c r="B1375" s="2" t="s">
        <v>705</v>
      </c>
      <c r="C1375" s="2" t="s">
        <v>705</v>
      </c>
      <c r="D1375" s="2" t="s">
        <v>705</v>
      </c>
      <c r="E1375" t="str">
        <f t="shared" si="21"/>
        <v/>
      </c>
      <c r="F1375" s="1" t="s">
        <v>658</v>
      </c>
    </row>
    <row r="1376" spans="1:6" ht="33.75" x14ac:dyDescent="0.7">
      <c r="A1376" s="3">
        <v>2374</v>
      </c>
      <c r="B1376" s="2"/>
      <c r="C1376" s="2"/>
      <c r="D1376" s="2"/>
      <c r="E1376" t="str">
        <f t="shared" si="21"/>
        <v/>
      </c>
      <c r="F1376" s="1" t="s">
        <v>659</v>
      </c>
    </row>
    <row r="1377" spans="1:6" ht="33.75" x14ac:dyDescent="0.7">
      <c r="A1377" s="3">
        <v>2375</v>
      </c>
      <c r="B1377" s="2" t="s">
        <v>658</v>
      </c>
      <c r="C1377" s="2" t="s">
        <v>658</v>
      </c>
      <c r="D1377" s="2" t="s">
        <v>658</v>
      </c>
      <c r="E1377" t="str">
        <f t="shared" si="21"/>
        <v/>
      </c>
      <c r="F1377" s="1" t="s">
        <v>127</v>
      </c>
    </row>
    <row r="1378" spans="1:6" ht="67.5" x14ac:dyDescent="0.7">
      <c r="A1378" s="3">
        <v>2376</v>
      </c>
      <c r="B1378" s="2" t="s">
        <v>659</v>
      </c>
      <c r="C1378" s="2" t="s">
        <v>659</v>
      </c>
      <c r="D1378" s="2" t="s">
        <v>659</v>
      </c>
      <c r="E1378" t="str">
        <f t="shared" si="21"/>
        <v/>
      </c>
      <c r="F1378" s="1" t="s">
        <v>1571</v>
      </c>
    </row>
    <row r="1379" spans="1:6" ht="33.75" x14ac:dyDescent="0.7">
      <c r="A1379" s="3">
        <v>2377</v>
      </c>
      <c r="B1379" s="2" t="s">
        <v>127</v>
      </c>
      <c r="C1379" s="2" t="s">
        <v>127</v>
      </c>
      <c r="D1379" s="2" t="s">
        <v>127</v>
      </c>
      <c r="E1379" t="str">
        <f t="shared" si="21"/>
        <v/>
      </c>
      <c r="F1379" s="1" t="s">
        <v>706</v>
      </c>
    </row>
    <row r="1380" spans="1:6" ht="33.75" x14ac:dyDescent="0.7">
      <c r="A1380" s="3">
        <v>2378</v>
      </c>
      <c r="B1380" s="2" t="s">
        <v>660</v>
      </c>
      <c r="C1380" s="2" t="s">
        <v>1571</v>
      </c>
      <c r="D1380" s="2" t="s">
        <v>660</v>
      </c>
      <c r="E1380" t="str">
        <f t="shared" si="21"/>
        <v/>
      </c>
      <c r="F1380" s="1" t="s">
        <v>707</v>
      </c>
    </row>
    <row r="1381" spans="1:6" ht="33.75" x14ac:dyDescent="0.7">
      <c r="A1381" s="3">
        <v>2379</v>
      </c>
      <c r="B1381" s="2" t="s">
        <v>706</v>
      </c>
      <c r="C1381" s="2" t="s">
        <v>706</v>
      </c>
      <c r="D1381" s="2" t="s">
        <v>706</v>
      </c>
      <c r="E1381" t="str">
        <f t="shared" si="21"/>
        <v/>
      </c>
      <c r="F1381" s="1" t="s">
        <v>708</v>
      </c>
    </row>
    <row r="1382" spans="1:6" ht="33.75" x14ac:dyDescent="0.7">
      <c r="A1382" s="3">
        <v>2380</v>
      </c>
      <c r="B1382" s="2" t="s">
        <v>707</v>
      </c>
      <c r="C1382" s="2" t="s">
        <v>707</v>
      </c>
      <c r="D1382" s="2" t="s">
        <v>707</v>
      </c>
      <c r="E1382" t="str">
        <f t="shared" si="21"/>
        <v/>
      </c>
      <c r="F1382" s="1" t="s">
        <v>709</v>
      </c>
    </row>
    <row r="1383" spans="1:6" ht="33.75" x14ac:dyDescent="0.7">
      <c r="A1383" s="3">
        <v>2381</v>
      </c>
      <c r="B1383" s="2" t="s">
        <v>708</v>
      </c>
      <c r="C1383" s="2" t="s">
        <v>708</v>
      </c>
      <c r="D1383" s="2" t="s">
        <v>708</v>
      </c>
      <c r="E1383" t="str">
        <f t="shared" si="21"/>
        <v/>
      </c>
      <c r="F1383" s="1" t="s">
        <v>672</v>
      </c>
    </row>
    <row r="1384" spans="1:6" ht="33.75" x14ac:dyDescent="0.7">
      <c r="A1384" s="3">
        <v>2382</v>
      </c>
      <c r="B1384" s="2" t="s">
        <v>709</v>
      </c>
      <c r="C1384" s="2" t="s">
        <v>709</v>
      </c>
      <c r="D1384" s="2" t="s">
        <v>709</v>
      </c>
      <c r="E1384" t="str">
        <f t="shared" si="21"/>
        <v/>
      </c>
      <c r="F1384" s="1" t="s">
        <v>710</v>
      </c>
    </row>
    <row r="1385" spans="1:6" ht="33.75" x14ac:dyDescent="0.7">
      <c r="A1385" s="3">
        <v>2383</v>
      </c>
      <c r="B1385" s="2" t="s">
        <v>672</v>
      </c>
      <c r="C1385" s="2" t="s">
        <v>672</v>
      </c>
      <c r="D1385" s="2" t="s">
        <v>672</v>
      </c>
      <c r="E1385" t="str">
        <f t="shared" si="21"/>
        <v/>
      </c>
      <c r="F1385" s="1" t="s">
        <v>711</v>
      </c>
    </row>
    <row r="1386" spans="1:6" ht="33.75" x14ac:dyDescent="0.7">
      <c r="A1386" s="3">
        <v>2384</v>
      </c>
      <c r="B1386" s="2" t="s">
        <v>710</v>
      </c>
      <c r="C1386" s="2" t="s">
        <v>710</v>
      </c>
      <c r="D1386" s="2" t="s">
        <v>710</v>
      </c>
      <c r="E1386" t="str">
        <f t="shared" si="21"/>
        <v/>
      </c>
      <c r="F1386" s="1" t="s">
        <v>712</v>
      </c>
    </row>
    <row r="1387" spans="1:6" ht="33.75" x14ac:dyDescent="0.7">
      <c r="A1387" s="3">
        <v>2385</v>
      </c>
      <c r="B1387" s="2" t="s">
        <v>711</v>
      </c>
      <c r="C1387" s="2" t="s">
        <v>711</v>
      </c>
      <c r="D1387" s="2" t="s">
        <v>711</v>
      </c>
      <c r="E1387" t="str">
        <f t="shared" si="21"/>
        <v/>
      </c>
      <c r="F1387" s="1" t="s">
        <v>713</v>
      </c>
    </row>
    <row r="1388" spans="1:6" ht="33.75" x14ac:dyDescent="0.7">
      <c r="A1388" s="3">
        <v>2386</v>
      </c>
      <c r="B1388" s="2" t="s">
        <v>712</v>
      </c>
      <c r="C1388" s="2" t="s">
        <v>712</v>
      </c>
      <c r="D1388" s="2" t="s">
        <v>712</v>
      </c>
      <c r="E1388" t="str">
        <f t="shared" si="21"/>
        <v/>
      </c>
      <c r="F1388" s="1" t="s">
        <v>714</v>
      </c>
    </row>
    <row r="1389" spans="1:6" ht="33.75" x14ac:dyDescent="0.7">
      <c r="A1389" s="3">
        <v>2387</v>
      </c>
      <c r="B1389" s="2" t="s">
        <v>713</v>
      </c>
      <c r="C1389" s="2" t="s">
        <v>713</v>
      </c>
      <c r="D1389" s="2" t="s">
        <v>713</v>
      </c>
      <c r="E1389" t="str">
        <f t="shared" si="21"/>
        <v/>
      </c>
      <c r="F1389" s="1" t="s">
        <v>715</v>
      </c>
    </row>
    <row r="1390" spans="1:6" ht="33.75" x14ac:dyDescent="0.7">
      <c r="A1390" s="3">
        <v>2388</v>
      </c>
      <c r="B1390" s="2" t="s">
        <v>714</v>
      </c>
      <c r="C1390" s="2" t="s">
        <v>714</v>
      </c>
      <c r="D1390" s="2" t="s">
        <v>714</v>
      </c>
      <c r="E1390" t="str">
        <f t="shared" si="21"/>
        <v/>
      </c>
      <c r="F1390" s="1" t="s">
        <v>716</v>
      </c>
    </row>
    <row r="1391" spans="1:6" ht="33.75" x14ac:dyDescent="0.7">
      <c r="A1391" s="3">
        <v>2389</v>
      </c>
      <c r="B1391" s="2" t="s">
        <v>715</v>
      </c>
      <c r="C1391" s="2" t="s">
        <v>715</v>
      </c>
      <c r="D1391" s="2" t="s">
        <v>715</v>
      </c>
      <c r="E1391" t="str">
        <f t="shared" si="21"/>
        <v/>
      </c>
      <c r="F1391" s="1" t="s">
        <v>717</v>
      </c>
    </row>
    <row r="1392" spans="1:6" ht="33.75" x14ac:dyDescent="0.7">
      <c r="A1392" s="3">
        <v>2390</v>
      </c>
      <c r="B1392" s="2" t="s">
        <v>716</v>
      </c>
      <c r="C1392" s="2" t="s">
        <v>716</v>
      </c>
      <c r="D1392" s="2" t="s">
        <v>716</v>
      </c>
      <c r="E1392" t="str">
        <f t="shared" si="21"/>
        <v/>
      </c>
      <c r="F1392" s="1" t="s">
        <v>718</v>
      </c>
    </row>
    <row r="1393" spans="1:6" ht="33.75" x14ac:dyDescent="0.7">
      <c r="A1393" s="3">
        <v>2391</v>
      </c>
      <c r="B1393" s="2" t="s">
        <v>717</v>
      </c>
      <c r="C1393" s="2" t="s">
        <v>717</v>
      </c>
      <c r="D1393" s="2" t="s">
        <v>717</v>
      </c>
      <c r="E1393" t="str">
        <f t="shared" si="21"/>
        <v/>
      </c>
      <c r="F1393" s="1" t="s">
        <v>719</v>
      </c>
    </row>
    <row r="1394" spans="1:6" ht="33.75" x14ac:dyDescent="0.7">
      <c r="A1394" s="3">
        <v>2392</v>
      </c>
      <c r="B1394" s="2" t="s">
        <v>718</v>
      </c>
      <c r="C1394" s="2" t="s">
        <v>718</v>
      </c>
      <c r="D1394" s="2" t="s">
        <v>718</v>
      </c>
      <c r="E1394" t="str">
        <f t="shared" si="21"/>
        <v/>
      </c>
      <c r="F1394" s="1" t="s">
        <v>720</v>
      </c>
    </row>
    <row r="1395" spans="1:6" ht="33.75" x14ac:dyDescent="0.7">
      <c r="A1395" s="3">
        <v>2393</v>
      </c>
      <c r="B1395" s="2" t="s">
        <v>719</v>
      </c>
      <c r="C1395" s="2" t="s">
        <v>719</v>
      </c>
      <c r="D1395" s="2" t="s">
        <v>719</v>
      </c>
      <c r="E1395" t="str">
        <f t="shared" si="21"/>
        <v/>
      </c>
      <c r="F1395" s="1" t="s">
        <v>721</v>
      </c>
    </row>
    <row r="1396" spans="1:6" ht="33.75" x14ac:dyDescent="0.7">
      <c r="A1396" s="3">
        <v>2394</v>
      </c>
      <c r="B1396" s="2" t="s">
        <v>720</v>
      </c>
      <c r="C1396" s="2" t="s">
        <v>720</v>
      </c>
      <c r="D1396" s="2" t="s">
        <v>720</v>
      </c>
      <c r="E1396" t="str">
        <f t="shared" si="21"/>
        <v/>
      </c>
      <c r="F1396" s="1" t="s">
        <v>722</v>
      </c>
    </row>
    <row r="1397" spans="1:6" ht="33.75" x14ac:dyDescent="0.7">
      <c r="A1397" s="3">
        <v>2395</v>
      </c>
      <c r="B1397" s="2" t="s">
        <v>721</v>
      </c>
      <c r="C1397" s="2" t="s">
        <v>721</v>
      </c>
      <c r="D1397" s="2" t="s">
        <v>721</v>
      </c>
      <c r="E1397" t="str">
        <f t="shared" si="21"/>
        <v/>
      </c>
      <c r="F1397" s="1" t="s">
        <v>129</v>
      </c>
    </row>
    <row r="1398" spans="1:6" ht="33.75" x14ac:dyDescent="0.7">
      <c r="A1398" s="3">
        <v>2396</v>
      </c>
      <c r="B1398" s="2" t="s">
        <v>722</v>
      </c>
      <c r="C1398" s="2" t="s">
        <v>722</v>
      </c>
      <c r="D1398" s="2" t="s">
        <v>722</v>
      </c>
      <c r="E1398" t="str">
        <f t="shared" si="21"/>
        <v/>
      </c>
      <c r="F1398" s="1">
        <v>0</v>
      </c>
    </row>
    <row r="1399" spans="1:6" ht="33.75" x14ac:dyDescent="0.7">
      <c r="A1399" s="3">
        <v>2397</v>
      </c>
      <c r="B1399" s="2" t="s">
        <v>129</v>
      </c>
      <c r="C1399" s="2" t="s">
        <v>129</v>
      </c>
      <c r="D1399" s="2" t="s">
        <v>129</v>
      </c>
      <c r="E1399" t="str">
        <f t="shared" si="21"/>
        <v/>
      </c>
      <c r="F1399" s="1" t="s">
        <v>2122</v>
      </c>
    </row>
    <row r="1400" spans="1:6" ht="33.75" x14ac:dyDescent="0.7">
      <c r="A1400" s="3">
        <v>2398</v>
      </c>
      <c r="B1400" s="2"/>
      <c r="C1400" s="2"/>
      <c r="D1400" s="2"/>
      <c r="E1400" t="str">
        <f t="shared" si="21"/>
        <v/>
      </c>
      <c r="F1400" s="1" t="s">
        <v>723</v>
      </c>
    </row>
    <row r="1401" spans="1:6" ht="33.75" x14ac:dyDescent="0.7">
      <c r="A1401" s="3">
        <v>2399</v>
      </c>
      <c r="B1401" s="2" t="s">
        <v>2122</v>
      </c>
      <c r="C1401" s="2" t="s">
        <v>2122</v>
      </c>
      <c r="D1401" s="2" t="s">
        <v>2122</v>
      </c>
      <c r="E1401" t="str">
        <f t="shared" si="21"/>
        <v/>
      </c>
      <c r="F1401" s="1" t="s">
        <v>724</v>
      </c>
    </row>
    <row r="1402" spans="1:6" ht="67.5" x14ac:dyDescent="0.7">
      <c r="A1402" s="3">
        <v>2400</v>
      </c>
      <c r="B1402" s="2" t="s">
        <v>723</v>
      </c>
      <c r="C1402" s="2" t="s">
        <v>723</v>
      </c>
      <c r="D1402" s="2" t="s">
        <v>723</v>
      </c>
      <c r="E1402" t="str">
        <f t="shared" si="21"/>
        <v/>
      </c>
      <c r="F1402" s="1">
        <v>0</v>
      </c>
    </row>
    <row r="1403" spans="1:6" ht="67.5" x14ac:dyDescent="0.7">
      <c r="A1403" s="3">
        <v>2401</v>
      </c>
      <c r="B1403" s="2" t="s">
        <v>724</v>
      </c>
      <c r="C1403" s="2" t="s">
        <v>724</v>
      </c>
      <c r="D1403" s="2" t="s">
        <v>724</v>
      </c>
      <c r="E1403" t="str">
        <f t="shared" si="21"/>
        <v/>
      </c>
      <c r="F1403" s="1" t="s">
        <v>725</v>
      </c>
    </row>
    <row r="1404" spans="1:6" ht="33.75" x14ac:dyDescent="0.7">
      <c r="A1404" s="3">
        <v>2402</v>
      </c>
      <c r="B1404" s="2"/>
      <c r="C1404" s="2"/>
      <c r="D1404" s="2"/>
      <c r="E1404">
        <f t="shared" si="21"/>
        <v>0</v>
      </c>
      <c r="F1404" s="1">
        <v>0</v>
      </c>
    </row>
    <row r="1405" spans="1:6" ht="33.75" x14ac:dyDescent="0.7">
      <c r="A1405" s="3">
        <v>2403</v>
      </c>
      <c r="B1405" s="2" t="s">
        <v>725</v>
      </c>
      <c r="C1405" s="2" t="s">
        <v>725</v>
      </c>
      <c r="D1405" s="2" t="s">
        <v>725</v>
      </c>
      <c r="E1405" t="str">
        <f t="shared" ref="E1405:E1468" si="22">IF(B1407=D1405,C1407,"")</f>
        <v/>
      </c>
      <c r="F1405" s="1" t="s">
        <v>658</v>
      </c>
    </row>
    <row r="1406" spans="1:6" ht="33.75" x14ac:dyDescent="0.7">
      <c r="A1406" s="3">
        <v>2404</v>
      </c>
      <c r="B1406" s="2"/>
      <c r="C1406" s="2"/>
      <c r="D1406" s="2"/>
      <c r="E1406" t="str">
        <f t="shared" si="22"/>
        <v/>
      </c>
      <c r="F1406" s="1" t="s">
        <v>659</v>
      </c>
    </row>
    <row r="1407" spans="1:6" ht="33.75" x14ac:dyDescent="0.7">
      <c r="A1407" s="3">
        <v>2405</v>
      </c>
      <c r="B1407" s="2" t="s">
        <v>658</v>
      </c>
      <c r="C1407" s="2" t="s">
        <v>658</v>
      </c>
      <c r="D1407" s="2" t="s">
        <v>658</v>
      </c>
      <c r="E1407" t="str">
        <f t="shared" si="22"/>
        <v/>
      </c>
      <c r="F1407" s="1" t="s">
        <v>127</v>
      </c>
    </row>
    <row r="1408" spans="1:6" ht="67.5" x14ac:dyDescent="0.7">
      <c r="A1408" s="3">
        <v>2406</v>
      </c>
      <c r="B1408" s="2" t="s">
        <v>659</v>
      </c>
      <c r="C1408" s="2" t="s">
        <v>659</v>
      </c>
      <c r="D1408" s="2" t="s">
        <v>659</v>
      </c>
      <c r="E1408" t="str">
        <f t="shared" si="22"/>
        <v/>
      </c>
      <c r="F1408" s="1" t="s">
        <v>1571</v>
      </c>
    </row>
    <row r="1409" spans="1:6" ht="33.75" x14ac:dyDescent="0.7">
      <c r="A1409" s="3">
        <v>2407</v>
      </c>
      <c r="B1409" s="2" t="s">
        <v>127</v>
      </c>
      <c r="C1409" s="2" t="s">
        <v>127</v>
      </c>
      <c r="D1409" s="2" t="s">
        <v>127</v>
      </c>
      <c r="E1409" t="str">
        <f t="shared" si="22"/>
        <v/>
      </c>
      <c r="F1409" s="1" t="s">
        <v>726</v>
      </c>
    </row>
    <row r="1410" spans="1:6" ht="33.75" x14ac:dyDescent="0.7">
      <c r="A1410" s="3">
        <v>2408</v>
      </c>
      <c r="B1410" s="2" t="s">
        <v>660</v>
      </c>
      <c r="C1410" s="2" t="s">
        <v>1571</v>
      </c>
      <c r="D1410" s="2" t="s">
        <v>660</v>
      </c>
      <c r="E1410" t="str">
        <f t="shared" si="22"/>
        <v/>
      </c>
      <c r="F1410" s="1" t="s">
        <v>727</v>
      </c>
    </row>
    <row r="1411" spans="1:6" ht="33.75" x14ac:dyDescent="0.7">
      <c r="A1411" s="3">
        <v>2409</v>
      </c>
      <c r="B1411" s="2" t="s">
        <v>726</v>
      </c>
      <c r="C1411" s="2" t="s">
        <v>726</v>
      </c>
      <c r="D1411" s="2" t="s">
        <v>726</v>
      </c>
      <c r="E1411" t="str">
        <f t="shared" si="22"/>
        <v/>
      </c>
      <c r="F1411" s="1" t="s">
        <v>728</v>
      </c>
    </row>
    <row r="1412" spans="1:6" ht="33.75" x14ac:dyDescent="0.7">
      <c r="A1412" s="3">
        <v>2410</v>
      </c>
      <c r="B1412" s="2" t="s">
        <v>727</v>
      </c>
      <c r="C1412" s="2" t="s">
        <v>727</v>
      </c>
      <c r="D1412" s="2" t="s">
        <v>727</v>
      </c>
      <c r="E1412" t="str">
        <f t="shared" si="22"/>
        <v/>
      </c>
      <c r="F1412" s="1" t="s">
        <v>729</v>
      </c>
    </row>
    <row r="1413" spans="1:6" ht="33.75" x14ac:dyDescent="0.7">
      <c r="A1413" s="3">
        <v>2411</v>
      </c>
      <c r="B1413" s="2" t="s">
        <v>728</v>
      </c>
      <c r="C1413" s="2" t="s">
        <v>728</v>
      </c>
      <c r="D1413" s="2" t="s">
        <v>728</v>
      </c>
      <c r="E1413" t="str">
        <f t="shared" si="22"/>
        <v/>
      </c>
      <c r="F1413" s="1" t="s">
        <v>672</v>
      </c>
    </row>
    <row r="1414" spans="1:6" ht="33.75" x14ac:dyDescent="0.7">
      <c r="A1414" s="3">
        <v>2412</v>
      </c>
      <c r="B1414" s="2" t="s">
        <v>729</v>
      </c>
      <c r="C1414" s="2" t="s">
        <v>729</v>
      </c>
      <c r="D1414" s="2" t="s">
        <v>729</v>
      </c>
      <c r="E1414" t="str">
        <f t="shared" si="22"/>
        <v/>
      </c>
      <c r="F1414" s="1" t="s">
        <v>730</v>
      </c>
    </row>
    <row r="1415" spans="1:6" ht="33.75" x14ac:dyDescent="0.7">
      <c r="A1415" s="3">
        <v>2413</v>
      </c>
      <c r="B1415" s="2" t="s">
        <v>672</v>
      </c>
      <c r="C1415" s="2" t="s">
        <v>672</v>
      </c>
      <c r="D1415" s="2" t="s">
        <v>672</v>
      </c>
      <c r="E1415" t="str">
        <f t="shared" si="22"/>
        <v/>
      </c>
      <c r="F1415" s="1" t="s">
        <v>731</v>
      </c>
    </row>
    <row r="1416" spans="1:6" ht="33.75" x14ac:dyDescent="0.7">
      <c r="A1416" s="3">
        <v>2414</v>
      </c>
      <c r="B1416" s="2" t="s">
        <v>730</v>
      </c>
      <c r="C1416" s="2" t="s">
        <v>730</v>
      </c>
      <c r="D1416" s="2" t="s">
        <v>730</v>
      </c>
      <c r="E1416" t="str">
        <f t="shared" si="22"/>
        <v/>
      </c>
      <c r="F1416" s="1" t="s">
        <v>732</v>
      </c>
    </row>
    <row r="1417" spans="1:6" ht="33.75" x14ac:dyDescent="0.7">
      <c r="A1417" s="3">
        <v>2415</v>
      </c>
      <c r="B1417" s="2" t="s">
        <v>731</v>
      </c>
      <c r="C1417" s="2" t="s">
        <v>731</v>
      </c>
      <c r="D1417" s="2" t="s">
        <v>731</v>
      </c>
      <c r="E1417" t="str">
        <f t="shared" si="22"/>
        <v/>
      </c>
      <c r="F1417" s="1" t="s">
        <v>733</v>
      </c>
    </row>
    <row r="1418" spans="1:6" ht="33.75" x14ac:dyDescent="0.7">
      <c r="A1418" s="3">
        <v>2416</v>
      </c>
      <c r="B1418" s="2" t="s">
        <v>732</v>
      </c>
      <c r="C1418" s="2" t="s">
        <v>732</v>
      </c>
      <c r="D1418" s="2" t="s">
        <v>732</v>
      </c>
      <c r="E1418" t="str">
        <f t="shared" si="22"/>
        <v/>
      </c>
      <c r="F1418" s="1" t="s">
        <v>734</v>
      </c>
    </row>
    <row r="1419" spans="1:6" ht="33.75" x14ac:dyDescent="0.7">
      <c r="A1419" s="3">
        <v>2417</v>
      </c>
      <c r="B1419" s="2" t="s">
        <v>733</v>
      </c>
      <c r="C1419" s="2" t="s">
        <v>733</v>
      </c>
      <c r="D1419" s="2" t="s">
        <v>733</v>
      </c>
      <c r="E1419" t="str">
        <f t="shared" si="22"/>
        <v/>
      </c>
      <c r="F1419" s="1" t="s">
        <v>735</v>
      </c>
    </row>
    <row r="1420" spans="1:6" ht="33.75" x14ac:dyDescent="0.7">
      <c r="A1420" s="3">
        <v>2418</v>
      </c>
      <c r="B1420" s="2" t="s">
        <v>734</v>
      </c>
      <c r="C1420" s="2" t="s">
        <v>734</v>
      </c>
      <c r="D1420" s="2" t="s">
        <v>734</v>
      </c>
      <c r="E1420" t="str">
        <f t="shared" si="22"/>
        <v/>
      </c>
      <c r="F1420" s="1" t="s">
        <v>736</v>
      </c>
    </row>
    <row r="1421" spans="1:6" ht="33.75" x14ac:dyDescent="0.7">
      <c r="A1421" s="3">
        <v>2419</v>
      </c>
      <c r="B1421" s="2" t="s">
        <v>735</v>
      </c>
      <c r="C1421" s="2" t="s">
        <v>735</v>
      </c>
      <c r="D1421" s="2" t="s">
        <v>735</v>
      </c>
      <c r="E1421" t="str">
        <f t="shared" si="22"/>
        <v/>
      </c>
      <c r="F1421" s="1" t="s">
        <v>737</v>
      </c>
    </row>
    <row r="1422" spans="1:6" ht="33.75" x14ac:dyDescent="0.7">
      <c r="A1422" s="3">
        <v>2420</v>
      </c>
      <c r="B1422" s="2" t="s">
        <v>736</v>
      </c>
      <c r="C1422" s="2" t="s">
        <v>736</v>
      </c>
      <c r="D1422" s="2" t="s">
        <v>736</v>
      </c>
      <c r="E1422" t="str">
        <f t="shared" si="22"/>
        <v/>
      </c>
      <c r="F1422" s="1" t="s">
        <v>738</v>
      </c>
    </row>
    <row r="1423" spans="1:6" ht="33.75" x14ac:dyDescent="0.7">
      <c r="A1423" s="3">
        <v>2421</v>
      </c>
      <c r="B1423" s="2" t="s">
        <v>737</v>
      </c>
      <c r="C1423" s="2" t="s">
        <v>737</v>
      </c>
      <c r="D1423" s="2" t="s">
        <v>737</v>
      </c>
      <c r="E1423" t="str">
        <f t="shared" si="22"/>
        <v/>
      </c>
      <c r="F1423" s="1" t="s">
        <v>129</v>
      </c>
    </row>
    <row r="1424" spans="1:6" ht="33.75" x14ac:dyDescent="0.7">
      <c r="A1424" s="3">
        <v>2422</v>
      </c>
      <c r="B1424" s="2" t="s">
        <v>738</v>
      </c>
      <c r="C1424" s="2" t="s">
        <v>738</v>
      </c>
      <c r="D1424" s="2" t="s">
        <v>738</v>
      </c>
      <c r="E1424" t="str">
        <f t="shared" si="22"/>
        <v/>
      </c>
      <c r="F1424" s="1">
        <v>0</v>
      </c>
    </row>
    <row r="1425" spans="1:6" ht="33.75" x14ac:dyDescent="0.7">
      <c r="A1425" s="3">
        <v>2423</v>
      </c>
      <c r="B1425" s="2" t="s">
        <v>129</v>
      </c>
      <c r="C1425" s="2" t="s">
        <v>129</v>
      </c>
      <c r="D1425" s="2" t="s">
        <v>129</v>
      </c>
      <c r="E1425" t="str">
        <f t="shared" si="22"/>
        <v/>
      </c>
      <c r="F1425" s="1" t="s">
        <v>2135</v>
      </c>
    </row>
    <row r="1426" spans="1:6" ht="33.75" x14ac:dyDescent="0.7">
      <c r="A1426" s="3">
        <v>2424</v>
      </c>
      <c r="B1426" s="2"/>
      <c r="C1426" s="2"/>
      <c r="D1426" s="2"/>
      <c r="E1426" t="str">
        <f t="shared" si="22"/>
        <v/>
      </c>
      <c r="F1426" s="1" t="s">
        <v>739</v>
      </c>
    </row>
    <row r="1427" spans="1:6" ht="33.75" x14ac:dyDescent="0.7">
      <c r="A1427" s="3">
        <v>2425</v>
      </c>
      <c r="B1427" s="2" t="s">
        <v>2135</v>
      </c>
      <c r="C1427" s="2" t="s">
        <v>2135</v>
      </c>
      <c r="D1427" s="2" t="s">
        <v>2135</v>
      </c>
      <c r="E1427" t="str">
        <f t="shared" si="22"/>
        <v/>
      </c>
      <c r="F1427" s="1" t="s">
        <v>740</v>
      </c>
    </row>
    <row r="1428" spans="1:6" ht="67.5" x14ac:dyDescent="0.7">
      <c r="A1428" s="3">
        <v>2426</v>
      </c>
      <c r="B1428" s="2" t="s">
        <v>739</v>
      </c>
      <c r="C1428" s="2" t="s">
        <v>739</v>
      </c>
      <c r="D1428" s="2" t="s">
        <v>739</v>
      </c>
      <c r="E1428" t="str">
        <f t="shared" si="22"/>
        <v/>
      </c>
      <c r="F1428" s="1" t="s">
        <v>703</v>
      </c>
    </row>
    <row r="1429" spans="1:6" ht="67.5" x14ac:dyDescent="0.7">
      <c r="A1429" s="3">
        <v>2427</v>
      </c>
      <c r="B1429" s="2" t="s">
        <v>740</v>
      </c>
      <c r="C1429" s="2" t="s">
        <v>740</v>
      </c>
      <c r="D1429" s="2" t="s">
        <v>740</v>
      </c>
      <c r="E1429" t="str">
        <f t="shared" si="22"/>
        <v/>
      </c>
      <c r="F1429" s="1">
        <v>0</v>
      </c>
    </row>
    <row r="1430" spans="1:6" ht="33.75" x14ac:dyDescent="0.7">
      <c r="A1430" s="3">
        <v>2428</v>
      </c>
      <c r="B1430" s="2" t="s">
        <v>703</v>
      </c>
      <c r="C1430" s="2" t="s">
        <v>703</v>
      </c>
      <c r="D1430" s="2" t="s">
        <v>703</v>
      </c>
      <c r="E1430" t="str">
        <f t="shared" si="22"/>
        <v/>
      </c>
      <c r="F1430" s="1" t="s">
        <v>658</v>
      </c>
    </row>
    <row r="1431" spans="1:6" ht="33.75" x14ac:dyDescent="0.7">
      <c r="A1431" s="3">
        <v>2429</v>
      </c>
      <c r="B1431" s="2"/>
      <c r="C1431" s="2"/>
      <c r="D1431" s="2"/>
      <c r="E1431" t="str">
        <f t="shared" si="22"/>
        <v/>
      </c>
      <c r="F1431" s="1" t="s">
        <v>659</v>
      </c>
    </row>
    <row r="1432" spans="1:6" ht="33.75" x14ac:dyDescent="0.7">
      <c r="A1432" s="3">
        <v>2430</v>
      </c>
      <c r="B1432" s="2" t="s">
        <v>658</v>
      </c>
      <c r="C1432" s="2" t="s">
        <v>658</v>
      </c>
      <c r="D1432" s="2" t="s">
        <v>658</v>
      </c>
      <c r="E1432" t="str">
        <f t="shared" si="22"/>
        <v/>
      </c>
      <c r="F1432" s="1" t="s">
        <v>127</v>
      </c>
    </row>
    <row r="1433" spans="1:6" ht="67.5" x14ac:dyDescent="0.7">
      <c r="A1433" s="3">
        <v>2431</v>
      </c>
      <c r="B1433" s="2" t="s">
        <v>659</v>
      </c>
      <c r="C1433" s="2" t="s">
        <v>659</v>
      </c>
      <c r="D1433" s="2" t="s">
        <v>659</v>
      </c>
      <c r="E1433" t="str">
        <f t="shared" si="22"/>
        <v/>
      </c>
      <c r="F1433" s="1" t="s">
        <v>1571</v>
      </c>
    </row>
    <row r="1434" spans="1:6" ht="33.75" x14ac:dyDescent="0.7">
      <c r="A1434" s="3">
        <v>2432</v>
      </c>
      <c r="B1434" s="2" t="s">
        <v>127</v>
      </c>
      <c r="C1434" s="2" t="s">
        <v>127</v>
      </c>
      <c r="D1434" s="2" t="s">
        <v>127</v>
      </c>
      <c r="E1434" t="str">
        <f t="shared" si="22"/>
        <v/>
      </c>
      <c r="F1434" s="1" t="s">
        <v>741</v>
      </c>
    </row>
    <row r="1435" spans="1:6" ht="33.75" x14ac:dyDescent="0.7">
      <c r="A1435" s="3">
        <v>2433</v>
      </c>
      <c r="B1435" s="2" t="s">
        <v>660</v>
      </c>
      <c r="C1435" s="2" t="s">
        <v>1571</v>
      </c>
      <c r="D1435" s="2" t="s">
        <v>660</v>
      </c>
      <c r="E1435" t="str">
        <f t="shared" si="22"/>
        <v/>
      </c>
      <c r="F1435" s="1" t="s">
        <v>742</v>
      </c>
    </row>
    <row r="1436" spans="1:6" ht="33.75" x14ac:dyDescent="0.7">
      <c r="A1436" s="3">
        <v>2434</v>
      </c>
      <c r="B1436" s="2" t="s">
        <v>741</v>
      </c>
      <c r="C1436" s="2" t="s">
        <v>741</v>
      </c>
      <c r="D1436" s="2" t="s">
        <v>741</v>
      </c>
      <c r="E1436" t="str">
        <f t="shared" si="22"/>
        <v/>
      </c>
      <c r="F1436" s="1" t="s">
        <v>743</v>
      </c>
    </row>
    <row r="1437" spans="1:6" ht="33.75" x14ac:dyDescent="0.7">
      <c r="A1437" s="3">
        <v>2435</v>
      </c>
      <c r="B1437" s="2" t="s">
        <v>742</v>
      </c>
      <c r="C1437" s="2" t="s">
        <v>742</v>
      </c>
      <c r="D1437" s="2" t="s">
        <v>742</v>
      </c>
      <c r="E1437" t="str">
        <f t="shared" si="22"/>
        <v/>
      </c>
      <c r="F1437" s="1" t="s">
        <v>744</v>
      </c>
    </row>
    <row r="1438" spans="1:6" ht="33.75" x14ac:dyDescent="0.7">
      <c r="A1438" s="3">
        <v>2436</v>
      </c>
      <c r="B1438" s="2" t="s">
        <v>743</v>
      </c>
      <c r="C1438" s="2" t="s">
        <v>743</v>
      </c>
      <c r="D1438" s="2" t="s">
        <v>743</v>
      </c>
      <c r="E1438" t="str">
        <f t="shared" si="22"/>
        <v/>
      </c>
      <c r="F1438" s="1" t="s">
        <v>745</v>
      </c>
    </row>
    <row r="1439" spans="1:6" ht="33.75" x14ac:dyDescent="0.7">
      <c r="A1439" s="3">
        <v>2437</v>
      </c>
      <c r="B1439" s="2" t="s">
        <v>744</v>
      </c>
      <c r="C1439" s="2" t="s">
        <v>744</v>
      </c>
      <c r="D1439" s="2" t="s">
        <v>744</v>
      </c>
      <c r="E1439" t="str">
        <f t="shared" si="22"/>
        <v/>
      </c>
      <c r="F1439" s="1" t="s">
        <v>746</v>
      </c>
    </row>
    <row r="1440" spans="1:6" ht="33.75" x14ac:dyDescent="0.7">
      <c r="A1440" s="3">
        <v>2438</v>
      </c>
      <c r="B1440" s="2" t="s">
        <v>745</v>
      </c>
      <c r="C1440" s="2" t="s">
        <v>745</v>
      </c>
      <c r="D1440" s="2" t="s">
        <v>745</v>
      </c>
      <c r="E1440" t="str">
        <f t="shared" si="22"/>
        <v/>
      </c>
      <c r="F1440" s="1" t="s">
        <v>747</v>
      </c>
    </row>
    <row r="1441" spans="1:6" ht="33.75" x14ac:dyDescent="0.7">
      <c r="A1441" s="3">
        <v>2439</v>
      </c>
      <c r="B1441" s="2" t="s">
        <v>746</v>
      </c>
      <c r="C1441" s="2" t="s">
        <v>746</v>
      </c>
      <c r="D1441" s="2" t="s">
        <v>746</v>
      </c>
      <c r="E1441" t="str">
        <f t="shared" si="22"/>
        <v/>
      </c>
      <c r="F1441" s="1" t="s">
        <v>748</v>
      </c>
    </row>
    <row r="1442" spans="1:6" ht="33.75" x14ac:dyDescent="0.7">
      <c r="A1442" s="3">
        <v>2440</v>
      </c>
      <c r="B1442" s="2" t="s">
        <v>747</v>
      </c>
      <c r="C1442" s="2" t="s">
        <v>747</v>
      </c>
      <c r="D1442" s="2" t="s">
        <v>747</v>
      </c>
      <c r="E1442" t="str">
        <f t="shared" si="22"/>
        <v/>
      </c>
      <c r="F1442" s="1" t="s">
        <v>749</v>
      </c>
    </row>
    <row r="1443" spans="1:6" ht="33.75" x14ac:dyDescent="0.7">
      <c r="A1443" s="3">
        <v>2441</v>
      </c>
      <c r="B1443" s="2" t="s">
        <v>748</v>
      </c>
      <c r="C1443" s="2" t="s">
        <v>748</v>
      </c>
      <c r="D1443" s="2" t="s">
        <v>748</v>
      </c>
      <c r="E1443" t="str">
        <f t="shared" si="22"/>
        <v/>
      </c>
      <c r="F1443" s="1" t="s">
        <v>129</v>
      </c>
    </row>
    <row r="1444" spans="1:6" ht="33.75" x14ac:dyDescent="0.7">
      <c r="A1444" s="3">
        <v>2442</v>
      </c>
      <c r="B1444" s="2" t="s">
        <v>749</v>
      </c>
      <c r="C1444" s="2" t="s">
        <v>749</v>
      </c>
      <c r="D1444" s="2" t="s">
        <v>749</v>
      </c>
      <c r="E1444" t="str">
        <f t="shared" si="22"/>
        <v/>
      </c>
      <c r="F1444" s="1">
        <v>0</v>
      </c>
    </row>
    <row r="1445" spans="1:6" ht="33.75" x14ac:dyDescent="0.7">
      <c r="A1445" s="3">
        <v>2443</v>
      </c>
      <c r="B1445" s="2" t="s">
        <v>129</v>
      </c>
      <c r="C1445" s="2" t="s">
        <v>129</v>
      </c>
      <c r="D1445" s="2" t="s">
        <v>129</v>
      </c>
      <c r="E1445" t="str">
        <f t="shared" si="22"/>
        <v/>
      </c>
      <c r="F1445" s="1" t="s">
        <v>2113</v>
      </c>
    </row>
    <row r="1446" spans="1:6" ht="33.75" x14ac:dyDescent="0.7">
      <c r="A1446" s="3">
        <v>2444</v>
      </c>
      <c r="B1446" s="2"/>
      <c r="C1446" s="2"/>
      <c r="D1446" s="2"/>
      <c r="E1446" t="str">
        <f t="shared" si="22"/>
        <v/>
      </c>
      <c r="F1446" s="1" t="s">
        <v>750</v>
      </c>
    </row>
    <row r="1447" spans="1:6" ht="33.75" x14ac:dyDescent="0.7">
      <c r="A1447" s="3">
        <v>2445</v>
      </c>
      <c r="B1447" s="2" t="s">
        <v>2113</v>
      </c>
      <c r="C1447" s="2" t="s">
        <v>2113</v>
      </c>
      <c r="D1447" s="2" t="s">
        <v>2113</v>
      </c>
      <c r="E1447" t="str">
        <f t="shared" si="22"/>
        <v/>
      </c>
      <c r="F1447" s="1" t="s">
        <v>751</v>
      </c>
    </row>
    <row r="1448" spans="1:6" ht="101.25" x14ac:dyDescent="0.7">
      <c r="A1448" s="3">
        <v>2446</v>
      </c>
      <c r="B1448" s="2" t="s">
        <v>750</v>
      </c>
      <c r="C1448" s="2" t="s">
        <v>750</v>
      </c>
      <c r="D1448" s="2" t="s">
        <v>750</v>
      </c>
      <c r="E1448" t="str">
        <f t="shared" si="22"/>
        <v/>
      </c>
      <c r="F1448" s="1" t="s">
        <v>752</v>
      </c>
    </row>
    <row r="1449" spans="1:6" ht="33.75" x14ac:dyDescent="0.7">
      <c r="A1449" s="3">
        <v>2447</v>
      </c>
      <c r="B1449" s="2" t="s">
        <v>751</v>
      </c>
      <c r="C1449" s="2" t="s">
        <v>751</v>
      </c>
      <c r="D1449" s="2" t="s">
        <v>751</v>
      </c>
      <c r="E1449" t="str">
        <f t="shared" si="22"/>
        <v/>
      </c>
      <c r="F1449" s="1" t="s">
        <v>753</v>
      </c>
    </row>
    <row r="1450" spans="1:6" ht="33.75" x14ac:dyDescent="0.7">
      <c r="A1450" s="3">
        <v>2448</v>
      </c>
      <c r="B1450" s="2" t="s">
        <v>752</v>
      </c>
      <c r="C1450" s="2" t="s">
        <v>752</v>
      </c>
      <c r="D1450" s="2" t="s">
        <v>752</v>
      </c>
      <c r="E1450" t="str">
        <f t="shared" si="22"/>
        <v/>
      </c>
      <c r="F1450" s="1" t="s">
        <v>754</v>
      </c>
    </row>
    <row r="1451" spans="1:6" ht="33.75" x14ac:dyDescent="0.7">
      <c r="A1451" s="3">
        <v>2449</v>
      </c>
      <c r="B1451" s="2" t="s">
        <v>753</v>
      </c>
      <c r="C1451" s="2" t="s">
        <v>753</v>
      </c>
      <c r="D1451" s="2" t="s">
        <v>753</v>
      </c>
      <c r="E1451" t="str">
        <f t="shared" si="22"/>
        <v/>
      </c>
      <c r="F1451" s="1" t="s">
        <v>2458</v>
      </c>
    </row>
    <row r="1452" spans="1:6" ht="33.75" x14ac:dyDescent="0.7">
      <c r="A1452" s="3">
        <v>2450</v>
      </c>
      <c r="B1452" s="2" t="s">
        <v>754</v>
      </c>
      <c r="C1452" s="2" t="s">
        <v>754</v>
      </c>
      <c r="D1452" s="2" t="s">
        <v>754</v>
      </c>
      <c r="E1452" t="str">
        <f t="shared" si="22"/>
        <v/>
      </c>
      <c r="F1452" s="1" t="s">
        <v>755</v>
      </c>
    </row>
    <row r="1453" spans="1:6" ht="33.75" x14ac:dyDescent="0.7">
      <c r="A1453" s="3">
        <v>2451</v>
      </c>
      <c r="B1453" s="2" t="s">
        <v>22</v>
      </c>
      <c r="C1453" s="2" t="s">
        <v>22</v>
      </c>
      <c r="D1453" s="2" t="s">
        <v>22</v>
      </c>
      <c r="E1453" t="str">
        <f t="shared" si="22"/>
        <v/>
      </c>
      <c r="F1453" s="1">
        <v>0</v>
      </c>
    </row>
    <row r="1454" spans="1:6" ht="67.5" x14ac:dyDescent="0.7">
      <c r="A1454" s="3">
        <v>2452</v>
      </c>
      <c r="B1454" s="2" t="s">
        <v>755</v>
      </c>
      <c r="C1454" s="2" t="s">
        <v>755</v>
      </c>
      <c r="D1454" s="2" t="s">
        <v>755</v>
      </c>
      <c r="E1454" t="str">
        <f t="shared" si="22"/>
        <v/>
      </c>
      <c r="F1454" s="1" t="s">
        <v>756</v>
      </c>
    </row>
    <row r="1455" spans="1:6" ht="33.75" x14ac:dyDescent="0.7">
      <c r="A1455" s="3">
        <v>2453</v>
      </c>
      <c r="B1455" s="2"/>
      <c r="C1455" s="2"/>
      <c r="D1455" s="2"/>
      <c r="E1455" t="str">
        <f t="shared" si="22"/>
        <v/>
      </c>
      <c r="F1455" s="1" t="s">
        <v>757</v>
      </c>
    </row>
    <row r="1456" spans="1:6" ht="67.5" x14ac:dyDescent="0.7">
      <c r="A1456" s="3">
        <v>2454</v>
      </c>
      <c r="B1456" s="2" t="s">
        <v>756</v>
      </c>
      <c r="C1456" s="2" t="s">
        <v>756</v>
      </c>
      <c r="D1456" s="2" t="s">
        <v>756</v>
      </c>
      <c r="E1456" t="str">
        <f t="shared" si="22"/>
        <v/>
      </c>
      <c r="F1456" s="1">
        <v>0</v>
      </c>
    </row>
    <row r="1457" spans="1:6" ht="67.5" x14ac:dyDescent="0.7">
      <c r="A1457" s="3">
        <v>2455</v>
      </c>
      <c r="B1457" s="2" t="s">
        <v>757</v>
      </c>
      <c r="C1457" s="2" t="s">
        <v>757</v>
      </c>
      <c r="D1457" s="2" t="s">
        <v>757</v>
      </c>
      <c r="E1457" t="str">
        <f t="shared" si="22"/>
        <v/>
      </c>
      <c r="F1457" s="1" t="s">
        <v>658</v>
      </c>
    </row>
    <row r="1458" spans="1:6" ht="33.75" x14ac:dyDescent="0.7">
      <c r="A1458" s="3">
        <v>2456</v>
      </c>
      <c r="B1458" s="2"/>
      <c r="C1458" s="2"/>
      <c r="D1458" s="2"/>
      <c r="E1458" t="str">
        <f t="shared" si="22"/>
        <v/>
      </c>
      <c r="F1458" s="1" t="s">
        <v>659</v>
      </c>
    </row>
    <row r="1459" spans="1:6" ht="33.75" x14ac:dyDescent="0.7">
      <c r="A1459" s="3">
        <v>2457</v>
      </c>
      <c r="B1459" s="2" t="s">
        <v>658</v>
      </c>
      <c r="C1459" s="2" t="s">
        <v>658</v>
      </c>
      <c r="D1459" s="2" t="s">
        <v>658</v>
      </c>
      <c r="E1459" t="str">
        <f t="shared" si="22"/>
        <v/>
      </c>
      <c r="F1459" s="1" t="s">
        <v>127</v>
      </c>
    </row>
    <row r="1460" spans="1:6" ht="67.5" x14ac:dyDescent="0.7">
      <c r="A1460" s="3">
        <v>2458</v>
      </c>
      <c r="B1460" s="2" t="s">
        <v>659</v>
      </c>
      <c r="C1460" s="2" t="s">
        <v>659</v>
      </c>
      <c r="D1460" s="2" t="s">
        <v>659</v>
      </c>
      <c r="E1460" t="str">
        <f t="shared" si="22"/>
        <v/>
      </c>
      <c r="F1460" s="1" t="s">
        <v>1571</v>
      </c>
    </row>
    <row r="1461" spans="1:6" ht="33.75" x14ac:dyDescent="0.7">
      <c r="A1461" s="3">
        <v>2459</v>
      </c>
      <c r="B1461" s="2" t="s">
        <v>127</v>
      </c>
      <c r="C1461" s="2" t="s">
        <v>127</v>
      </c>
      <c r="D1461" s="2" t="s">
        <v>127</v>
      </c>
      <c r="E1461" t="str">
        <f t="shared" si="22"/>
        <v/>
      </c>
      <c r="F1461" s="1" t="s">
        <v>758</v>
      </c>
    </row>
    <row r="1462" spans="1:6" ht="33.75" x14ac:dyDescent="0.7">
      <c r="A1462" s="3">
        <v>2460</v>
      </c>
      <c r="B1462" s="2" t="s">
        <v>660</v>
      </c>
      <c r="C1462" s="2" t="s">
        <v>1571</v>
      </c>
      <c r="D1462" s="2" t="s">
        <v>660</v>
      </c>
      <c r="E1462" t="str">
        <f t="shared" si="22"/>
        <v/>
      </c>
      <c r="F1462" s="1" t="s">
        <v>759</v>
      </c>
    </row>
    <row r="1463" spans="1:6" ht="33.75" x14ac:dyDescent="0.7">
      <c r="A1463" s="3">
        <v>2461</v>
      </c>
      <c r="B1463" s="2" t="s">
        <v>758</v>
      </c>
      <c r="C1463" s="2" t="s">
        <v>758</v>
      </c>
      <c r="D1463" s="2" t="s">
        <v>758</v>
      </c>
      <c r="E1463" t="str">
        <f t="shared" si="22"/>
        <v/>
      </c>
      <c r="F1463" s="1" t="s">
        <v>760</v>
      </c>
    </row>
    <row r="1464" spans="1:6" ht="33.75" x14ac:dyDescent="0.7">
      <c r="A1464" s="3">
        <v>2462</v>
      </c>
      <c r="B1464" s="2" t="s">
        <v>759</v>
      </c>
      <c r="C1464" s="2" t="s">
        <v>759</v>
      </c>
      <c r="D1464" s="2" t="s">
        <v>759</v>
      </c>
      <c r="E1464" t="str">
        <f t="shared" si="22"/>
        <v/>
      </c>
      <c r="F1464" s="1" t="s">
        <v>761</v>
      </c>
    </row>
    <row r="1465" spans="1:6" ht="33.75" x14ac:dyDescent="0.7">
      <c r="A1465" s="3">
        <v>2463</v>
      </c>
      <c r="B1465" s="2" t="s">
        <v>760</v>
      </c>
      <c r="C1465" s="2" t="s">
        <v>760</v>
      </c>
      <c r="D1465" s="2" t="s">
        <v>760</v>
      </c>
      <c r="E1465" t="str">
        <f t="shared" si="22"/>
        <v/>
      </c>
      <c r="F1465" s="1" t="s">
        <v>672</v>
      </c>
    </row>
    <row r="1466" spans="1:6" ht="33.75" x14ac:dyDescent="0.7">
      <c r="A1466" s="3">
        <v>2464</v>
      </c>
      <c r="B1466" s="2" t="s">
        <v>761</v>
      </c>
      <c r="C1466" s="2" t="s">
        <v>761</v>
      </c>
      <c r="D1466" s="2" t="s">
        <v>761</v>
      </c>
      <c r="E1466" t="str">
        <f t="shared" si="22"/>
        <v/>
      </c>
      <c r="F1466" s="1">
        <v>0</v>
      </c>
    </row>
    <row r="1467" spans="1:6" ht="33.75" x14ac:dyDescent="0.7">
      <c r="A1467" s="3">
        <v>2465</v>
      </c>
      <c r="B1467" s="2" t="s">
        <v>672</v>
      </c>
      <c r="C1467" s="2" t="s">
        <v>672</v>
      </c>
      <c r="D1467" s="2" t="s">
        <v>672</v>
      </c>
      <c r="E1467" t="str">
        <f t="shared" si="22"/>
        <v/>
      </c>
      <c r="F1467" s="1" t="s">
        <v>762</v>
      </c>
    </row>
    <row r="1468" spans="1:6" ht="33.75" x14ac:dyDescent="0.7">
      <c r="A1468" s="3">
        <v>2466</v>
      </c>
      <c r="B1468" s="2"/>
      <c r="C1468" s="2"/>
      <c r="D1468" s="2"/>
      <c r="E1468" t="str">
        <f t="shared" si="22"/>
        <v/>
      </c>
      <c r="F1468" s="1" t="s">
        <v>1571</v>
      </c>
    </row>
    <row r="1469" spans="1:6" ht="33.75" x14ac:dyDescent="0.7">
      <c r="A1469" s="3">
        <v>2467</v>
      </c>
      <c r="B1469" s="2" t="s">
        <v>762</v>
      </c>
      <c r="C1469" s="2" t="s">
        <v>762</v>
      </c>
      <c r="D1469" s="2" t="s">
        <v>762</v>
      </c>
      <c r="E1469" t="str">
        <f t="shared" ref="E1469:E1532" si="23">IF(B1471=D1469,C1471,"")</f>
        <v/>
      </c>
      <c r="F1469" s="1" t="s">
        <v>763</v>
      </c>
    </row>
    <row r="1470" spans="1:6" ht="33.75" x14ac:dyDescent="0.7">
      <c r="A1470" s="3">
        <v>2468</v>
      </c>
      <c r="B1470" s="2" t="s">
        <v>660</v>
      </c>
      <c r="C1470" s="2" t="s">
        <v>1571</v>
      </c>
      <c r="D1470" s="2" t="s">
        <v>660</v>
      </c>
      <c r="E1470" t="str">
        <f t="shared" si="23"/>
        <v/>
      </c>
      <c r="F1470" s="1" t="s">
        <v>764</v>
      </c>
    </row>
    <row r="1471" spans="1:6" ht="33.75" x14ac:dyDescent="0.7">
      <c r="A1471" s="3">
        <v>2469</v>
      </c>
      <c r="B1471" s="2" t="s">
        <v>763</v>
      </c>
      <c r="C1471" s="2" t="s">
        <v>763</v>
      </c>
      <c r="D1471" s="2" t="s">
        <v>763</v>
      </c>
      <c r="E1471" t="str">
        <f t="shared" si="23"/>
        <v/>
      </c>
      <c r="F1471" s="1" t="s">
        <v>765</v>
      </c>
    </row>
    <row r="1472" spans="1:6" ht="33.75" x14ac:dyDescent="0.7">
      <c r="A1472" s="3">
        <v>2470</v>
      </c>
      <c r="B1472" s="2" t="s">
        <v>764</v>
      </c>
      <c r="C1472" s="2" t="s">
        <v>764</v>
      </c>
      <c r="D1472" s="2" t="s">
        <v>764</v>
      </c>
      <c r="E1472" t="str">
        <f t="shared" si="23"/>
        <v/>
      </c>
      <c r="F1472" s="1" t="s">
        <v>766</v>
      </c>
    </row>
    <row r="1473" spans="1:6" ht="33.75" x14ac:dyDescent="0.7">
      <c r="A1473" s="3">
        <v>2471</v>
      </c>
      <c r="B1473" s="2" t="s">
        <v>765</v>
      </c>
      <c r="C1473" s="2" t="s">
        <v>765</v>
      </c>
      <c r="D1473" s="2" t="s">
        <v>765</v>
      </c>
      <c r="E1473" t="str">
        <f t="shared" si="23"/>
        <v/>
      </c>
      <c r="F1473" s="1" t="s">
        <v>767</v>
      </c>
    </row>
    <row r="1474" spans="1:6" ht="33.75" x14ac:dyDescent="0.7">
      <c r="A1474" s="3">
        <v>2472</v>
      </c>
      <c r="B1474" s="2" t="s">
        <v>766</v>
      </c>
      <c r="C1474" s="2" t="s">
        <v>766</v>
      </c>
      <c r="D1474" s="2" t="s">
        <v>766</v>
      </c>
      <c r="E1474" t="str">
        <f t="shared" si="23"/>
        <v/>
      </c>
      <c r="F1474" s="1" t="s">
        <v>129</v>
      </c>
    </row>
    <row r="1475" spans="1:6" ht="33.75" x14ac:dyDescent="0.7">
      <c r="A1475" s="3">
        <v>2473</v>
      </c>
      <c r="B1475" s="2" t="s">
        <v>767</v>
      </c>
      <c r="C1475" s="2" t="s">
        <v>767</v>
      </c>
      <c r="D1475" s="2" t="s">
        <v>767</v>
      </c>
      <c r="E1475" t="str">
        <f t="shared" si="23"/>
        <v/>
      </c>
      <c r="F1475" s="1">
        <v>0</v>
      </c>
    </row>
    <row r="1476" spans="1:6" ht="33.75" x14ac:dyDescent="0.7">
      <c r="A1476" s="3">
        <v>2474</v>
      </c>
      <c r="B1476" s="2" t="s">
        <v>129</v>
      </c>
      <c r="C1476" s="2" t="s">
        <v>129</v>
      </c>
      <c r="D1476" s="2" t="s">
        <v>129</v>
      </c>
      <c r="E1476" t="str">
        <f t="shared" si="23"/>
        <v/>
      </c>
      <c r="F1476" s="1" t="s">
        <v>2124</v>
      </c>
    </row>
    <row r="1477" spans="1:6" ht="33.75" x14ac:dyDescent="0.7">
      <c r="A1477" s="3">
        <v>2475</v>
      </c>
      <c r="B1477" s="2"/>
      <c r="C1477" s="2"/>
      <c r="D1477" s="2"/>
      <c r="E1477" t="str">
        <f t="shared" si="23"/>
        <v/>
      </c>
      <c r="F1477" s="1" t="s">
        <v>768</v>
      </c>
    </row>
    <row r="1478" spans="1:6" ht="33.75" x14ac:dyDescent="0.7">
      <c r="A1478" s="3">
        <v>2476</v>
      </c>
      <c r="B1478" s="2" t="s">
        <v>2124</v>
      </c>
      <c r="C1478" s="2" t="s">
        <v>2124</v>
      </c>
      <c r="D1478" s="2" t="s">
        <v>2124</v>
      </c>
      <c r="E1478" t="str">
        <f t="shared" si="23"/>
        <v/>
      </c>
      <c r="F1478" s="1" t="s">
        <v>769</v>
      </c>
    </row>
    <row r="1479" spans="1:6" ht="67.5" x14ac:dyDescent="0.7">
      <c r="A1479" s="3">
        <v>2477</v>
      </c>
      <c r="B1479" s="2" t="s">
        <v>768</v>
      </c>
      <c r="C1479" s="2" t="s">
        <v>768</v>
      </c>
      <c r="D1479" s="2" t="s">
        <v>768</v>
      </c>
      <c r="E1479" t="str">
        <f t="shared" si="23"/>
        <v/>
      </c>
      <c r="F1479" s="1">
        <v>0</v>
      </c>
    </row>
    <row r="1480" spans="1:6" ht="67.5" x14ac:dyDescent="0.7">
      <c r="A1480" s="3">
        <v>2478</v>
      </c>
      <c r="B1480" s="2" t="s">
        <v>769</v>
      </c>
      <c r="C1480" s="2" t="s">
        <v>769</v>
      </c>
      <c r="D1480" s="2" t="s">
        <v>769</v>
      </c>
      <c r="E1480" t="str">
        <f t="shared" si="23"/>
        <v/>
      </c>
      <c r="F1480" s="1" t="s">
        <v>658</v>
      </c>
    </row>
    <row r="1481" spans="1:6" ht="33.75" x14ac:dyDescent="0.7">
      <c r="A1481" s="3">
        <v>2479</v>
      </c>
      <c r="B1481" s="2"/>
      <c r="C1481" s="2"/>
      <c r="D1481" s="2"/>
      <c r="E1481" t="str">
        <f t="shared" si="23"/>
        <v/>
      </c>
      <c r="F1481" s="1" t="s">
        <v>659</v>
      </c>
    </row>
    <row r="1482" spans="1:6" ht="33.75" x14ac:dyDescent="0.7">
      <c r="A1482" s="3">
        <v>2480</v>
      </c>
      <c r="B1482" s="2" t="s">
        <v>658</v>
      </c>
      <c r="C1482" s="2" t="s">
        <v>658</v>
      </c>
      <c r="D1482" s="2" t="s">
        <v>658</v>
      </c>
      <c r="E1482" t="str">
        <f t="shared" si="23"/>
        <v/>
      </c>
      <c r="F1482" s="1" t="s">
        <v>127</v>
      </c>
    </row>
    <row r="1483" spans="1:6" ht="67.5" x14ac:dyDescent="0.7">
      <c r="A1483" s="3">
        <v>2481</v>
      </c>
      <c r="B1483" s="2" t="s">
        <v>659</v>
      </c>
      <c r="C1483" s="2" t="s">
        <v>659</v>
      </c>
      <c r="D1483" s="2" t="s">
        <v>659</v>
      </c>
      <c r="E1483" t="str">
        <f t="shared" si="23"/>
        <v/>
      </c>
      <c r="F1483" s="1" t="s">
        <v>1571</v>
      </c>
    </row>
    <row r="1484" spans="1:6" ht="33.75" x14ac:dyDescent="0.7">
      <c r="A1484" s="3">
        <v>2482</v>
      </c>
      <c r="B1484" s="2" t="s">
        <v>127</v>
      </c>
      <c r="C1484" s="2" t="s">
        <v>127</v>
      </c>
      <c r="D1484" s="2" t="s">
        <v>127</v>
      </c>
      <c r="E1484" t="str">
        <f t="shared" si="23"/>
        <v/>
      </c>
      <c r="F1484" s="1" t="s">
        <v>770</v>
      </c>
    </row>
    <row r="1485" spans="1:6" ht="33.75" x14ac:dyDescent="0.7">
      <c r="A1485" s="3">
        <v>2483</v>
      </c>
      <c r="B1485" s="2" t="s">
        <v>660</v>
      </c>
      <c r="C1485" s="2" t="s">
        <v>1571</v>
      </c>
      <c r="D1485" s="2" t="s">
        <v>660</v>
      </c>
      <c r="E1485" t="str">
        <f t="shared" si="23"/>
        <v/>
      </c>
      <c r="F1485" s="1" t="s">
        <v>771</v>
      </c>
    </row>
    <row r="1486" spans="1:6" ht="33.75" x14ac:dyDescent="0.7">
      <c r="A1486" s="3">
        <v>2484</v>
      </c>
      <c r="B1486" s="2" t="s">
        <v>770</v>
      </c>
      <c r="C1486" s="2" t="s">
        <v>770</v>
      </c>
      <c r="D1486" s="2" t="s">
        <v>770</v>
      </c>
      <c r="E1486" t="str">
        <f t="shared" si="23"/>
        <v/>
      </c>
      <c r="F1486" s="1" t="s">
        <v>772</v>
      </c>
    </row>
    <row r="1487" spans="1:6" ht="33.75" x14ac:dyDescent="0.7">
      <c r="A1487" s="3">
        <v>2485</v>
      </c>
      <c r="B1487" s="2" t="s">
        <v>771</v>
      </c>
      <c r="C1487" s="2" t="s">
        <v>771</v>
      </c>
      <c r="D1487" s="2" t="s">
        <v>771</v>
      </c>
      <c r="E1487" t="str">
        <f t="shared" si="23"/>
        <v/>
      </c>
      <c r="F1487" s="1" t="s">
        <v>773</v>
      </c>
    </row>
    <row r="1488" spans="1:6" ht="33.75" x14ac:dyDescent="0.7">
      <c r="A1488" s="3">
        <v>2486</v>
      </c>
      <c r="B1488" s="2" t="s">
        <v>772</v>
      </c>
      <c r="C1488" s="2" t="s">
        <v>772</v>
      </c>
      <c r="D1488" s="2" t="s">
        <v>772</v>
      </c>
      <c r="E1488" t="str">
        <f t="shared" si="23"/>
        <v/>
      </c>
      <c r="F1488" s="1" t="s">
        <v>672</v>
      </c>
    </row>
    <row r="1489" spans="1:6" ht="33.75" x14ac:dyDescent="0.7">
      <c r="A1489" s="3">
        <v>2487</v>
      </c>
      <c r="B1489" s="2" t="s">
        <v>773</v>
      </c>
      <c r="C1489" s="2" t="s">
        <v>773</v>
      </c>
      <c r="D1489" s="2" t="s">
        <v>773</v>
      </c>
      <c r="E1489" t="str">
        <f t="shared" si="23"/>
        <v/>
      </c>
      <c r="F1489" s="1" t="s">
        <v>774</v>
      </c>
    </row>
    <row r="1490" spans="1:6" ht="33.75" x14ac:dyDescent="0.7">
      <c r="A1490" s="3">
        <v>2488</v>
      </c>
      <c r="B1490" s="2" t="s">
        <v>672</v>
      </c>
      <c r="C1490" s="2" t="s">
        <v>672</v>
      </c>
      <c r="D1490" s="2" t="s">
        <v>672</v>
      </c>
      <c r="E1490" t="str">
        <f t="shared" si="23"/>
        <v/>
      </c>
      <c r="F1490" s="1" t="s">
        <v>775</v>
      </c>
    </row>
    <row r="1491" spans="1:6" ht="33.75" x14ac:dyDescent="0.7">
      <c r="A1491" s="3">
        <v>2489</v>
      </c>
      <c r="B1491" s="2" t="s">
        <v>774</v>
      </c>
      <c r="C1491" s="2" t="s">
        <v>774</v>
      </c>
      <c r="D1491" s="2" t="s">
        <v>774</v>
      </c>
      <c r="E1491" t="str">
        <f t="shared" si="23"/>
        <v/>
      </c>
      <c r="F1491" s="1" t="s">
        <v>129</v>
      </c>
    </row>
    <row r="1492" spans="1:6" ht="33.75" x14ac:dyDescent="0.7">
      <c r="A1492" s="3">
        <v>2490</v>
      </c>
      <c r="B1492" s="2" t="s">
        <v>775</v>
      </c>
      <c r="C1492" s="2" t="s">
        <v>775</v>
      </c>
      <c r="D1492" s="2" t="s">
        <v>775</v>
      </c>
      <c r="E1492" t="str">
        <f t="shared" si="23"/>
        <v/>
      </c>
      <c r="F1492" s="1">
        <v>0</v>
      </c>
    </row>
    <row r="1493" spans="1:6" ht="33.75" x14ac:dyDescent="0.7">
      <c r="A1493" s="3">
        <v>2491</v>
      </c>
      <c r="B1493" s="2" t="s">
        <v>129</v>
      </c>
      <c r="C1493" s="2" t="s">
        <v>129</v>
      </c>
      <c r="D1493" s="2" t="s">
        <v>129</v>
      </c>
      <c r="E1493" t="str">
        <f t="shared" si="23"/>
        <v/>
      </c>
      <c r="F1493" s="1" t="s">
        <v>2123</v>
      </c>
    </row>
    <row r="1494" spans="1:6" ht="33.75" x14ac:dyDescent="0.7">
      <c r="A1494" s="3">
        <v>2492</v>
      </c>
      <c r="B1494" s="2"/>
      <c r="C1494" s="2"/>
      <c r="D1494" s="2"/>
      <c r="E1494" t="str">
        <f t="shared" si="23"/>
        <v/>
      </c>
      <c r="F1494" s="1" t="s">
        <v>776</v>
      </c>
    </row>
    <row r="1495" spans="1:6" ht="33.75" x14ac:dyDescent="0.7">
      <c r="A1495" s="3">
        <v>2493</v>
      </c>
      <c r="B1495" s="2" t="s">
        <v>2123</v>
      </c>
      <c r="C1495" s="2" t="s">
        <v>2123</v>
      </c>
      <c r="D1495" s="2" t="s">
        <v>2123</v>
      </c>
      <c r="E1495" t="str">
        <f t="shared" si="23"/>
        <v/>
      </c>
      <c r="F1495" s="1" t="s">
        <v>769</v>
      </c>
    </row>
    <row r="1496" spans="1:6" ht="67.5" x14ac:dyDescent="0.7">
      <c r="A1496" s="3">
        <v>2494</v>
      </c>
      <c r="B1496" s="2" t="s">
        <v>776</v>
      </c>
      <c r="C1496" s="2" t="s">
        <v>776</v>
      </c>
      <c r="D1496" s="2" t="s">
        <v>776</v>
      </c>
      <c r="E1496" t="str">
        <f t="shared" si="23"/>
        <v/>
      </c>
      <c r="F1496" s="1">
        <v>0</v>
      </c>
    </row>
    <row r="1497" spans="1:6" ht="67.5" x14ac:dyDescent="0.7">
      <c r="A1497" s="3">
        <v>2495</v>
      </c>
      <c r="B1497" s="2" t="s">
        <v>769</v>
      </c>
      <c r="C1497" s="2" t="s">
        <v>769</v>
      </c>
      <c r="D1497" s="2" t="s">
        <v>769</v>
      </c>
      <c r="E1497" t="str">
        <f t="shared" si="23"/>
        <v/>
      </c>
      <c r="F1497" s="1" t="s">
        <v>658</v>
      </c>
    </row>
    <row r="1498" spans="1:6" ht="33.75" x14ac:dyDescent="0.7">
      <c r="A1498" s="3">
        <v>2496</v>
      </c>
      <c r="B1498" s="2"/>
      <c r="C1498" s="2"/>
      <c r="D1498" s="2"/>
      <c r="E1498" t="str">
        <f t="shared" si="23"/>
        <v/>
      </c>
      <c r="F1498" s="1" t="s">
        <v>659</v>
      </c>
    </row>
    <row r="1499" spans="1:6" ht="33.75" x14ac:dyDescent="0.7">
      <c r="A1499" s="3">
        <v>2497</v>
      </c>
      <c r="B1499" s="2" t="s">
        <v>658</v>
      </c>
      <c r="C1499" s="2" t="s">
        <v>658</v>
      </c>
      <c r="D1499" s="2" t="s">
        <v>658</v>
      </c>
      <c r="E1499" t="str">
        <f t="shared" si="23"/>
        <v/>
      </c>
      <c r="F1499" s="1" t="s">
        <v>127</v>
      </c>
    </row>
    <row r="1500" spans="1:6" ht="67.5" x14ac:dyDescent="0.7">
      <c r="A1500" s="3">
        <v>2498</v>
      </c>
      <c r="B1500" s="2" t="s">
        <v>659</v>
      </c>
      <c r="C1500" s="2" t="s">
        <v>659</v>
      </c>
      <c r="D1500" s="2" t="s">
        <v>659</v>
      </c>
      <c r="E1500" t="str">
        <f t="shared" si="23"/>
        <v/>
      </c>
      <c r="F1500" s="1" t="s">
        <v>1571</v>
      </c>
    </row>
    <row r="1501" spans="1:6" ht="33.75" x14ac:dyDescent="0.7">
      <c r="A1501" s="3">
        <v>2499</v>
      </c>
      <c r="B1501" s="2" t="s">
        <v>127</v>
      </c>
      <c r="C1501" s="2" t="s">
        <v>127</v>
      </c>
      <c r="D1501" s="2" t="s">
        <v>127</v>
      </c>
      <c r="E1501" t="str">
        <f t="shared" si="23"/>
        <v/>
      </c>
      <c r="F1501" s="1" t="s">
        <v>770</v>
      </c>
    </row>
    <row r="1502" spans="1:6" ht="33.75" x14ac:dyDescent="0.7">
      <c r="A1502" s="3">
        <v>2500</v>
      </c>
      <c r="B1502" s="2" t="s">
        <v>660</v>
      </c>
      <c r="C1502" s="2" t="s">
        <v>1571</v>
      </c>
      <c r="D1502" s="2" t="s">
        <v>660</v>
      </c>
      <c r="E1502" t="str">
        <f t="shared" si="23"/>
        <v/>
      </c>
      <c r="F1502" s="1" t="s">
        <v>771</v>
      </c>
    </row>
    <row r="1503" spans="1:6" ht="33.75" x14ac:dyDescent="0.7">
      <c r="A1503" s="3">
        <v>2501</v>
      </c>
      <c r="B1503" s="2" t="s">
        <v>770</v>
      </c>
      <c r="C1503" s="2" t="s">
        <v>770</v>
      </c>
      <c r="D1503" s="2" t="s">
        <v>770</v>
      </c>
      <c r="E1503" t="str">
        <f t="shared" si="23"/>
        <v/>
      </c>
      <c r="F1503" s="1" t="s">
        <v>772</v>
      </c>
    </row>
    <row r="1504" spans="1:6" ht="33.75" x14ac:dyDescent="0.7">
      <c r="A1504" s="3">
        <v>2502</v>
      </c>
      <c r="B1504" s="2" t="s">
        <v>771</v>
      </c>
      <c r="C1504" s="2" t="s">
        <v>771</v>
      </c>
      <c r="D1504" s="2" t="s">
        <v>771</v>
      </c>
      <c r="E1504" t="str">
        <f t="shared" si="23"/>
        <v/>
      </c>
      <c r="F1504" s="1" t="s">
        <v>773</v>
      </c>
    </row>
    <row r="1505" spans="1:6" ht="33.75" x14ac:dyDescent="0.7">
      <c r="A1505" s="3">
        <v>2503</v>
      </c>
      <c r="B1505" s="2" t="s">
        <v>772</v>
      </c>
      <c r="C1505" s="2" t="s">
        <v>772</v>
      </c>
      <c r="D1505" s="2" t="s">
        <v>772</v>
      </c>
      <c r="E1505" t="str">
        <f t="shared" si="23"/>
        <v/>
      </c>
      <c r="F1505" s="1" t="s">
        <v>672</v>
      </c>
    </row>
    <row r="1506" spans="1:6" ht="33.75" x14ac:dyDescent="0.7">
      <c r="A1506" s="3">
        <v>2504</v>
      </c>
      <c r="B1506" s="2" t="s">
        <v>773</v>
      </c>
      <c r="C1506" s="2" t="s">
        <v>773</v>
      </c>
      <c r="D1506" s="2" t="s">
        <v>773</v>
      </c>
      <c r="E1506" t="str">
        <f t="shared" si="23"/>
        <v/>
      </c>
      <c r="F1506" s="1" t="s">
        <v>774</v>
      </c>
    </row>
    <row r="1507" spans="1:6" ht="33.75" x14ac:dyDescent="0.7">
      <c r="A1507" s="3">
        <v>2505</v>
      </c>
      <c r="B1507" s="2" t="s">
        <v>672</v>
      </c>
      <c r="C1507" s="2" t="s">
        <v>672</v>
      </c>
      <c r="D1507" s="2" t="s">
        <v>672</v>
      </c>
      <c r="E1507" t="str">
        <f t="shared" si="23"/>
        <v/>
      </c>
      <c r="F1507" s="1" t="s">
        <v>775</v>
      </c>
    </row>
    <row r="1508" spans="1:6" ht="33.75" x14ac:dyDescent="0.7">
      <c r="A1508" s="3">
        <v>2506</v>
      </c>
      <c r="B1508" s="2" t="s">
        <v>774</v>
      </c>
      <c r="C1508" s="2" t="s">
        <v>774</v>
      </c>
      <c r="D1508" s="2" t="s">
        <v>774</v>
      </c>
      <c r="E1508" t="str">
        <f t="shared" si="23"/>
        <v/>
      </c>
      <c r="F1508" s="1" t="s">
        <v>129</v>
      </c>
    </row>
    <row r="1509" spans="1:6" ht="33.75" x14ac:dyDescent="0.7">
      <c r="A1509" s="3">
        <v>2507</v>
      </c>
      <c r="B1509" s="2" t="s">
        <v>775</v>
      </c>
      <c r="C1509" s="2" t="s">
        <v>775</v>
      </c>
      <c r="D1509" s="2" t="s">
        <v>775</v>
      </c>
      <c r="E1509" t="str">
        <f t="shared" si="23"/>
        <v/>
      </c>
      <c r="F1509" s="1">
        <v>0</v>
      </c>
    </row>
    <row r="1510" spans="1:6" ht="33.75" x14ac:dyDescent="0.7">
      <c r="A1510" s="3">
        <v>2508</v>
      </c>
      <c r="B1510" s="2" t="s">
        <v>129</v>
      </c>
      <c r="C1510" s="2" t="s">
        <v>129</v>
      </c>
      <c r="D1510" s="2" t="s">
        <v>129</v>
      </c>
      <c r="E1510" t="str">
        <f t="shared" si="23"/>
        <v/>
      </c>
      <c r="F1510" s="1" t="s">
        <v>2128</v>
      </c>
    </row>
    <row r="1511" spans="1:6" ht="33.75" x14ac:dyDescent="0.7">
      <c r="A1511" s="3">
        <v>2509</v>
      </c>
      <c r="B1511" s="2"/>
      <c r="C1511" s="2"/>
      <c r="D1511" s="2"/>
      <c r="E1511" t="str">
        <f t="shared" si="23"/>
        <v/>
      </c>
      <c r="F1511" s="1" t="s">
        <v>777</v>
      </c>
    </row>
    <row r="1512" spans="1:6" ht="33.75" x14ac:dyDescent="0.7">
      <c r="A1512" s="3">
        <v>2510</v>
      </c>
      <c r="B1512" s="2" t="s">
        <v>2128</v>
      </c>
      <c r="C1512" s="2" t="s">
        <v>2128</v>
      </c>
      <c r="D1512" s="2" t="s">
        <v>2128</v>
      </c>
      <c r="E1512" t="str">
        <f t="shared" si="23"/>
        <v/>
      </c>
      <c r="F1512" s="1" t="s">
        <v>756</v>
      </c>
    </row>
    <row r="1513" spans="1:6" ht="101.25" x14ac:dyDescent="0.7">
      <c r="A1513" s="3">
        <v>2511</v>
      </c>
      <c r="B1513" s="2" t="s">
        <v>777</v>
      </c>
      <c r="C1513" s="2" t="s">
        <v>777</v>
      </c>
      <c r="D1513" s="2" t="s">
        <v>777</v>
      </c>
      <c r="E1513" t="str">
        <f t="shared" si="23"/>
        <v/>
      </c>
      <c r="F1513" s="1">
        <v>0</v>
      </c>
    </row>
    <row r="1514" spans="1:6" ht="67.5" x14ac:dyDescent="0.7">
      <c r="A1514" s="3">
        <v>2512</v>
      </c>
      <c r="B1514" s="2" t="s">
        <v>756</v>
      </c>
      <c r="C1514" s="2" t="s">
        <v>756</v>
      </c>
      <c r="D1514" s="2" t="s">
        <v>756</v>
      </c>
      <c r="E1514" t="str">
        <f t="shared" si="23"/>
        <v/>
      </c>
      <c r="F1514" s="1" t="s">
        <v>658</v>
      </c>
    </row>
    <row r="1515" spans="1:6" ht="33.75" x14ac:dyDescent="0.7">
      <c r="A1515" s="3">
        <v>2513</v>
      </c>
      <c r="B1515" s="2"/>
      <c r="C1515" s="2"/>
      <c r="D1515" s="2"/>
      <c r="E1515" t="str">
        <f t="shared" si="23"/>
        <v/>
      </c>
      <c r="F1515" s="1" t="s">
        <v>659</v>
      </c>
    </row>
    <row r="1516" spans="1:6" ht="33.75" x14ac:dyDescent="0.7">
      <c r="A1516" s="3">
        <v>2514</v>
      </c>
      <c r="B1516" s="2" t="s">
        <v>658</v>
      </c>
      <c r="C1516" s="2" t="s">
        <v>658</v>
      </c>
      <c r="D1516" s="2" t="s">
        <v>658</v>
      </c>
      <c r="E1516" t="str">
        <f t="shared" si="23"/>
        <v/>
      </c>
      <c r="F1516" s="1" t="s">
        <v>127</v>
      </c>
    </row>
    <row r="1517" spans="1:6" ht="67.5" x14ac:dyDescent="0.7">
      <c r="A1517" s="3">
        <v>2515</v>
      </c>
      <c r="B1517" s="2" t="s">
        <v>659</v>
      </c>
      <c r="C1517" s="2" t="s">
        <v>659</v>
      </c>
      <c r="D1517" s="2" t="s">
        <v>659</v>
      </c>
      <c r="E1517" t="str">
        <f t="shared" si="23"/>
        <v/>
      </c>
      <c r="F1517" s="1" t="s">
        <v>1571</v>
      </c>
    </row>
    <row r="1518" spans="1:6" ht="33.75" x14ac:dyDescent="0.7">
      <c r="A1518" s="3">
        <v>2516</v>
      </c>
      <c r="B1518" s="2" t="s">
        <v>127</v>
      </c>
      <c r="C1518" s="2" t="s">
        <v>127</v>
      </c>
      <c r="D1518" s="2" t="s">
        <v>127</v>
      </c>
      <c r="E1518" t="str">
        <f t="shared" si="23"/>
        <v/>
      </c>
      <c r="F1518" s="1" t="s">
        <v>778</v>
      </c>
    </row>
    <row r="1519" spans="1:6" ht="33.75" x14ac:dyDescent="0.7">
      <c r="A1519" s="3">
        <v>2517</v>
      </c>
      <c r="B1519" s="2" t="s">
        <v>660</v>
      </c>
      <c r="C1519" s="2" t="s">
        <v>1571</v>
      </c>
      <c r="D1519" s="2" t="s">
        <v>660</v>
      </c>
      <c r="E1519" t="str">
        <f t="shared" si="23"/>
        <v/>
      </c>
      <c r="F1519" s="1" t="s">
        <v>779</v>
      </c>
    </row>
    <row r="1520" spans="1:6" ht="33.75" x14ac:dyDescent="0.7">
      <c r="A1520" s="3">
        <v>2518</v>
      </c>
      <c r="B1520" s="2" t="s">
        <v>778</v>
      </c>
      <c r="C1520" s="2" t="s">
        <v>778</v>
      </c>
      <c r="D1520" s="2" t="s">
        <v>778</v>
      </c>
      <c r="E1520" t="str">
        <f t="shared" si="23"/>
        <v/>
      </c>
      <c r="F1520" s="1" t="s">
        <v>780</v>
      </c>
    </row>
    <row r="1521" spans="1:6" ht="33.75" x14ac:dyDescent="0.7">
      <c r="A1521" s="3">
        <v>2519</v>
      </c>
      <c r="B1521" s="2" t="s">
        <v>779</v>
      </c>
      <c r="C1521" s="2" t="s">
        <v>779</v>
      </c>
      <c r="D1521" s="2" t="s">
        <v>779</v>
      </c>
      <c r="E1521" t="str">
        <f t="shared" si="23"/>
        <v/>
      </c>
      <c r="F1521" s="1" t="s">
        <v>781</v>
      </c>
    </row>
    <row r="1522" spans="1:6" ht="33.75" x14ac:dyDescent="0.7">
      <c r="A1522" s="3">
        <v>2520</v>
      </c>
      <c r="B1522" s="2" t="s">
        <v>780</v>
      </c>
      <c r="C1522" s="2" t="s">
        <v>780</v>
      </c>
      <c r="D1522" s="2" t="s">
        <v>780</v>
      </c>
      <c r="E1522" t="str">
        <f t="shared" si="23"/>
        <v/>
      </c>
      <c r="F1522" s="1" t="s">
        <v>672</v>
      </c>
    </row>
    <row r="1523" spans="1:6" ht="33.75" x14ac:dyDescent="0.7">
      <c r="A1523" s="3">
        <v>2521</v>
      </c>
      <c r="B1523" s="2" t="s">
        <v>781</v>
      </c>
      <c r="C1523" s="2" t="s">
        <v>781</v>
      </c>
      <c r="D1523" s="2" t="s">
        <v>781</v>
      </c>
      <c r="E1523" t="str">
        <f t="shared" si="23"/>
        <v/>
      </c>
      <c r="F1523" s="1" t="s">
        <v>782</v>
      </c>
    </row>
    <row r="1524" spans="1:6" ht="33.75" x14ac:dyDescent="0.7">
      <c r="A1524" s="3">
        <v>2522</v>
      </c>
      <c r="B1524" s="2" t="s">
        <v>672</v>
      </c>
      <c r="C1524" s="2" t="s">
        <v>672</v>
      </c>
      <c r="D1524" s="2" t="s">
        <v>672</v>
      </c>
      <c r="E1524" t="str">
        <f t="shared" si="23"/>
        <v/>
      </c>
      <c r="F1524" s="1" t="s">
        <v>783</v>
      </c>
    </row>
    <row r="1525" spans="1:6" ht="33.75" x14ac:dyDescent="0.7">
      <c r="A1525" s="3">
        <v>2523</v>
      </c>
      <c r="B1525" s="2" t="s">
        <v>782</v>
      </c>
      <c r="C1525" s="2" t="s">
        <v>782</v>
      </c>
      <c r="D1525" s="2" t="s">
        <v>782</v>
      </c>
      <c r="E1525" t="str">
        <f t="shared" si="23"/>
        <v/>
      </c>
      <c r="F1525" s="1" t="s">
        <v>784</v>
      </c>
    </row>
    <row r="1526" spans="1:6" ht="33.75" x14ac:dyDescent="0.7">
      <c r="A1526" s="3">
        <v>2524</v>
      </c>
      <c r="B1526" s="2" t="s">
        <v>783</v>
      </c>
      <c r="C1526" s="2" t="s">
        <v>783</v>
      </c>
      <c r="D1526" s="2" t="s">
        <v>783</v>
      </c>
      <c r="E1526" t="str">
        <f t="shared" si="23"/>
        <v/>
      </c>
      <c r="F1526" s="1" t="s">
        <v>785</v>
      </c>
    </row>
    <row r="1527" spans="1:6" ht="33.75" x14ac:dyDescent="0.7">
      <c r="A1527" s="3">
        <v>2525</v>
      </c>
      <c r="B1527" s="2" t="s">
        <v>784</v>
      </c>
      <c r="C1527" s="2" t="s">
        <v>784</v>
      </c>
      <c r="D1527" s="2" t="s">
        <v>784</v>
      </c>
      <c r="E1527" t="str">
        <f t="shared" si="23"/>
        <v/>
      </c>
      <c r="F1527" s="1" t="s">
        <v>786</v>
      </c>
    </row>
    <row r="1528" spans="1:6" ht="33.75" x14ac:dyDescent="0.7">
      <c r="A1528" s="3">
        <v>2526</v>
      </c>
      <c r="B1528" s="2" t="s">
        <v>785</v>
      </c>
      <c r="C1528" s="2" t="s">
        <v>785</v>
      </c>
      <c r="D1528" s="2" t="s">
        <v>785</v>
      </c>
      <c r="E1528" t="str">
        <f t="shared" si="23"/>
        <v/>
      </c>
      <c r="F1528" s="1" t="s">
        <v>787</v>
      </c>
    </row>
    <row r="1529" spans="1:6" ht="33.75" x14ac:dyDescent="0.7">
      <c r="A1529" s="3">
        <v>2527</v>
      </c>
      <c r="B1529" s="2" t="s">
        <v>786</v>
      </c>
      <c r="C1529" s="2" t="s">
        <v>786</v>
      </c>
      <c r="D1529" s="2" t="s">
        <v>786</v>
      </c>
      <c r="E1529" t="str">
        <f t="shared" si="23"/>
        <v/>
      </c>
      <c r="F1529" s="1" t="s">
        <v>788</v>
      </c>
    </row>
    <row r="1530" spans="1:6" ht="33.75" x14ac:dyDescent="0.7">
      <c r="A1530" s="3">
        <v>2528</v>
      </c>
      <c r="B1530" s="2" t="s">
        <v>787</v>
      </c>
      <c r="C1530" s="2" t="s">
        <v>787</v>
      </c>
      <c r="D1530" s="2" t="s">
        <v>787</v>
      </c>
      <c r="E1530" t="str">
        <f t="shared" si="23"/>
        <v/>
      </c>
      <c r="F1530" s="1" t="s">
        <v>789</v>
      </c>
    </row>
    <row r="1531" spans="1:6" ht="33.75" x14ac:dyDescent="0.7">
      <c r="A1531" s="3">
        <v>2529</v>
      </c>
      <c r="B1531" s="2" t="s">
        <v>788</v>
      </c>
      <c r="C1531" s="2" t="s">
        <v>788</v>
      </c>
      <c r="D1531" s="2" t="s">
        <v>788</v>
      </c>
      <c r="E1531" t="str">
        <f t="shared" si="23"/>
        <v/>
      </c>
      <c r="F1531" s="1" t="s">
        <v>790</v>
      </c>
    </row>
    <row r="1532" spans="1:6" ht="33.75" x14ac:dyDescent="0.7">
      <c r="A1532" s="3">
        <v>2530</v>
      </c>
      <c r="B1532" s="2" t="s">
        <v>789</v>
      </c>
      <c r="C1532" s="2" t="s">
        <v>789</v>
      </c>
      <c r="D1532" s="2" t="s">
        <v>789</v>
      </c>
      <c r="E1532" t="str">
        <f t="shared" si="23"/>
        <v/>
      </c>
      <c r="F1532" s="1" t="s">
        <v>791</v>
      </c>
    </row>
    <row r="1533" spans="1:6" ht="33.75" x14ac:dyDescent="0.7">
      <c r="A1533" s="3">
        <v>2531</v>
      </c>
      <c r="B1533" s="2" t="s">
        <v>790</v>
      </c>
      <c r="C1533" s="2" t="s">
        <v>790</v>
      </c>
      <c r="D1533" s="2" t="s">
        <v>790</v>
      </c>
      <c r="E1533" t="str">
        <f t="shared" ref="E1533:E1596" si="24">IF(B1535=D1533,C1535,"")</f>
        <v/>
      </c>
      <c r="F1533" s="1" t="s">
        <v>674</v>
      </c>
    </row>
    <row r="1534" spans="1:6" ht="33.75" x14ac:dyDescent="0.7">
      <c r="A1534" s="3">
        <v>2532</v>
      </c>
      <c r="B1534" s="2" t="s">
        <v>791</v>
      </c>
      <c r="C1534" s="2" t="s">
        <v>791</v>
      </c>
      <c r="D1534" s="2" t="s">
        <v>791</v>
      </c>
      <c r="E1534" t="str">
        <f t="shared" si="24"/>
        <v/>
      </c>
      <c r="F1534" s="1" t="s">
        <v>792</v>
      </c>
    </row>
    <row r="1535" spans="1:6" ht="33.75" x14ac:dyDescent="0.7">
      <c r="A1535" s="3">
        <v>2533</v>
      </c>
      <c r="B1535" s="2" t="s">
        <v>674</v>
      </c>
      <c r="C1535" s="2" t="s">
        <v>674</v>
      </c>
      <c r="D1535" s="2" t="s">
        <v>674</v>
      </c>
      <c r="E1535" t="str">
        <f t="shared" si="24"/>
        <v/>
      </c>
      <c r="F1535" s="1" t="s">
        <v>793</v>
      </c>
    </row>
    <row r="1536" spans="1:6" ht="67.5" x14ac:dyDescent="0.7">
      <c r="A1536" s="3">
        <v>2534</v>
      </c>
      <c r="B1536" s="2" t="s">
        <v>792</v>
      </c>
      <c r="C1536" s="2" t="s">
        <v>792</v>
      </c>
      <c r="D1536" s="2" t="s">
        <v>792</v>
      </c>
      <c r="E1536" t="str">
        <f t="shared" si="24"/>
        <v/>
      </c>
      <c r="F1536" s="1" t="s">
        <v>794</v>
      </c>
    </row>
    <row r="1537" spans="1:6" ht="33.75" x14ac:dyDescent="0.7">
      <c r="A1537" s="3">
        <v>2535</v>
      </c>
      <c r="B1537" s="2" t="s">
        <v>793</v>
      </c>
      <c r="C1537" s="2" t="s">
        <v>793</v>
      </c>
      <c r="D1537" s="2" t="s">
        <v>793</v>
      </c>
      <c r="E1537" t="str">
        <f t="shared" si="24"/>
        <v/>
      </c>
      <c r="F1537" s="1" t="s">
        <v>795</v>
      </c>
    </row>
    <row r="1538" spans="1:6" ht="33.75" x14ac:dyDescent="0.7">
      <c r="A1538" s="3">
        <v>2536</v>
      </c>
      <c r="B1538" s="2" t="s">
        <v>794</v>
      </c>
      <c r="C1538" s="2" t="s">
        <v>794</v>
      </c>
      <c r="D1538" s="2" t="s">
        <v>794</v>
      </c>
      <c r="E1538" t="str">
        <f t="shared" si="24"/>
        <v/>
      </c>
      <c r="F1538" s="1" t="s">
        <v>129</v>
      </c>
    </row>
    <row r="1539" spans="1:6" ht="33.75" x14ac:dyDescent="0.7">
      <c r="A1539" s="3">
        <v>2537</v>
      </c>
      <c r="B1539" s="2" t="s">
        <v>795</v>
      </c>
      <c r="C1539" s="2" t="s">
        <v>795</v>
      </c>
      <c r="D1539" s="2" t="s">
        <v>795</v>
      </c>
      <c r="E1539" t="str">
        <f t="shared" si="24"/>
        <v/>
      </c>
      <c r="F1539" s="1">
        <v>0</v>
      </c>
    </row>
    <row r="1540" spans="1:6" ht="33.75" x14ac:dyDescent="0.7">
      <c r="A1540" s="3">
        <v>2538</v>
      </c>
      <c r="B1540" s="2" t="s">
        <v>129</v>
      </c>
      <c r="C1540" s="2" t="s">
        <v>129</v>
      </c>
      <c r="D1540" s="2" t="s">
        <v>129</v>
      </c>
      <c r="E1540" t="str">
        <f t="shared" si="24"/>
        <v/>
      </c>
      <c r="F1540" s="1" t="s">
        <v>2125</v>
      </c>
    </row>
    <row r="1541" spans="1:6" ht="33.75" x14ac:dyDescent="0.7">
      <c r="A1541" s="3">
        <v>2539</v>
      </c>
      <c r="B1541" s="2"/>
      <c r="C1541" s="2"/>
      <c r="D1541" s="2"/>
      <c r="E1541" t="str">
        <f t="shared" si="24"/>
        <v/>
      </c>
      <c r="F1541" s="1" t="s">
        <v>1627</v>
      </c>
    </row>
    <row r="1542" spans="1:6" ht="33.75" x14ac:dyDescent="0.7">
      <c r="A1542" s="3">
        <v>2540</v>
      </c>
      <c r="B1542" s="2" t="s">
        <v>2125</v>
      </c>
      <c r="C1542" s="2" t="s">
        <v>2125</v>
      </c>
      <c r="D1542" s="2" t="s">
        <v>2125</v>
      </c>
      <c r="E1542" t="str">
        <f t="shared" si="24"/>
        <v/>
      </c>
      <c r="F1542" s="1" t="s">
        <v>797</v>
      </c>
    </row>
    <row r="1543" spans="1:6" ht="101.25" x14ac:dyDescent="0.7">
      <c r="A1543" s="3">
        <v>2541</v>
      </c>
      <c r="B1543" s="2" t="s">
        <v>796</v>
      </c>
      <c r="C1543" s="2" t="s">
        <v>1627</v>
      </c>
      <c r="D1543" s="2" t="s">
        <v>796</v>
      </c>
      <c r="E1543" t="str">
        <f t="shared" si="24"/>
        <v/>
      </c>
      <c r="F1543" s="1">
        <v>0</v>
      </c>
    </row>
    <row r="1544" spans="1:6" ht="67.5" x14ac:dyDescent="0.7">
      <c r="A1544" s="3">
        <v>2542</v>
      </c>
      <c r="B1544" s="2" t="s">
        <v>797</v>
      </c>
      <c r="C1544" s="2" t="s">
        <v>797</v>
      </c>
      <c r="D1544" s="2" t="s">
        <v>797</v>
      </c>
      <c r="E1544" t="str">
        <f t="shared" si="24"/>
        <v/>
      </c>
      <c r="F1544" s="1" t="s">
        <v>798</v>
      </c>
    </row>
    <row r="1545" spans="1:6" ht="67.5" x14ac:dyDescent="0.7">
      <c r="A1545" s="3">
        <v>2543</v>
      </c>
      <c r="B1545" s="2" t="s">
        <v>2556</v>
      </c>
      <c r="C1545" s="2" t="s">
        <v>2556</v>
      </c>
      <c r="D1545" s="2" t="s">
        <v>2556</v>
      </c>
      <c r="E1545" t="str">
        <f t="shared" si="24"/>
        <v/>
      </c>
      <c r="F1545" s="1" t="s">
        <v>659</v>
      </c>
    </row>
    <row r="1546" spans="1:6" ht="67.5" x14ac:dyDescent="0.7">
      <c r="A1546" s="3">
        <v>2544</v>
      </c>
      <c r="B1546" s="2" t="s">
        <v>2557</v>
      </c>
      <c r="C1546" s="2" t="s">
        <v>2557</v>
      </c>
      <c r="D1546" s="2" t="s">
        <v>2557</v>
      </c>
      <c r="E1546" t="str">
        <f t="shared" si="24"/>
        <v/>
      </c>
      <c r="F1546" s="1" t="s">
        <v>127</v>
      </c>
    </row>
    <row r="1547" spans="1:6" ht="67.5" x14ac:dyDescent="0.7">
      <c r="A1547" s="3">
        <v>2545</v>
      </c>
      <c r="B1547" s="2" t="s">
        <v>2558</v>
      </c>
      <c r="C1547" s="2" t="s">
        <v>2558</v>
      </c>
      <c r="D1547" s="2" t="s">
        <v>2558</v>
      </c>
      <c r="E1547" t="str">
        <f t="shared" si="24"/>
        <v/>
      </c>
      <c r="F1547" s="1" t="s">
        <v>1571</v>
      </c>
    </row>
    <row r="1548" spans="1:6" ht="33.75" x14ac:dyDescent="0.7">
      <c r="A1548" s="3">
        <v>2546</v>
      </c>
      <c r="B1548" s="2"/>
      <c r="C1548" s="2"/>
      <c r="D1548" s="2"/>
      <c r="E1548" t="str">
        <f t="shared" si="24"/>
        <v/>
      </c>
      <c r="F1548" s="1" t="s">
        <v>799</v>
      </c>
    </row>
    <row r="1549" spans="1:6" ht="33.75" x14ac:dyDescent="0.7">
      <c r="A1549" s="3">
        <v>2547</v>
      </c>
      <c r="B1549" s="2" t="s">
        <v>798</v>
      </c>
      <c r="C1549" s="2" t="s">
        <v>798</v>
      </c>
      <c r="D1549" s="2" t="s">
        <v>798</v>
      </c>
      <c r="E1549" t="str">
        <f t="shared" si="24"/>
        <v/>
      </c>
      <c r="F1549" s="1" t="s">
        <v>800</v>
      </c>
    </row>
    <row r="1550" spans="1:6" ht="67.5" x14ac:dyDescent="0.7">
      <c r="A1550" s="3">
        <v>2548</v>
      </c>
      <c r="B1550" s="2" t="s">
        <v>659</v>
      </c>
      <c r="C1550" s="2" t="s">
        <v>659</v>
      </c>
      <c r="D1550" s="2" t="s">
        <v>659</v>
      </c>
      <c r="E1550" t="str">
        <f t="shared" si="24"/>
        <v/>
      </c>
      <c r="F1550" s="1" t="s">
        <v>801</v>
      </c>
    </row>
    <row r="1551" spans="1:6" ht="33.75" x14ac:dyDescent="0.7">
      <c r="A1551" s="3">
        <v>2549</v>
      </c>
      <c r="B1551" s="2" t="s">
        <v>127</v>
      </c>
      <c r="C1551" s="2" t="s">
        <v>127</v>
      </c>
      <c r="D1551" s="2" t="s">
        <v>127</v>
      </c>
      <c r="E1551" t="str">
        <f t="shared" si="24"/>
        <v/>
      </c>
      <c r="F1551" s="1" t="s">
        <v>802</v>
      </c>
    </row>
    <row r="1552" spans="1:6" ht="33.75" x14ac:dyDescent="0.7">
      <c r="A1552" s="3">
        <v>2550</v>
      </c>
      <c r="B1552" s="2" t="s">
        <v>660</v>
      </c>
      <c r="C1552" s="2" t="s">
        <v>1571</v>
      </c>
      <c r="D1552" s="2" t="s">
        <v>660</v>
      </c>
      <c r="E1552" t="str">
        <f t="shared" si="24"/>
        <v/>
      </c>
      <c r="F1552" s="1" t="s">
        <v>672</v>
      </c>
    </row>
    <row r="1553" spans="1:6" ht="33.75" x14ac:dyDescent="0.7">
      <c r="A1553" s="3">
        <v>2551</v>
      </c>
      <c r="B1553" s="2" t="s">
        <v>799</v>
      </c>
      <c r="C1553" s="2" t="s">
        <v>799</v>
      </c>
      <c r="D1553" s="2" t="s">
        <v>799</v>
      </c>
      <c r="E1553" t="str">
        <f t="shared" si="24"/>
        <v/>
      </c>
      <c r="F1553" s="1" t="s">
        <v>803</v>
      </c>
    </row>
    <row r="1554" spans="1:6" ht="33.75" x14ac:dyDescent="0.7">
      <c r="A1554" s="3">
        <v>2552</v>
      </c>
      <c r="B1554" s="2" t="s">
        <v>800</v>
      </c>
      <c r="C1554" s="2" t="s">
        <v>800</v>
      </c>
      <c r="D1554" s="2" t="s">
        <v>800</v>
      </c>
      <c r="E1554" t="str">
        <f t="shared" si="24"/>
        <v/>
      </c>
      <c r="F1554" s="1" t="s">
        <v>804</v>
      </c>
    </row>
    <row r="1555" spans="1:6" ht="33.75" x14ac:dyDescent="0.7">
      <c r="A1555" s="3">
        <v>2553</v>
      </c>
      <c r="B1555" s="2" t="s">
        <v>801</v>
      </c>
      <c r="C1555" s="2" t="s">
        <v>801</v>
      </c>
      <c r="D1555" s="2" t="s">
        <v>801</v>
      </c>
      <c r="E1555" t="str">
        <f t="shared" si="24"/>
        <v/>
      </c>
      <c r="F1555" s="1" t="s">
        <v>805</v>
      </c>
    </row>
    <row r="1556" spans="1:6" ht="33.75" x14ac:dyDescent="0.7">
      <c r="A1556" s="3">
        <v>2554</v>
      </c>
      <c r="B1556" s="2" t="s">
        <v>802</v>
      </c>
      <c r="C1556" s="2" t="s">
        <v>802</v>
      </c>
      <c r="D1556" s="2" t="s">
        <v>802</v>
      </c>
      <c r="E1556" t="str">
        <f t="shared" si="24"/>
        <v/>
      </c>
      <c r="F1556" s="1" t="s">
        <v>806</v>
      </c>
    </row>
    <row r="1557" spans="1:6" ht="33.75" x14ac:dyDescent="0.7">
      <c r="A1557" s="3">
        <v>2555</v>
      </c>
      <c r="B1557" s="2" t="s">
        <v>672</v>
      </c>
      <c r="C1557" s="2" t="s">
        <v>672</v>
      </c>
      <c r="D1557" s="2" t="s">
        <v>672</v>
      </c>
      <c r="E1557" t="str">
        <f t="shared" si="24"/>
        <v/>
      </c>
      <c r="F1557" s="1" t="s">
        <v>674</v>
      </c>
    </row>
    <row r="1558" spans="1:6" ht="33.75" x14ac:dyDescent="0.7">
      <c r="A1558" s="3">
        <v>2556</v>
      </c>
      <c r="B1558" s="2" t="s">
        <v>803</v>
      </c>
      <c r="C1558" s="2" t="s">
        <v>803</v>
      </c>
      <c r="D1558" s="2" t="s">
        <v>803</v>
      </c>
      <c r="E1558" t="str">
        <f t="shared" si="24"/>
        <v/>
      </c>
      <c r="F1558" s="1" t="s">
        <v>673</v>
      </c>
    </row>
    <row r="1559" spans="1:6" ht="33.75" x14ac:dyDescent="0.7">
      <c r="A1559" s="3">
        <v>2557</v>
      </c>
      <c r="B1559" s="2" t="s">
        <v>804</v>
      </c>
      <c r="C1559" s="2" t="s">
        <v>804</v>
      </c>
      <c r="D1559" s="2" t="s">
        <v>804</v>
      </c>
      <c r="E1559" t="str">
        <f t="shared" si="24"/>
        <v/>
      </c>
      <c r="F1559" s="1" t="s">
        <v>807</v>
      </c>
    </row>
    <row r="1560" spans="1:6" ht="33.75" x14ac:dyDescent="0.7">
      <c r="A1560" s="3">
        <v>2558</v>
      </c>
      <c r="B1560" s="2" t="s">
        <v>805</v>
      </c>
      <c r="C1560" s="2" t="s">
        <v>805</v>
      </c>
      <c r="D1560" s="2" t="s">
        <v>805</v>
      </c>
      <c r="E1560" t="str">
        <f t="shared" si="24"/>
        <v/>
      </c>
      <c r="F1560" s="1" t="s">
        <v>808</v>
      </c>
    </row>
    <row r="1561" spans="1:6" ht="33.75" x14ac:dyDescent="0.7">
      <c r="A1561" s="3">
        <v>2559</v>
      </c>
      <c r="B1561" s="2" t="s">
        <v>806</v>
      </c>
      <c r="C1561" s="2" t="s">
        <v>806</v>
      </c>
      <c r="D1561" s="2" t="s">
        <v>806</v>
      </c>
      <c r="E1561" t="str">
        <f t="shared" si="24"/>
        <v/>
      </c>
      <c r="F1561" s="1" t="s">
        <v>809</v>
      </c>
    </row>
    <row r="1562" spans="1:6" ht="33.75" x14ac:dyDescent="0.7">
      <c r="A1562" s="3">
        <v>2560</v>
      </c>
      <c r="B1562" s="2" t="s">
        <v>674</v>
      </c>
      <c r="C1562" s="2" t="s">
        <v>674</v>
      </c>
      <c r="D1562" s="2" t="s">
        <v>674</v>
      </c>
      <c r="E1562" t="str">
        <f t="shared" si="24"/>
        <v/>
      </c>
      <c r="F1562" s="1" t="s">
        <v>810</v>
      </c>
    </row>
    <row r="1563" spans="1:6" ht="33.75" x14ac:dyDescent="0.7">
      <c r="A1563" s="3">
        <v>2561</v>
      </c>
      <c r="B1563" s="2" t="s">
        <v>673</v>
      </c>
      <c r="C1563" s="2" t="s">
        <v>673</v>
      </c>
      <c r="D1563" s="2" t="s">
        <v>673</v>
      </c>
      <c r="E1563" t="str">
        <f t="shared" si="24"/>
        <v/>
      </c>
      <c r="F1563" s="1" t="s">
        <v>811</v>
      </c>
    </row>
    <row r="1564" spans="1:6" ht="33.75" x14ac:dyDescent="0.7">
      <c r="A1564" s="3">
        <v>2562</v>
      </c>
      <c r="B1564" s="2" t="s">
        <v>807</v>
      </c>
      <c r="C1564" s="2" t="s">
        <v>807</v>
      </c>
      <c r="D1564" s="2" t="s">
        <v>807</v>
      </c>
      <c r="E1564" t="str">
        <f t="shared" si="24"/>
        <v/>
      </c>
      <c r="F1564" s="1" t="s">
        <v>812</v>
      </c>
    </row>
    <row r="1565" spans="1:6" ht="33.75" x14ac:dyDescent="0.7">
      <c r="A1565" s="3">
        <v>2563</v>
      </c>
      <c r="B1565" s="2" t="s">
        <v>808</v>
      </c>
      <c r="C1565" s="2" t="s">
        <v>808</v>
      </c>
      <c r="D1565" s="2" t="s">
        <v>808</v>
      </c>
      <c r="E1565" t="str">
        <f t="shared" si="24"/>
        <v/>
      </c>
      <c r="F1565" s="1" t="s">
        <v>813</v>
      </c>
    </row>
    <row r="1566" spans="1:6" ht="33.75" x14ac:dyDescent="0.7">
      <c r="A1566" s="3">
        <v>2564</v>
      </c>
      <c r="B1566" s="2" t="s">
        <v>809</v>
      </c>
      <c r="C1566" s="2" t="s">
        <v>809</v>
      </c>
      <c r="D1566" s="2" t="s">
        <v>809</v>
      </c>
      <c r="E1566" t="str">
        <f t="shared" si="24"/>
        <v/>
      </c>
      <c r="F1566" s="1" t="s">
        <v>814</v>
      </c>
    </row>
    <row r="1567" spans="1:6" ht="33.75" x14ac:dyDescent="0.7">
      <c r="A1567" s="3">
        <v>2565</v>
      </c>
      <c r="B1567" s="2" t="s">
        <v>810</v>
      </c>
      <c r="C1567" s="2" t="s">
        <v>810</v>
      </c>
      <c r="D1567" s="2" t="s">
        <v>810</v>
      </c>
      <c r="E1567" t="str">
        <f t="shared" si="24"/>
        <v/>
      </c>
      <c r="F1567" s="1" t="s">
        <v>815</v>
      </c>
    </row>
    <row r="1568" spans="1:6" ht="33.75" x14ac:dyDescent="0.7">
      <c r="A1568" s="3">
        <v>2566</v>
      </c>
      <c r="B1568" s="2" t="s">
        <v>811</v>
      </c>
      <c r="C1568" s="2" t="s">
        <v>811</v>
      </c>
      <c r="D1568" s="2" t="s">
        <v>811</v>
      </c>
      <c r="E1568" t="str">
        <f t="shared" si="24"/>
        <v/>
      </c>
      <c r="F1568" s="1" t="s">
        <v>816</v>
      </c>
    </row>
    <row r="1569" spans="1:6" ht="33.75" x14ac:dyDescent="0.7">
      <c r="A1569" s="3">
        <v>2567</v>
      </c>
      <c r="B1569" s="2" t="s">
        <v>812</v>
      </c>
      <c r="C1569" s="2" t="s">
        <v>812</v>
      </c>
      <c r="D1569" s="2" t="s">
        <v>812</v>
      </c>
      <c r="E1569" t="str">
        <f t="shared" si="24"/>
        <v/>
      </c>
      <c r="F1569" s="1" t="s">
        <v>817</v>
      </c>
    </row>
    <row r="1570" spans="1:6" ht="33.75" x14ac:dyDescent="0.7">
      <c r="A1570" s="3">
        <v>2568</v>
      </c>
      <c r="B1570" s="2" t="s">
        <v>813</v>
      </c>
      <c r="C1570" s="2" t="s">
        <v>813</v>
      </c>
      <c r="D1570" s="2" t="s">
        <v>813</v>
      </c>
      <c r="E1570" t="str">
        <f t="shared" si="24"/>
        <v/>
      </c>
      <c r="F1570" s="1" t="s">
        <v>818</v>
      </c>
    </row>
    <row r="1571" spans="1:6" ht="33.75" x14ac:dyDescent="0.7">
      <c r="A1571" s="3">
        <v>2569</v>
      </c>
      <c r="B1571" s="2" t="s">
        <v>814</v>
      </c>
      <c r="C1571" s="2" t="s">
        <v>814</v>
      </c>
      <c r="D1571" s="2" t="s">
        <v>814</v>
      </c>
      <c r="E1571" t="str">
        <f t="shared" si="24"/>
        <v/>
      </c>
      <c r="F1571" s="1" t="s">
        <v>819</v>
      </c>
    </row>
    <row r="1572" spans="1:6" ht="33.75" x14ac:dyDescent="0.7">
      <c r="A1572" s="3">
        <v>2570</v>
      </c>
      <c r="B1572" s="2" t="s">
        <v>815</v>
      </c>
      <c r="C1572" s="2" t="s">
        <v>815</v>
      </c>
      <c r="D1572" s="2" t="s">
        <v>815</v>
      </c>
      <c r="E1572" t="str">
        <f t="shared" si="24"/>
        <v/>
      </c>
      <c r="F1572" s="1" t="s">
        <v>820</v>
      </c>
    </row>
    <row r="1573" spans="1:6" ht="33.75" x14ac:dyDescent="0.7">
      <c r="A1573" s="3">
        <v>2571</v>
      </c>
      <c r="B1573" s="2" t="s">
        <v>816</v>
      </c>
      <c r="C1573" s="2" t="s">
        <v>816</v>
      </c>
      <c r="D1573" s="2" t="s">
        <v>816</v>
      </c>
      <c r="E1573" t="str">
        <f t="shared" si="24"/>
        <v/>
      </c>
      <c r="F1573" s="1" t="s">
        <v>821</v>
      </c>
    </row>
    <row r="1574" spans="1:6" ht="33.75" x14ac:dyDescent="0.7">
      <c r="A1574" s="3">
        <v>2572</v>
      </c>
      <c r="B1574" s="2" t="s">
        <v>817</v>
      </c>
      <c r="C1574" s="2" t="s">
        <v>817</v>
      </c>
      <c r="D1574" s="2" t="s">
        <v>817</v>
      </c>
      <c r="E1574" t="str">
        <f t="shared" si="24"/>
        <v/>
      </c>
      <c r="F1574" s="1" t="s">
        <v>822</v>
      </c>
    </row>
    <row r="1575" spans="1:6" ht="33.75" x14ac:dyDescent="0.7">
      <c r="A1575" s="3">
        <v>2573</v>
      </c>
      <c r="B1575" s="2" t="s">
        <v>818</v>
      </c>
      <c r="C1575" s="2" t="s">
        <v>818</v>
      </c>
      <c r="D1575" s="2" t="s">
        <v>818</v>
      </c>
      <c r="E1575" t="str">
        <f t="shared" si="24"/>
        <v/>
      </c>
      <c r="F1575" s="1" t="s">
        <v>823</v>
      </c>
    </row>
    <row r="1576" spans="1:6" ht="33.75" x14ac:dyDescent="0.7">
      <c r="A1576" s="3">
        <v>2574</v>
      </c>
      <c r="B1576" s="2" t="s">
        <v>819</v>
      </c>
      <c r="C1576" s="2" t="s">
        <v>819</v>
      </c>
      <c r="D1576" s="2" t="s">
        <v>819</v>
      </c>
      <c r="E1576" t="str">
        <f t="shared" si="24"/>
        <v/>
      </c>
      <c r="F1576" s="1" t="s">
        <v>824</v>
      </c>
    </row>
    <row r="1577" spans="1:6" ht="33.75" x14ac:dyDescent="0.7">
      <c r="A1577" s="3">
        <v>2575</v>
      </c>
      <c r="B1577" s="2" t="s">
        <v>820</v>
      </c>
      <c r="C1577" s="2" t="s">
        <v>820</v>
      </c>
      <c r="D1577" s="2" t="s">
        <v>820</v>
      </c>
      <c r="E1577" t="str">
        <f t="shared" si="24"/>
        <v/>
      </c>
      <c r="F1577" s="1" t="s">
        <v>825</v>
      </c>
    </row>
    <row r="1578" spans="1:6" ht="33.75" x14ac:dyDescent="0.7">
      <c r="A1578" s="3">
        <v>2576</v>
      </c>
      <c r="B1578" s="2" t="s">
        <v>821</v>
      </c>
      <c r="C1578" s="2" t="s">
        <v>821</v>
      </c>
      <c r="D1578" s="2" t="s">
        <v>821</v>
      </c>
      <c r="E1578" t="str">
        <f t="shared" si="24"/>
        <v/>
      </c>
      <c r="F1578" s="1" t="s">
        <v>826</v>
      </c>
    </row>
    <row r="1579" spans="1:6" ht="33.75" x14ac:dyDescent="0.7">
      <c r="A1579" s="3">
        <v>2577</v>
      </c>
      <c r="B1579" s="2" t="s">
        <v>822</v>
      </c>
      <c r="C1579" s="2" t="s">
        <v>822</v>
      </c>
      <c r="D1579" s="2" t="s">
        <v>822</v>
      </c>
      <c r="E1579" t="str">
        <f t="shared" si="24"/>
        <v/>
      </c>
      <c r="F1579" s="1" t="s">
        <v>827</v>
      </c>
    </row>
    <row r="1580" spans="1:6" ht="33.75" x14ac:dyDescent="0.7">
      <c r="A1580" s="3">
        <v>2578</v>
      </c>
      <c r="B1580" s="2" t="s">
        <v>823</v>
      </c>
      <c r="C1580" s="2" t="s">
        <v>823</v>
      </c>
      <c r="D1580" s="2" t="s">
        <v>823</v>
      </c>
      <c r="E1580" t="str">
        <f t="shared" si="24"/>
        <v/>
      </c>
      <c r="F1580" s="1" t="s">
        <v>828</v>
      </c>
    </row>
    <row r="1581" spans="1:6" ht="33.75" x14ac:dyDescent="0.7">
      <c r="A1581" s="3">
        <v>2579</v>
      </c>
      <c r="B1581" s="2" t="s">
        <v>824</v>
      </c>
      <c r="C1581" s="2" t="s">
        <v>824</v>
      </c>
      <c r="D1581" s="2" t="s">
        <v>824</v>
      </c>
      <c r="E1581" t="str">
        <f t="shared" si="24"/>
        <v/>
      </c>
      <c r="F1581" s="1" t="s">
        <v>829</v>
      </c>
    </row>
    <row r="1582" spans="1:6" ht="33.75" x14ac:dyDescent="0.7">
      <c r="A1582" s="3">
        <v>2580</v>
      </c>
      <c r="B1582" s="2" t="s">
        <v>825</v>
      </c>
      <c r="C1582" s="2" t="s">
        <v>825</v>
      </c>
      <c r="D1582" s="2" t="s">
        <v>825</v>
      </c>
      <c r="E1582" t="str">
        <f t="shared" si="24"/>
        <v/>
      </c>
      <c r="F1582" s="1" t="s">
        <v>830</v>
      </c>
    </row>
    <row r="1583" spans="1:6" ht="33.75" x14ac:dyDescent="0.7">
      <c r="A1583" s="3">
        <v>2581</v>
      </c>
      <c r="B1583" s="2" t="s">
        <v>826</v>
      </c>
      <c r="C1583" s="2" t="s">
        <v>826</v>
      </c>
      <c r="D1583" s="2" t="s">
        <v>826</v>
      </c>
      <c r="E1583" t="str">
        <f t="shared" si="24"/>
        <v/>
      </c>
      <c r="F1583" s="1" t="s">
        <v>831</v>
      </c>
    </row>
    <row r="1584" spans="1:6" ht="33.75" x14ac:dyDescent="0.7">
      <c r="A1584" s="3">
        <v>2582</v>
      </c>
      <c r="B1584" s="2" t="s">
        <v>827</v>
      </c>
      <c r="C1584" s="2" t="s">
        <v>827</v>
      </c>
      <c r="D1584" s="2" t="s">
        <v>827</v>
      </c>
      <c r="E1584" t="str">
        <f t="shared" si="24"/>
        <v/>
      </c>
      <c r="F1584" s="1" t="s">
        <v>1477</v>
      </c>
    </row>
    <row r="1585" spans="1:6" ht="33.75" x14ac:dyDescent="0.7">
      <c r="A1585" s="3">
        <v>2583</v>
      </c>
      <c r="B1585" s="2" t="s">
        <v>828</v>
      </c>
      <c r="C1585" s="2" t="s">
        <v>828</v>
      </c>
      <c r="D1585" s="2" t="s">
        <v>828</v>
      </c>
      <c r="E1585" t="str">
        <f t="shared" si="24"/>
        <v/>
      </c>
      <c r="F1585" s="1" t="s">
        <v>832</v>
      </c>
    </row>
    <row r="1586" spans="1:6" ht="33.75" x14ac:dyDescent="0.7">
      <c r="A1586" s="3">
        <v>2584</v>
      </c>
      <c r="B1586" s="2" t="s">
        <v>829</v>
      </c>
      <c r="C1586" s="2" t="s">
        <v>829</v>
      </c>
      <c r="D1586" s="2" t="s">
        <v>829</v>
      </c>
      <c r="E1586" t="str">
        <f t="shared" si="24"/>
        <v/>
      </c>
      <c r="F1586" s="1" t="s">
        <v>833</v>
      </c>
    </row>
    <row r="1587" spans="1:6" ht="33.75" x14ac:dyDescent="0.7">
      <c r="A1587" s="3">
        <v>2585</v>
      </c>
      <c r="B1587" s="2" t="s">
        <v>830</v>
      </c>
      <c r="C1587" s="2" t="s">
        <v>830</v>
      </c>
      <c r="D1587" s="2" t="s">
        <v>830</v>
      </c>
      <c r="E1587" t="str">
        <f t="shared" si="24"/>
        <v/>
      </c>
      <c r="F1587" s="1" t="s">
        <v>834</v>
      </c>
    </row>
    <row r="1588" spans="1:6" ht="33.75" x14ac:dyDescent="0.7">
      <c r="A1588" s="3">
        <v>2586</v>
      </c>
      <c r="B1588" s="2" t="s">
        <v>831</v>
      </c>
      <c r="C1588" s="2" t="s">
        <v>831</v>
      </c>
      <c r="D1588" s="2" t="s">
        <v>831</v>
      </c>
      <c r="E1588" t="str">
        <f t="shared" si="24"/>
        <v/>
      </c>
      <c r="F1588" s="1" t="s">
        <v>835</v>
      </c>
    </row>
    <row r="1589" spans="1:6" ht="33.75" x14ac:dyDescent="0.7">
      <c r="A1589" s="3">
        <v>2587</v>
      </c>
      <c r="B1589" s="2" t="s">
        <v>2090</v>
      </c>
      <c r="C1589" s="2" t="s">
        <v>1477</v>
      </c>
      <c r="D1589" s="2" t="s">
        <v>2090</v>
      </c>
      <c r="E1589" t="str">
        <f t="shared" si="24"/>
        <v/>
      </c>
      <c r="F1589" s="1" t="s">
        <v>836</v>
      </c>
    </row>
    <row r="1590" spans="1:6" ht="33.75" x14ac:dyDescent="0.7">
      <c r="A1590" s="3">
        <v>2588</v>
      </c>
      <c r="B1590" s="2" t="s">
        <v>832</v>
      </c>
      <c r="C1590" s="2" t="s">
        <v>832</v>
      </c>
      <c r="D1590" s="2" t="s">
        <v>832</v>
      </c>
      <c r="E1590" t="str">
        <f t="shared" si="24"/>
        <v/>
      </c>
      <c r="F1590" s="1" t="s">
        <v>837</v>
      </c>
    </row>
    <row r="1591" spans="1:6" ht="33.75" x14ac:dyDescent="0.7">
      <c r="A1591" s="3">
        <v>2589</v>
      </c>
      <c r="B1591" s="2" t="s">
        <v>833</v>
      </c>
      <c r="C1591" s="2" t="s">
        <v>833</v>
      </c>
      <c r="D1591" s="2" t="s">
        <v>833</v>
      </c>
      <c r="E1591" t="str">
        <f t="shared" si="24"/>
        <v/>
      </c>
      <c r="F1591" s="1" t="s">
        <v>1476</v>
      </c>
    </row>
    <row r="1592" spans="1:6" ht="33.75" x14ac:dyDescent="0.7">
      <c r="A1592" s="3">
        <v>2590</v>
      </c>
      <c r="B1592" s="2" t="s">
        <v>834</v>
      </c>
      <c r="C1592" s="2" t="s">
        <v>834</v>
      </c>
      <c r="D1592" s="2" t="s">
        <v>834</v>
      </c>
      <c r="E1592" t="str">
        <f t="shared" si="24"/>
        <v/>
      </c>
      <c r="F1592" s="1" t="s">
        <v>838</v>
      </c>
    </row>
    <row r="1593" spans="1:6" ht="33.75" x14ac:dyDescent="0.7">
      <c r="A1593" s="3">
        <v>2591</v>
      </c>
      <c r="B1593" s="2" t="s">
        <v>835</v>
      </c>
      <c r="C1593" s="2" t="s">
        <v>835</v>
      </c>
      <c r="D1593" s="2" t="s">
        <v>835</v>
      </c>
      <c r="E1593" t="str">
        <f t="shared" si="24"/>
        <v/>
      </c>
      <c r="F1593" s="1" t="s">
        <v>839</v>
      </c>
    </row>
    <row r="1594" spans="1:6" ht="33.75" x14ac:dyDescent="0.7">
      <c r="A1594" s="3">
        <v>2592</v>
      </c>
      <c r="B1594" s="2" t="s">
        <v>836</v>
      </c>
      <c r="C1594" s="2" t="s">
        <v>836</v>
      </c>
      <c r="D1594" s="2" t="s">
        <v>836</v>
      </c>
      <c r="E1594" t="str">
        <f t="shared" si="24"/>
        <v/>
      </c>
      <c r="F1594" s="1" t="s">
        <v>840</v>
      </c>
    </row>
    <row r="1595" spans="1:6" ht="33.75" x14ac:dyDescent="0.7">
      <c r="A1595" s="3">
        <v>2593</v>
      </c>
      <c r="B1595" s="2" t="s">
        <v>837</v>
      </c>
      <c r="C1595" s="2" t="s">
        <v>837</v>
      </c>
      <c r="D1595" s="2" t="s">
        <v>837</v>
      </c>
      <c r="E1595" t="str">
        <f t="shared" si="24"/>
        <v/>
      </c>
      <c r="F1595" s="1" t="s">
        <v>841</v>
      </c>
    </row>
    <row r="1596" spans="1:6" ht="33.75" x14ac:dyDescent="0.7">
      <c r="A1596" s="3">
        <v>2594</v>
      </c>
      <c r="B1596" s="2" t="s">
        <v>2089</v>
      </c>
      <c r="C1596" s="2" t="s">
        <v>1476</v>
      </c>
      <c r="D1596" s="2" t="s">
        <v>2089</v>
      </c>
      <c r="E1596" t="str">
        <f t="shared" si="24"/>
        <v/>
      </c>
      <c r="F1596" s="1" t="s">
        <v>842</v>
      </c>
    </row>
    <row r="1597" spans="1:6" ht="33.75" x14ac:dyDescent="0.7">
      <c r="A1597" s="3">
        <v>2595</v>
      </c>
      <c r="B1597" s="2" t="s">
        <v>838</v>
      </c>
      <c r="C1597" s="2" t="s">
        <v>838</v>
      </c>
      <c r="D1597" s="2" t="s">
        <v>838</v>
      </c>
      <c r="E1597" t="str">
        <f t="shared" ref="E1597:E1660" si="25">IF(B1599=D1597,C1599,"")</f>
        <v/>
      </c>
      <c r="F1597" s="1" t="s">
        <v>843</v>
      </c>
    </row>
    <row r="1598" spans="1:6" ht="33.75" x14ac:dyDescent="0.7">
      <c r="A1598" s="3">
        <v>2596</v>
      </c>
      <c r="B1598" s="2" t="s">
        <v>839</v>
      </c>
      <c r="C1598" s="2" t="s">
        <v>839</v>
      </c>
      <c r="D1598" s="2" t="s">
        <v>839</v>
      </c>
      <c r="E1598" t="str">
        <f t="shared" si="25"/>
        <v/>
      </c>
      <c r="F1598" s="1" t="s">
        <v>129</v>
      </c>
    </row>
    <row r="1599" spans="1:6" ht="33.75" x14ac:dyDescent="0.7">
      <c r="A1599" s="3">
        <v>2597</v>
      </c>
      <c r="B1599" s="2" t="s">
        <v>840</v>
      </c>
      <c r="C1599" s="2" t="s">
        <v>840</v>
      </c>
      <c r="D1599" s="2" t="s">
        <v>840</v>
      </c>
      <c r="E1599" t="str">
        <f t="shared" si="25"/>
        <v/>
      </c>
      <c r="F1599" s="1">
        <v>0</v>
      </c>
    </row>
    <row r="1600" spans="1:6" ht="33.75" x14ac:dyDescent="0.7">
      <c r="A1600" s="3">
        <v>2598</v>
      </c>
      <c r="B1600" s="2" t="s">
        <v>841</v>
      </c>
      <c r="C1600" s="2" t="s">
        <v>841</v>
      </c>
      <c r="D1600" s="2" t="s">
        <v>841</v>
      </c>
      <c r="E1600" t="str">
        <f t="shared" si="25"/>
        <v/>
      </c>
      <c r="F1600" s="1" t="s">
        <v>2126</v>
      </c>
    </row>
    <row r="1601" spans="1:6" ht="33.75" x14ac:dyDescent="0.7">
      <c r="A1601" s="3">
        <v>2599</v>
      </c>
      <c r="B1601" s="2" t="s">
        <v>842</v>
      </c>
      <c r="C1601" s="2" t="s">
        <v>842</v>
      </c>
      <c r="D1601" s="2" t="s">
        <v>842</v>
      </c>
      <c r="E1601" t="str">
        <f t="shared" si="25"/>
        <v/>
      </c>
      <c r="F1601" s="1" t="s">
        <v>844</v>
      </c>
    </row>
    <row r="1602" spans="1:6" ht="33.75" x14ac:dyDescent="0.7">
      <c r="A1602" s="3">
        <v>2600</v>
      </c>
      <c r="B1602" s="2" t="s">
        <v>843</v>
      </c>
      <c r="C1602" s="2" t="s">
        <v>843</v>
      </c>
      <c r="D1602" s="2" t="s">
        <v>843</v>
      </c>
      <c r="E1602" t="str">
        <f t="shared" si="25"/>
        <v/>
      </c>
      <c r="F1602" s="1" t="s">
        <v>845</v>
      </c>
    </row>
    <row r="1603" spans="1:6" ht="33.75" x14ac:dyDescent="0.7">
      <c r="A1603" s="3">
        <v>2601</v>
      </c>
      <c r="B1603" s="2" t="s">
        <v>129</v>
      </c>
      <c r="C1603" s="2" t="s">
        <v>129</v>
      </c>
      <c r="D1603" s="2" t="s">
        <v>129</v>
      </c>
      <c r="E1603" t="str">
        <f t="shared" si="25"/>
        <v/>
      </c>
      <c r="F1603" s="1">
        <v>0</v>
      </c>
    </row>
    <row r="1604" spans="1:6" ht="33.75" x14ac:dyDescent="0.7">
      <c r="A1604" s="3">
        <v>2602</v>
      </c>
      <c r="B1604" s="2"/>
      <c r="C1604" s="2"/>
      <c r="D1604" s="2"/>
      <c r="E1604" t="str">
        <f t="shared" si="25"/>
        <v/>
      </c>
      <c r="F1604" s="1" t="s">
        <v>658</v>
      </c>
    </row>
    <row r="1605" spans="1:6" ht="33.75" x14ac:dyDescent="0.7">
      <c r="A1605" s="3">
        <v>2603</v>
      </c>
      <c r="B1605" s="2" t="s">
        <v>2126</v>
      </c>
      <c r="C1605" s="2" t="s">
        <v>2126</v>
      </c>
      <c r="D1605" s="2" t="s">
        <v>2126</v>
      </c>
      <c r="E1605" t="str">
        <f t="shared" si="25"/>
        <v/>
      </c>
      <c r="F1605" s="1" t="s">
        <v>659</v>
      </c>
    </row>
    <row r="1606" spans="1:6" ht="67.5" x14ac:dyDescent="0.7">
      <c r="A1606" s="3">
        <v>2604</v>
      </c>
      <c r="B1606" s="2" t="s">
        <v>844</v>
      </c>
      <c r="C1606" s="2" t="s">
        <v>844</v>
      </c>
      <c r="D1606" s="2" t="s">
        <v>844</v>
      </c>
      <c r="E1606" t="str">
        <f t="shared" si="25"/>
        <v/>
      </c>
      <c r="F1606" s="1" t="s">
        <v>127</v>
      </c>
    </row>
    <row r="1607" spans="1:6" ht="67.5" x14ac:dyDescent="0.7">
      <c r="A1607" s="3">
        <v>2605</v>
      </c>
      <c r="B1607" s="2" t="s">
        <v>845</v>
      </c>
      <c r="C1607" s="2" t="s">
        <v>845</v>
      </c>
      <c r="D1607" s="2" t="s">
        <v>845</v>
      </c>
      <c r="E1607" t="str">
        <f t="shared" si="25"/>
        <v/>
      </c>
      <c r="F1607" s="1" t="s">
        <v>1571</v>
      </c>
    </row>
    <row r="1608" spans="1:6" ht="33.75" x14ac:dyDescent="0.7">
      <c r="A1608" s="3">
        <v>2606</v>
      </c>
      <c r="B1608" s="2"/>
      <c r="C1608" s="2"/>
      <c r="D1608" s="2"/>
      <c r="E1608" t="str">
        <f t="shared" si="25"/>
        <v/>
      </c>
      <c r="F1608" s="1" t="s">
        <v>799</v>
      </c>
    </row>
    <row r="1609" spans="1:6" ht="33.75" x14ac:dyDescent="0.7">
      <c r="A1609" s="3">
        <v>2607</v>
      </c>
      <c r="B1609" s="2" t="s">
        <v>658</v>
      </c>
      <c r="C1609" s="2" t="s">
        <v>658</v>
      </c>
      <c r="D1609" s="2" t="s">
        <v>658</v>
      </c>
      <c r="E1609" t="str">
        <f t="shared" si="25"/>
        <v/>
      </c>
      <c r="F1609" s="1" t="s">
        <v>800</v>
      </c>
    </row>
    <row r="1610" spans="1:6" ht="67.5" x14ac:dyDescent="0.7">
      <c r="A1610" s="3">
        <v>2608</v>
      </c>
      <c r="B1610" s="2" t="s">
        <v>659</v>
      </c>
      <c r="C1610" s="2" t="s">
        <v>659</v>
      </c>
      <c r="D1610" s="2" t="s">
        <v>659</v>
      </c>
      <c r="E1610" t="str">
        <f t="shared" si="25"/>
        <v/>
      </c>
      <c r="F1610" s="1" t="s">
        <v>672</v>
      </c>
    </row>
    <row r="1611" spans="1:6" ht="33.75" x14ac:dyDescent="0.7">
      <c r="A1611" s="3">
        <v>2609</v>
      </c>
      <c r="B1611" s="2" t="s">
        <v>127</v>
      </c>
      <c r="C1611" s="2" t="s">
        <v>127</v>
      </c>
      <c r="D1611" s="2" t="s">
        <v>127</v>
      </c>
      <c r="E1611" t="str">
        <f t="shared" si="25"/>
        <v/>
      </c>
      <c r="F1611" s="1" t="s">
        <v>129</v>
      </c>
    </row>
    <row r="1612" spans="1:6" ht="33.75" x14ac:dyDescent="0.7">
      <c r="A1612" s="3">
        <v>2610</v>
      </c>
      <c r="B1612" s="2" t="s">
        <v>660</v>
      </c>
      <c r="C1612" s="2" t="s">
        <v>1571</v>
      </c>
      <c r="D1612" s="2" t="s">
        <v>660</v>
      </c>
      <c r="E1612" t="str">
        <f t="shared" si="25"/>
        <v/>
      </c>
      <c r="F1612" s="1">
        <v>0</v>
      </c>
    </row>
    <row r="1613" spans="1:6" ht="33.75" x14ac:dyDescent="0.7">
      <c r="A1613" s="3">
        <v>2611</v>
      </c>
      <c r="B1613" s="2" t="s">
        <v>799</v>
      </c>
      <c r="C1613" s="2" t="s">
        <v>799</v>
      </c>
      <c r="D1613" s="2" t="s">
        <v>799</v>
      </c>
      <c r="E1613" t="str">
        <f t="shared" si="25"/>
        <v/>
      </c>
      <c r="F1613" s="1" t="s">
        <v>2160</v>
      </c>
    </row>
    <row r="1614" spans="1:6" ht="33.75" x14ac:dyDescent="0.7">
      <c r="A1614" s="3">
        <v>2612</v>
      </c>
      <c r="B1614" s="2" t="s">
        <v>800</v>
      </c>
      <c r="C1614" s="2" t="s">
        <v>800</v>
      </c>
      <c r="D1614" s="2" t="s">
        <v>800</v>
      </c>
      <c r="E1614" t="str">
        <f t="shared" si="25"/>
        <v/>
      </c>
      <c r="F1614" s="1" t="s">
        <v>846</v>
      </c>
    </row>
    <row r="1615" spans="1:6" ht="33.75" x14ac:dyDescent="0.7">
      <c r="A1615" s="3">
        <v>2613</v>
      </c>
      <c r="B1615" s="2" t="s">
        <v>672</v>
      </c>
      <c r="C1615" s="2" t="s">
        <v>672</v>
      </c>
      <c r="D1615" s="2" t="s">
        <v>672</v>
      </c>
      <c r="E1615" t="str">
        <f t="shared" si="25"/>
        <v/>
      </c>
      <c r="F1615" s="1" t="s">
        <v>847</v>
      </c>
    </row>
    <row r="1616" spans="1:6" ht="33.75" x14ac:dyDescent="0.7">
      <c r="A1616" s="3">
        <v>2614</v>
      </c>
      <c r="B1616" s="2" t="s">
        <v>129</v>
      </c>
      <c r="C1616" s="2" t="s">
        <v>129</v>
      </c>
      <c r="D1616" s="2" t="s">
        <v>129</v>
      </c>
      <c r="E1616" t="str">
        <f t="shared" si="25"/>
        <v/>
      </c>
      <c r="F1616" s="1" t="s">
        <v>769</v>
      </c>
    </row>
    <row r="1617" spans="1:6" ht="33.75" x14ac:dyDescent="0.7">
      <c r="A1617" s="3">
        <v>2615</v>
      </c>
      <c r="B1617" s="2"/>
      <c r="C1617" s="2"/>
      <c r="D1617" s="2"/>
      <c r="E1617" t="str">
        <f t="shared" si="25"/>
        <v/>
      </c>
      <c r="F1617" s="1">
        <v>0</v>
      </c>
    </row>
    <row r="1618" spans="1:6" ht="33.75" x14ac:dyDescent="0.7">
      <c r="A1618" s="3">
        <v>2616</v>
      </c>
      <c r="B1618" s="2" t="s">
        <v>2160</v>
      </c>
      <c r="C1618" s="2" t="s">
        <v>2160</v>
      </c>
      <c r="D1618" s="2" t="s">
        <v>2160</v>
      </c>
      <c r="E1618" t="str">
        <f t="shared" si="25"/>
        <v/>
      </c>
      <c r="F1618" s="1" t="s">
        <v>658</v>
      </c>
    </row>
    <row r="1619" spans="1:6" ht="101.25" x14ac:dyDescent="0.7">
      <c r="A1619" s="3">
        <v>2617</v>
      </c>
      <c r="B1619" s="2" t="s">
        <v>846</v>
      </c>
      <c r="C1619" s="2" t="s">
        <v>846</v>
      </c>
      <c r="D1619" s="2" t="s">
        <v>846</v>
      </c>
      <c r="E1619" t="str">
        <f t="shared" si="25"/>
        <v/>
      </c>
      <c r="F1619" s="1" t="s">
        <v>659</v>
      </c>
    </row>
    <row r="1620" spans="1:6" ht="67.5" x14ac:dyDescent="0.7">
      <c r="A1620" s="3">
        <v>2618</v>
      </c>
      <c r="B1620" s="2" t="s">
        <v>847</v>
      </c>
      <c r="C1620" s="2" t="s">
        <v>847</v>
      </c>
      <c r="D1620" s="2" t="s">
        <v>847</v>
      </c>
      <c r="E1620" t="str">
        <f t="shared" si="25"/>
        <v/>
      </c>
      <c r="F1620" s="1" t="s">
        <v>127</v>
      </c>
    </row>
    <row r="1621" spans="1:6" ht="67.5" x14ac:dyDescent="0.7">
      <c r="A1621" s="3">
        <v>2619</v>
      </c>
      <c r="B1621" s="2" t="s">
        <v>769</v>
      </c>
      <c r="C1621" s="2" t="s">
        <v>769</v>
      </c>
      <c r="D1621" s="2" t="s">
        <v>769</v>
      </c>
      <c r="E1621" t="str">
        <f t="shared" si="25"/>
        <v/>
      </c>
      <c r="F1621" s="1" t="s">
        <v>1571</v>
      </c>
    </row>
    <row r="1622" spans="1:6" ht="33.75" x14ac:dyDescent="0.7">
      <c r="A1622" s="3">
        <v>2620</v>
      </c>
      <c r="B1622" s="2"/>
      <c r="C1622" s="2"/>
      <c r="D1622" s="2"/>
      <c r="E1622" t="str">
        <f t="shared" si="25"/>
        <v/>
      </c>
      <c r="F1622" s="1" t="s">
        <v>778</v>
      </c>
    </row>
    <row r="1623" spans="1:6" ht="33.75" x14ac:dyDescent="0.7">
      <c r="A1623" s="3">
        <v>2621</v>
      </c>
      <c r="B1623" s="2" t="s">
        <v>658</v>
      </c>
      <c r="C1623" s="2" t="s">
        <v>658</v>
      </c>
      <c r="D1623" s="2" t="s">
        <v>658</v>
      </c>
      <c r="E1623" t="str">
        <f t="shared" si="25"/>
        <v/>
      </c>
      <c r="F1623" s="1" t="s">
        <v>779</v>
      </c>
    </row>
    <row r="1624" spans="1:6" ht="67.5" x14ac:dyDescent="0.7">
      <c r="A1624" s="3">
        <v>2622</v>
      </c>
      <c r="B1624" s="2" t="s">
        <v>659</v>
      </c>
      <c r="C1624" s="2" t="s">
        <v>659</v>
      </c>
      <c r="D1624" s="2" t="s">
        <v>659</v>
      </c>
      <c r="E1624" t="str">
        <f t="shared" si="25"/>
        <v/>
      </c>
      <c r="F1624" s="1" t="s">
        <v>848</v>
      </c>
    </row>
    <row r="1625" spans="1:6" ht="33.75" x14ac:dyDescent="0.7">
      <c r="A1625" s="3">
        <v>2623</v>
      </c>
      <c r="B1625" s="2" t="s">
        <v>127</v>
      </c>
      <c r="C1625" s="2" t="s">
        <v>127</v>
      </c>
      <c r="D1625" s="2" t="s">
        <v>127</v>
      </c>
      <c r="E1625" t="str">
        <f t="shared" si="25"/>
        <v/>
      </c>
      <c r="F1625" s="1" t="s">
        <v>849</v>
      </c>
    </row>
    <row r="1626" spans="1:6" ht="33.75" x14ac:dyDescent="0.7">
      <c r="A1626" s="3">
        <v>2624</v>
      </c>
      <c r="B1626" s="2" t="s">
        <v>660</v>
      </c>
      <c r="C1626" s="2" t="s">
        <v>1571</v>
      </c>
      <c r="D1626" s="2" t="s">
        <v>660</v>
      </c>
      <c r="E1626" t="str">
        <f t="shared" si="25"/>
        <v/>
      </c>
      <c r="F1626" s="1" t="s">
        <v>850</v>
      </c>
    </row>
    <row r="1627" spans="1:6" ht="33.75" x14ac:dyDescent="0.7">
      <c r="A1627" s="3">
        <v>2625</v>
      </c>
      <c r="B1627" s="2" t="s">
        <v>778</v>
      </c>
      <c r="C1627" s="2" t="s">
        <v>778</v>
      </c>
      <c r="D1627" s="2" t="s">
        <v>778</v>
      </c>
      <c r="E1627" t="str">
        <f t="shared" si="25"/>
        <v/>
      </c>
      <c r="F1627" s="1" t="s">
        <v>851</v>
      </c>
    </row>
    <row r="1628" spans="1:6" ht="33.75" x14ac:dyDescent="0.7">
      <c r="A1628" s="3">
        <v>2626</v>
      </c>
      <c r="B1628" s="2" t="s">
        <v>779</v>
      </c>
      <c r="C1628" s="2" t="s">
        <v>779</v>
      </c>
      <c r="D1628" s="2" t="s">
        <v>779</v>
      </c>
      <c r="E1628" t="str">
        <f t="shared" si="25"/>
        <v/>
      </c>
      <c r="F1628" s="1" t="s">
        <v>852</v>
      </c>
    </row>
    <row r="1629" spans="1:6" ht="33.75" x14ac:dyDescent="0.7">
      <c r="A1629" s="3">
        <v>2627</v>
      </c>
      <c r="B1629" s="2" t="s">
        <v>848</v>
      </c>
      <c r="C1629" s="2" t="s">
        <v>848</v>
      </c>
      <c r="D1629" s="2" t="s">
        <v>848</v>
      </c>
      <c r="E1629" t="str">
        <f t="shared" si="25"/>
        <v/>
      </c>
      <c r="F1629" s="1" t="s">
        <v>853</v>
      </c>
    </row>
    <row r="1630" spans="1:6" ht="33.75" x14ac:dyDescent="0.7">
      <c r="A1630" s="3">
        <v>2628</v>
      </c>
      <c r="B1630" s="2" t="s">
        <v>849</v>
      </c>
      <c r="C1630" s="2" t="s">
        <v>849</v>
      </c>
      <c r="D1630" s="2" t="s">
        <v>849</v>
      </c>
      <c r="E1630" t="str">
        <f t="shared" si="25"/>
        <v/>
      </c>
      <c r="F1630" s="1" t="s">
        <v>854</v>
      </c>
    </row>
    <row r="1631" spans="1:6" ht="33.75" x14ac:dyDescent="0.7">
      <c r="A1631" s="3">
        <v>2629</v>
      </c>
      <c r="B1631" s="2" t="s">
        <v>850</v>
      </c>
      <c r="C1631" s="2" t="s">
        <v>850</v>
      </c>
      <c r="D1631" s="2" t="s">
        <v>850</v>
      </c>
      <c r="E1631" t="str">
        <f t="shared" si="25"/>
        <v/>
      </c>
      <c r="F1631" s="1" t="s">
        <v>855</v>
      </c>
    </row>
    <row r="1632" spans="1:6" ht="33.75" x14ac:dyDescent="0.7">
      <c r="A1632" s="3">
        <v>2630</v>
      </c>
      <c r="B1632" s="2" t="s">
        <v>851</v>
      </c>
      <c r="C1632" s="2" t="s">
        <v>851</v>
      </c>
      <c r="D1632" s="2" t="s">
        <v>851</v>
      </c>
      <c r="E1632" t="str">
        <f t="shared" si="25"/>
        <v/>
      </c>
      <c r="F1632" s="1" t="s">
        <v>672</v>
      </c>
    </row>
    <row r="1633" spans="1:6" ht="33.75" x14ac:dyDescent="0.7">
      <c r="A1633" s="3">
        <v>2631</v>
      </c>
      <c r="B1633" s="2" t="s">
        <v>852</v>
      </c>
      <c r="C1633" s="2" t="s">
        <v>852</v>
      </c>
      <c r="D1633" s="2" t="s">
        <v>852</v>
      </c>
      <c r="E1633" t="str">
        <f t="shared" si="25"/>
        <v/>
      </c>
      <c r="F1633" s="1" t="s">
        <v>129</v>
      </c>
    </row>
    <row r="1634" spans="1:6" ht="33.75" x14ac:dyDescent="0.7">
      <c r="A1634" s="3">
        <v>2632</v>
      </c>
      <c r="B1634" s="2" t="s">
        <v>853</v>
      </c>
      <c r="C1634" s="2" t="s">
        <v>853</v>
      </c>
      <c r="D1634" s="2" t="s">
        <v>853</v>
      </c>
      <c r="E1634" t="str">
        <f t="shared" si="25"/>
        <v/>
      </c>
      <c r="F1634" s="1">
        <v>0</v>
      </c>
    </row>
    <row r="1635" spans="1:6" ht="33.75" x14ac:dyDescent="0.7">
      <c r="A1635" s="3">
        <v>2633</v>
      </c>
      <c r="B1635" s="2" t="s">
        <v>854</v>
      </c>
      <c r="C1635" s="2" t="s">
        <v>854</v>
      </c>
      <c r="D1635" s="2" t="s">
        <v>854</v>
      </c>
      <c r="E1635" t="str">
        <f t="shared" si="25"/>
        <v/>
      </c>
      <c r="F1635" s="1" t="s">
        <v>2151</v>
      </c>
    </row>
    <row r="1636" spans="1:6" ht="33.75" x14ac:dyDescent="0.7">
      <c r="A1636" s="3">
        <v>2634</v>
      </c>
      <c r="B1636" s="2" t="s">
        <v>855</v>
      </c>
      <c r="C1636" s="2" t="s">
        <v>855</v>
      </c>
      <c r="D1636" s="2" t="s">
        <v>855</v>
      </c>
      <c r="E1636" t="str">
        <f t="shared" si="25"/>
        <v/>
      </c>
      <c r="F1636" s="1" t="s">
        <v>1645</v>
      </c>
    </row>
    <row r="1637" spans="1:6" ht="33.75" x14ac:dyDescent="0.7">
      <c r="A1637" s="3">
        <v>2635</v>
      </c>
      <c r="B1637" s="2" t="s">
        <v>672</v>
      </c>
      <c r="C1637" s="2" t="s">
        <v>672</v>
      </c>
      <c r="D1637" s="2" t="s">
        <v>672</v>
      </c>
      <c r="E1637" t="str">
        <f t="shared" si="25"/>
        <v/>
      </c>
      <c r="F1637" s="1" t="s">
        <v>857</v>
      </c>
    </row>
    <row r="1638" spans="1:6" ht="33.75" x14ac:dyDescent="0.7">
      <c r="A1638" s="3">
        <v>2636</v>
      </c>
      <c r="B1638" s="2" t="s">
        <v>129</v>
      </c>
      <c r="C1638" s="2" t="s">
        <v>129</v>
      </c>
      <c r="D1638" s="2" t="s">
        <v>129</v>
      </c>
      <c r="E1638" t="str">
        <f t="shared" si="25"/>
        <v/>
      </c>
      <c r="F1638" s="1" t="s">
        <v>858</v>
      </c>
    </row>
    <row r="1639" spans="1:6" ht="33.75" x14ac:dyDescent="0.7">
      <c r="A1639" s="3">
        <v>2637</v>
      </c>
      <c r="B1639" s="2"/>
      <c r="C1639" s="2"/>
      <c r="D1639" s="2"/>
      <c r="E1639" t="str">
        <f t="shared" si="25"/>
        <v/>
      </c>
      <c r="F1639" s="1" t="s">
        <v>859</v>
      </c>
    </row>
    <row r="1640" spans="1:6" ht="33.75" x14ac:dyDescent="0.7">
      <c r="A1640" s="3">
        <v>2638</v>
      </c>
      <c r="B1640" s="2" t="s">
        <v>2151</v>
      </c>
      <c r="C1640" s="2" t="s">
        <v>2151</v>
      </c>
      <c r="D1640" s="2" t="s">
        <v>2151</v>
      </c>
      <c r="E1640" t="str">
        <f t="shared" si="25"/>
        <v/>
      </c>
      <c r="F1640" s="1" t="s">
        <v>2458</v>
      </c>
    </row>
    <row r="1641" spans="1:6" ht="33.75" x14ac:dyDescent="0.7">
      <c r="A1641" s="3">
        <v>2639</v>
      </c>
      <c r="B1641" s="2" t="s">
        <v>856</v>
      </c>
      <c r="C1641" s="2" t="s">
        <v>1645</v>
      </c>
      <c r="D1641" s="2" t="s">
        <v>856</v>
      </c>
      <c r="E1641" t="str">
        <f t="shared" si="25"/>
        <v/>
      </c>
      <c r="F1641" s="1">
        <v>0</v>
      </c>
    </row>
    <row r="1642" spans="1:6" ht="33.75" x14ac:dyDescent="0.7">
      <c r="A1642" s="3">
        <v>2640</v>
      </c>
      <c r="B1642" s="2" t="s">
        <v>857</v>
      </c>
      <c r="C1642" s="2" t="s">
        <v>857</v>
      </c>
      <c r="D1642" s="2" t="s">
        <v>857</v>
      </c>
      <c r="E1642" t="str">
        <f t="shared" si="25"/>
        <v/>
      </c>
      <c r="F1642" s="1" t="s">
        <v>860</v>
      </c>
    </row>
    <row r="1643" spans="1:6" ht="33.75" x14ac:dyDescent="0.7">
      <c r="A1643" s="3">
        <v>2641</v>
      </c>
      <c r="B1643" s="2" t="s">
        <v>858</v>
      </c>
      <c r="C1643" s="2" t="s">
        <v>858</v>
      </c>
      <c r="D1643" s="2" t="s">
        <v>858</v>
      </c>
      <c r="E1643" t="str">
        <f t="shared" si="25"/>
        <v/>
      </c>
      <c r="F1643" s="1" t="s">
        <v>861</v>
      </c>
    </row>
    <row r="1644" spans="1:6" ht="33.75" x14ac:dyDescent="0.7">
      <c r="A1644" s="3">
        <v>2642</v>
      </c>
      <c r="B1644" s="2" t="s">
        <v>859</v>
      </c>
      <c r="C1644" s="2" t="s">
        <v>859</v>
      </c>
      <c r="D1644" s="2" t="s">
        <v>859</v>
      </c>
      <c r="E1644" t="str">
        <f t="shared" si="25"/>
        <v/>
      </c>
      <c r="F1644" s="1" t="s">
        <v>1574</v>
      </c>
    </row>
    <row r="1645" spans="1:6" ht="33.75" x14ac:dyDescent="0.7">
      <c r="A1645" s="3">
        <v>2643</v>
      </c>
      <c r="B1645" s="2" t="s">
        <v>22</v>
      </c>
      <c r="C1645" s="2" t="s">
        <v>22</v>
      </c>
      <c r="D1645" s="2" t="s">
        <v>22</v>
      </c>
      <c r="E1645" t="str">
        <f t="shared" si="25"/>
        <v/>
      </c>
      <c r="F1645" s="1" t="s">
        <v>863</v>
      </c>
    </row>
    <row r="1646" spans="1:6" ht="33.75" x14ac:dyDescent="0.7">
      <c r="A1646" s="3">
        <v>2644</v>
      </c>
      <c r="B1646" s="2"/>
      <c r="C1646" s="2"/>
      <c r="D1646" s="2"/>
      <c r="E1646" t="str">
        <f t="shared" si="25"/>
        <v/>
      </c>
      <c r="F1646" s="1">
        <v>0</v>
      </c>
    </row>
    <row r="1647" spans="1:6" ht="33.75" x14ac:dyDescent="0.7">
      <c r="A1647" s="3">
        <v>2645</v>
      </c>
      <c r="B1647" s="2" t="s">
        <v>860</v>
      </c>
      <c r="C1647" s="2" t="s">
        <v>860</v>
      </c>
      <c r="D1647" s="2" t="s">
        <v>860</v>
      </c>
      <c r="E1647" t="str">
        <f t="shared" si="25"/>
        <v/>
      </c>
      <c r="F1647" s="1" t="s">
        <v>864</v>
      </c>
    </row>
    <row r="1648" spans="1:6" ht="67.5" x14ac:dyDescent="0.7">
      <c r="A1648" s="3">
        <v>2646</v>
      </c>
      <c r="B1648" s="2" t="s">
        <v>861</v>
      </c>
      <c r="C1648" s="2" t="s">
        <v>861</v>
      </c>
      <c r="D1648" s="2" t="s">
        <v>861</v>
      </c>
      <c r="E1648" t="str">
        <f t="shared" si="25"/>
        <v/>
      </c>
      <c r="F1648" s="1" t="s">
        <v>865</v>
      </c>
    </row>
    <row r="1649" spans="1:6" ht="67.5" x14ac:dyDescent="0.7">
      <c r="A1649" s="3">
        <v>2647</v>
      </c>
      <c r="B1649" s="2" t="s">
        <v>862</v>
      </c>
      <c r="C1649" s="2" t="s">
        <v>1574</v>
      </c>
      <c r="D1649" s="2" t="s">
        <v>862</v>
      </c>
      <c r="E1649" t="str">
        <f t="shared" si="25"/>
        <v/>
      </c>
      <c r="F1649" s="1" t="s">
        <v>866</v>
      </c>
    </row>
    <row r="1650" spans="1:6" ht="67.5" x14ac:dyDescent="0.7">
      <c r="A1650" s="3">
        <v>2648</v>
      </c>
      <c r="B1650" s="2" t="s">
        <v>863</v>
      </c>
      <c r="C1650" s="2" t="s">
        <v>863</v>
      </c>
      <c r="D1650" s="2" t="s">
        <v>863</v>
      </c>
      <c r="E1650" t="str">
        <f t="shared" si="25"/>
        <v/>
      </c>
      <c r="F1650" s="1">
        <v>0</v>
      </c>
    </row>
    <row r="1651" spans="1:6" ht="33.75" x14ac:dyDescent="0.7">
      <c r="A1651" s="3">
        <v>2649</v>
      </c>
      <c r="B1651" s="2"/>
      <c r="C1651" s="2"/>
      <c r="D1651" s="2"/>
      <c r="E1651" t="str">
        <f t="shared" si="25"/>
        <v/>
      </c>
      <c r="F1651" s="1" t="s">
        <v>867</v>
      </c>
    </row>
    <row r="1652" spans="1:6" ht="67.5" x14ac:dyDescent="0.7">
      <c r="A1652" s="3">
        <v>2650</v>
      </c>
      <c r="B1652" s="2" t="s">
        <v>864</v>
      </c>
      <c r="C1652" s="2" t="s">
        <v>864</v>
      </c>
      <c r="D1652" s="2" t="s">
        <v>864</v>
      </c>
      <c r="E1652" t="str">
        <f t="shared" si="25"/>
        <v/>
      </c>
      <c r="F1652" s="1" t="s">
        <v>868</v>
      </c>
    </row>
    <row r="1653" spans="1:6" ht="67.5" x14ac:dyDescent="0.7">
      <c r="A1653" s="3">
        <v>2651</v>
      </c>
      <c r="B1653" s="2" t="s">
        <v>865</v>
      </c>
      <c r="C1653" s="2" t="s">
        <v>865</v>
      </c>
      <c r="D1653" s="2" t="s">
        <v>865</v>
      </c>
      <c r="E1653" t="str">
        <f t="shared" si="25"/>
        <v/>
      </c>
      <c r="F1653" s="1" t="s">
        <v>869</v>
      </c>
    </row>
    <row r="1654" spans="1:6" ht="33.75" x14ac:dyDescent="0.7">
      <c r="A1654" s="3">
        <v>2652</v>
      </c>
      <c r="B1654" s="2" t="s">
        <v>866</v>
      </c>
      <c r="C1654" s="2" t="s">
        <v>866</v>
      </c>
      <c r="D1654" s="2" t="s">
        <v>866</v>
      </c>
      <c r="E1654" t="str">
        <f t="shared" si="25"/>
        <v/>
      </c>
      <c r="F1654" s="1">
        <v>0</v>
      </c>
    </row>
    <row r="1655" spans="1:6" ht="33.75" x14ac:dyDescent="0.7">
      <c r="A1655" s="3">
        <v>2653</v>
      </c>
      <c r="B1655" s="2"/>
      <c r="C1655" s="2"/>
      <c r="D1655" s="2"/>
      <c r="E1655" t="str">
        <f t="shared" si="25"/>
        <v/>
      </c>
      <c r="F1655" s="1" t="s">
        <v>870</v>
      </c>
    </row>
    <row r="1656" spans="1:6" ht="67.5" x14ac:dyDescent="0.7">
      <c r="A1656" s="3">
        <v>2654</v>
      </c>
      <c r="B1656" s="2" t="s">
        <v>867</v>
      </c>
      <c r="C1656" s="2" t="s">
        <v>867</v>
      </c>
      <c r="D1656" s="2" t="s">
        <v>867</v>
      </c>
      <c r="E1656" t="str">
        <f t="shared" si="25"/>
        <v/>
      </c>
      <c r="F1656" s="1" t="s">
        <v>1571</v>
      </c>
    </row>
    <row r="1657" spans="1:6" ht="67.5" x14ac:dyDescent="0.7">
      <c r="A1657" s="3">
        <v>2655</v>
      </c>
      <c r="B1657" s="2" t="s">
        <v>868</v>
      </c>
      <c r="C1657" s="2" t="s">
        <v>868</v>
      </c>
      <c r="D1657" s="2" t="s">
        <v>868</v>
      </c>
      <c r="E1657" t="str">
        <f t="shared" si="25"/>
        <v/>
      </c>
      <c r="F1657" s="1" t="s">
        <v>871</v>
      </c>
    </row>
    <row r="1658" spans="1:6" ht="67.5" x14ac:dyDescent="0.7">
      <c r="A1658" s="3">
        <v>2656</v>
      </c>
      <c r="B1658" s="2" t="s">
        <v>869</v>
      </c>
      <c r="C1658" s="2" t="s">
        <v>869</v>
      </c>
      <c r="D1658" s="2" t="s">
        <v>869</v>
      </c>
      <c r="E1658" t="str">
        <f t="shared" si="25"/>
        <v/>
      </c>
      <c r="F1658" s="1" t="s">
        <v>872</v>
      </c>
    </row>
    <row r="1659" spans="1:6" ht="33.75" x14ac:dyDescent="0.7">
      <c r="A1659" s="3">
        <v>2657</v>
      </c>
      <c r="B1659" s="2"/>
      <c r="C1659" s="2"/>
      <c r="D1659" s="2"/>
      <c r="E1659" t="str">
        <f t="shared" si="25"/>
        <v/>
      </c>
      <c r="F1659" s="1" t="s">
        <v>873</v>
      </c>
    </row>
    <row r="1660" spans="1:6" ht="67.5" x14ac:dyDescent="0.7">
      <c r="A1660" s="3">
        <v>2658</v>
      </c>
      <c r="B1660" s="2" t="s">
        <v>870</v>
      </c>
      <c r="C1660" s="2" t="s">
        <v>870</v>
      </c>
      <c r="D1660" s="2" t="s">
        <v>870</v>
      </c>
      <c r="E1660" t="str">
        <f t="shared" si="25"/>
        <v/>
      </c>
      <c r="F1660" s="1" t="s">
        <v>874</v>
      </c>
    </row>
    <row r="1661" spans="1:6" ht="33.75" x14ac:dyDescent="0.7">
      <c r="A1661" s="3">
        <v>2659</v>
      </c>
      <c r="B1661" s="2" t="s">
        <v>660</v>
      </c>
      <c r="C1661" s="2" t="s">
        <v>1571</v>
      </c>
      <c r="D1661" s="2" t="s">
        <v>660</v>
      </c>
      <c r="E1661" t="str">
        <f t="shared" ref="E1661:E1724" si="26">IF(B1663=D1661,C1663,"")</f>
        <v/>
      </c>
      <c r="F1661" s="1" t="s">
        <v>875</v>
      </c>
    </row>
    <row r="1662" spans="1:6" ht="33.75" x14ac:dyDescent="0.7">
      <c r="A1662" s="3">
        <v>2660</v>
      </c>
      <c r="B1662" s="2" t="s">
        <v>871</v>
      </c>
      <c r="C1662" s="2" t="s">
        <v>871</v>
      </c>
      <c r="D1662" s="2" t="s">
        <v>871</v>
      </c>
      <c r="E1662" t="str">
        <f t="shared" si="26"/>
        <v/>
      </c>
      <c r="F1662" s="1" t="s">
        <v>876</v>
      </c>
    </row>
    <row r="1663" spans="1:6" ht="33.75" x14ac:dyDescent="0.7">
      <c r="A1663" s="3">
        <v>2661</v>
      </c>
      <c r="B1663" s="2" t="s">
        <v>872</v>
      </c>
      <c r="C1663" s="2" t="s">
        <v>872</v>
      </c>
      <c r="D1663" s="2" t="s">
        <v>872</v>
      </c>
      <c r="E1663" t="str">
        <f t="shared" si="26"/>
        <v/>
      </c>
      <c r="F1663" s="1" t="s">
        <v>877</v>
      </c>
    </row>
    <row r="1664" spans="1:6" ht="33.75" x14ac:dyDescent="0.7">
      <c r="A1664" s="3">
        <v>2662</v>
      </c>
      <c r="B1664" s="2" t="s">
        <v>873</v>
      </c>
      <c r="C1664" s="2" t="s">
        <v>873</v>
      </c>
      <c r="D1664" s="2" t="s">
        <v>873</v>
      </c>
      <c r="E1664" t="str">
        <f t="shared" si="26"/>
        <v/>
      </c>
      <c r="F1664" s="1" t="s">
        <v>878</v>
      </c>
    </row>
    <row r="1665" spans="1:6" ht="33.75" x14ac:dyDescent="0.7">
      <c r="A1665" s="3">
        <v>2663</v>
      </c>
      <c r="B1665" s="2" t="s">
        <v>874</v>
      </c>
      <c r="C1665" s="2" t="s">
        <v>874</v>
      </c>
      <c r="D1665" s="2" t="s">
        <v>874</v>
      </c>
      <c r="E1665" t="str">
        <f t="shared" si="26"/>
        <v/>
      </c>
      <c r="F1665" s="1" t="s">
        <v>879</v>
      </c>
    </row>
    <row r="1666" spans="1:6" ht="33.75" x14ac:dyDescent="0.7">
      <c r="A1666" s="3">
        <v>2664</v>
      </c>
      <c r="B1666" s="2" t="s">
        <v>875</v>
      </c>
      <c r="C1666" s="2" t="s">
        <v>875</v>
      </c>
      <c r="D1666" s="2" t="s">
        <v>875</v>
      </c>
      <c r="E1666" t="str">
        <f t="shared" si="26"/>
        <v/>
      </c>
      <c r="F1666" s="1" t="s">
        <v>880</v>
      </c>
    </row>
    <row r="1667" spans="1:6" ht="33.75" x14ac:dyDescent="0.7">
      <c r="A1667" s="3">
        <v>2665</v>
      </c>
      <c r="B1667" s="2" t="s">
        <v>876</v>
      </c>
      <c r="C1667" s="2" t="s">
        <v>876</v>
      </c>
      <c r="D1667" s="2" t="s">
        <v>876</v>
      </c>
      <c r="E1667" t="str">
        <f t="shared" si="26"/>
        <v/>
      </c>
      <c r="F1667" s="1" t="s">
        <v>881</v>
      </c>
    </row>
    <row r="1668" spans="1:6" ht="33.75" x14ac:dyDescent="0.7">
      <c r="A1668" s="3">
        <v>2666</v>
      </c>
      <c r="B1668" s="2" t="s">
        <v>877</v>
      </c>
      <c r="C1668" s="2" t="s">
        <v>877</v>
      </c>
      <c r="D1668" s="2" t="s">
        <v>877</v>
      </c>
      <c r="E1668" t="str">
        <f t="shared" si="26"/>
        <v/>
      </c>
      <c r="F1668" s="1" t="s">
        <v>882</v>
      </c>
    </row>
    <row r="1669" spans="1:6" ht="33.75" x14ac:dyDescent="0.7">
      <c r="A1669" s="3">
        <v>2667</v>
      </c>
      <c r="B1669" s="2" t="s">
        <v>878</v>
      </c>
      <c r="C1669" s="2" t="s">
        <v>878</v>
      </c>
      <c r="D1669" s="2" t="s">
        <v>878</v>
      </c>
      <c r="E1669" t="str">
        <f t="shared" si="26"/>
        <v/>
      </c>
      <c r="F1669" s="1">
        <v>0</v>
      </c>
    </row>
    <row r="1670" spans="1:6" ht="33.75" x14ac:dyDescent="0.7">
      <c r="A1670" s="3">
        <v>2668</v>
      </c>
      <c r="B1670" s="2" t="s">
        <v>879</v>
      </c>
      <c r="C1670" s="2" t="s">
        <v>879</v>
      </c>
      <c r="D1670" s="2" t="s">
        <v>879</v>
      </c>
      <c r="E1670" t="str">
        <f t="shared" si="26"/>
        <v/>
      </c>
      <c r="F1670" s="1" t="s">
        <v>883</v>
      </c>
    </row>
    <row r="1671" spans="1:6" ht="33.75" x14ac:dyDescent="0.7">
      <c r="A1671" s="3">
        <v>2669</v>
      </c>
      <c r="B1671" s="2" t="s">
        <v>880</v>
      </c>
      <c r="C1671" s="2" t="s">
        <v>880</v>
      </c>
      <c r="D1671" s="2" t="s">
        <v>880</v>
      </c>
      <c r="E1671" t="str">
        <f t="shared" si="26"/>
        <v/>
      </c>
      <c r="F1671" s="1" t="s">
        <v>127</v>
      </c>
    </row>
    <row r="1672" spans="1:6" ht="33.75" x14ac:dyDescent="0.7">
      <c r="A1672" s="3">
        <v>2670</v>
      </c>
      <c r="B1672" s="2" t="s">
        <v>881</v>
      </c>
      <c r="C1672" s="2" t="s">
        <v>881</v>
      </c>
      <c r="D1672" s="2" t="s">
        <v>881</v>
      </c>
      <c r="E1672" t="str">
        <f t="shared" si="26"/>
        <v/>
      </c>
      <c r="F1672" s="1" t="s">
        <v>1571</v>
      </c>
    </row>
    <row r="1673" spans="1:6" ht="33.75" x14ac:dyDescent="0.7">
      <c r="A1673" s="3">
        <v>2671</v>
      </c>
      <c r="B1673" s="2" t="s">
        <v>882</v>
      </c>
      <c r="C1673" s="2" t="s">
        <v>882</v>
      </c>
      <c r="D1673" s="2" t="s">
        <v>882</v>
      </c>
      <c r="E1673" t="str">
        <f t="shared" si="26"/>
        <v/>
      </c>
      <c r="F1673" s="1" t="s">
        <v>778</v>
      </c>
    </row>
    <row r="1674" spans="1:6" ht="33.75" x14ac:dyDescent="0.7">
      <c r="A1674" s="3">
        <v>2672</v>
      </c>
      <c r="B1674" s="2"/>
      <c r="C1674" s="2"/>
      <c r="D1674" s="2"/>
      <c r="E1674" t="str">
        <f t="shared" si="26"/>
        <v/>
      </c>
      <c r="F1674" s="1" t="s">
        <v>779</v>
      </c>
    </row>
    <row r="1675" spans="1:6" ht="33.75" x14ac:dyDescent="0.7">
      <c r="A1675" s="3">
        <v>2673</v>
      </c>
      <c r="B1675" s="2" t="s">
        <v>883</v>
      </c>
      <c r="C1675" s="2" t="s">
        <v>883</v>
      </c>
      <c r="D1675" s="2" t="s">
        <v>883</v>
      </c>
      <c r="E1675" t="str">
        <f t="shared" si="26"/>
        <v/>
      </c>
      <c r="F1675" s="1" t="s">
        <v>780</v>
      </c>
    </row>
    <row r="1676" spans="1:6" ht="33.75" x14ac:dyDescent="0.7">
      <c r="A1676" s="3">
        <v>2674</v>
      </c>
      <c r="B1676" s="2" t="s">
        <v>127</v>
      </c>
      <c r="C1676" s="2" t="s">
        <v>127</v>
      </c>
      <c r="D1676" s="2" t="s">
        <v>127</v>
      </c>
      <c r="E1676" t="str">
        <f t="shared" si="26"/>
        <v/>
      </c>
      <c r="F1676" s="1" t="s">
        <v>884</v>
      </c>
    </row>
    <row r="1677" spans="1:6" ht="33.75" x14ac:dyDescent="0.7">
      <c r="A1677" s="3">
        <v>2675</v>
      </c>
      <c r="B1677" s="2" t="s">
        <v>660</v>
      </c>
      <c r="C1677" s="2" t="s">
        <v>1571</v>
      </c>
      <c r="D1677" s="2" t="s">
        <v>660</v>
      </c>
      <c r="E1677" t="str">
        <f t="shared" si="26"/>
        <v/>
      </c>
      <c r="F1677" s="1" t="s">
        <v>672</v>
      </c>
    </row>
    <row r="1678" spans="1:6" ht="33.75" x14ac:dyDescent="0.7">
      <c r="A1678" s="3">
        <v>2676</v>
      </c>
      <c r="B1678" s="2" t="s">
        <v>778</v>
      </c>
      <c r="C1678" s="2" t="s">
        <v>778</v>
      </c>
      <c r="D1678" s="2" t="s">
        <v>778</v>
      </c>
      <c r="E1678" t="str">
        <f t="shared" si="26"/>
        <v/>
      </c>
      <c r="F1678" s="1" t="s">
        <v>885</v>
      </c>
    </row>
    <row r="1679" spans="1:6" ht="33.75" x14ac:dyDescent="0.7">
      <c r="A1679" s="3">
        <v>2677</v>
      </c>
      <c r="B1679" s="2" t="s">
        <v>779</v>
      </c>
      <c r="C1679" s="2" t="s">
        <v>779</v>
      </c>
      <c r="D1679" s="2" t="s">
        <v>779</v>
      </c>
      <c r="E1679" t="str">
        <f t="shared" si="26"/>
        <v/>
      </c>
      <c r="F1679" s="1" t="s">
        <v>886</v>
      </c>
    </row>
    <row r="1680" spans="1:6" ht="33.75" x14ac:dyDescent="0.7">
      <c r="A1680" s="3">
        <v>2678</v>
      </c>
      <c r="B1680" s="2" t="s">
        <v>780</v>
      </c>
      <c r="C1680" s="2" t="s">
        <v>780</v>
      </c>
      <c r="D1680" s="2" t="s">
        <v>780</v>
      </c>
      <c r="E1680" t="str">
        <f t="shared" si="26"/>
        <v/>
      </c>
      <c r="F1680" s="1" t="s">
        <v>887</v>
      </c>
    </row>
    <row r="1681" spans="1:6" ht="33.75" x14ac:dyDescent="0.7">
      <c r="A1681" s="3">
        <v>2679</v>
      </c>
      <c r="B1681" s="2" t="s">
        <v>884</v>
      </c>
      <c r="C1681" s="2" t="s">
        <v>884</v>
      </c>
      <c r="D1681" s="2" t="s">
        <v>884</v>
      </c>
      <c r="E1681" t="str">
        <f t="shared" si="26"/>
        <v/>
      </c>
      <c r="F1681" s="1" t="s">
        <v>888</v>
      </c>
    </row>
    <row r="1682" spans="1:6" ht="33.75" x14ac:dyDescent="0.7">
      <c r="A1682" s="3">
        <v>2680</v>
      </c>
      <c r="B1682" s="2" t="s">
        <v>672</v>
      </c>
      <c r="C1682" s="2" t="s">
        <v>672</v>
      </c>
      <c r="D1682" s="2" t="s">
        <v>672</v>
      </c>
      <c r="E1682" t="str">
        <f t="shared" si="26"/>
        <v/>
      </c>
      <c r="F1682" s="1" t="s">
        <v>889</v>
      </c>
    </row>
    <row r="1683" spans="1:6" ht="33.75" x14ac:dyDescent="0.7">
      <c r="A1683" s="3">
        <v>2681</v>
      </c>
      <c r="B1683" s="2" t="s">
        <v>885</v>
      </c>
      <c r="C1683" s="2" t="s">
        <v>885</v>
      </c>
      <c r="D1683" s="2" t="s">
        <v>885</v>
      </c>
      <c r="E1683" t="str">
        <f t="shared" si="26"/>
        <v/>
      </c>
      <c r="F1683" s="1" t="s">
        <v>890</v>
      </c>
    </row>
    <row r="1684" spans="1:6" ht="33.75" x14ac:dyDescent="0.7">
      <c r="A1684" s="3">
        <v>2682</v>
      </c>
      <c r="B1684" s="2" t="s">
        <v>886</v>
      </c>
      <c r="C1684" s="2" t="s">
        <v>886</v>
      </c>
      <c r="D1684" s="2" t="s">
        <v>886</v>
      </c>
      <c r="E1684" t="str">
        <f t="shared" si="26"/>
        <v/>
      </c>
      <c r="F1684" s="1" t="s">
        <v>891</v>
      </c>
    </row>
    <row r="1685" spans="1:6" ht="33.75" x14ac:dyDescent="0.7">
      <c r="A1685" s="3">
        <v>2683</v>
      </c>
      <c r="B1685" s="2" t="s">
        <v>888</v>
      </c>
      <c r="C1685" s="2" t="s">
        <v>888</v>
      </c>
      <c r="D1685" s="2" t="s">
        <v>888</v>
      </c>
      <c r="E1685" t="str">
        <f t="shared" si="26"/>
        <v/>
      </c>
      <c r="F1685" s="1" t="s">
        <v>892</v>
      </c>
    </row>
    <row r="1686" spans="1:6" ht="33.75" x14ac:dyDescent="0.7">
      <c r="A1686" s="3">
        <v>2684</v>
      </c>
      <c r="B1686" s="2" t="s">
        <v>889</v>
      </c>
      <c r="C1686" s="2" t="s">
        <v>889</v>
      </c>
      <c r="D1686" s="2" t="s">
        <v>889</v>
      </c>
      <c r="E1686" t="str">
        <f t="shared" si="26"/>
        <v/>
      </c>
      <c r="F1686" s="1" t="s">
        <v>893</v>
      </c>
    </row>
    <row r="1687" spans="1:6" ht="33.75" x14ac:dyDescent="0.7">
      <c r="A1687" s="3">
        <v>2685</v>
      </c>
      <c r="B1687" s="2" t="s">
        <v>890</v>
      </c>
      <c r="C1687" s="2" t="s">
        <v>890</v>
      </c>
      <c r="D1687" s="2" t="s">
        <v>890</v>
      </c>
      <c r="E1687" t="str">
        <f t="shared" si="26"/>
        <v/>
      </c>
      <c r="F1687" s="1" t="s">
        <v>894</v>
      </c>
    </row>
    <row r="1688" spans="1:6" ht="33.75" x14ac:dyDescent="0.7">
      <c r="A1688" s="3">
        <v>2686</v>
      </c>
      <c r="B1688" s="2" t="s">
        <v>891</v>
      </c>
      <c r="C1688" s="2" t="s">
        <v>891</v>
      </c>
      <c r="D1688" s="2" t="s">
        <v>891</v>
      </c>
      <c r="E1688" t="str">
        <f t="shared" si="26"/>
        <v/>
      </c>
      <c r="F1688" s="1" t="s">
        <v>129</v>
      </c>
    </row>
    <row r="1689" spans="1:6" ht="33.75" x14ac:dyDescent="0.7">
      <c r="A1689" s="3">
        <v>2687</v>
      </c>
      <c r="B1689" s="2" t="s">
        <v>892</v>
      </c>
      <c r="C1689" s="2" t="s">
        <v>892</v>
      </c>
      <c r="D1689" s="2" t="s">
        <v>892</v>
      </c>
      <c r="E1689" t="str">
        <f t="shared" si="26"/>
        <v/>
      </c>
      <c r="F1689" s="1">
        <v>0</v>
      </c>
    </row>
    <row r="1690" spans="1:6" ht="33.75" x14ac:dyDescent="0.7">
      <c r="A1690" s="3">
        <v>2688</v>
      </c>
      <c r="B1690" s="2" t="s">
        <v>893</v>
      </c>
      <c r="C1690" s="2" t="s">
        <v>893</v>
      </c>
      <c r="D1690" s="2" t="s">
        <v>893</v>
      </c>
      <c r="E1690" t="str">
        <f t="shared" si="26"/>
        <v/>
      </c>
      <c r="F1690" s="1" t="s">
        <v>895</v>
      </c>
    </row>
    <row r="1691" spans="1:6" ht="33.75" x14ac:dyDescent="0.7">
      <c r="A1691" s="3">
        <v>2689</v>
      </c>
      <c r="B1691" s="2" t="s">
        <v>894</v>
      </c>
      <c r="C1691" s="2" t="s">
        <v>894</v>
      </c>
      <c r="D1691" s="2" t="s">
        <v>894</v>
      </c>
      <c r="E1691" t="str">
        <f t="shared" si="26"/>
        <v/>
      </c>
      <c r="F1691" s="1" t="s">
        <v>896</v>
      </c>
    </row>
    <row r="1692" spans="1:6" ht="33.75" x14ac:dyDescent="0.7">
      <c r="A1692" s="3">
        <v>2690</v>
      </c>
      <c r="B1692" s="2" t="s">
        <v>129</v>
      </c>
      <c r="C1692" s="2" t="s">
        <v>129</v>
      </c>
      <c r="D1692" s="2" t="s">
        <v>129</v>
      </c>
      <c r="E1692" t="str">
        <f t="shared" si="26"/>
        <v/>
      </c>
      <c r="F1692" s="1" t="s">
        <v>897</v>
      </c>
    </row>
    <row r="1693" spans="1:6" ht="33.75" x14ac:dyDescent="0.7">
      <c r="A1693" s="3">
        <v>2691</v>
      </c>
      <c r="B1693" s="2"/>
      <c r="C1693" s="2"/>
      <c r="D1693" s="2"/>
      <c r="E1693" t="str">
        <f t="shared" si="26"/>
        <v/>
      </c>
      <c r="F1693" s="1" t="s">
        <v>898</v>
      </c>
    </row>
    <row r="1694" spans="1:6" ht="67.5" x14ac:dyDescent="0.7">
      <c r="A1694" s="3">
        <v>2692</v>
      </c>
      <c r="B1694" s="2" t="s">
        <v>895</v>
      </c>
      <c r="C1694" s="2" t="s">
        <v>895</v>
      </c>
      <c r="D1694" s="2" t="s">
        <v>895</v>
      </c>
      <c r="E1694" t="str">
        <f t="shared" si="26"/>
        <v/>
      </c>
      <c r="F1694" s="1" t="s">
        <v>898</v>
      </c>
    </row>
    <row r="1695" spans="1:6" ht="33.75" x14ac:dyDescent="0.7">
      <c r="A1695" s="3">
        <v>2693</v>
      </c>
      <c r="B1695" s="2" t="s">
        <v>896</v>
      </c>
      <c r="C1695" s="2" t="s">
        <v>896</v>
      </c>
      <c r="D1695" s="2" t="s">
        <v>896</v>
      </c>
      <c r="E1695" t="str">
        <f t="shared" si="26"/>
        <v/>
      </c>
      <c r="F1695" s="1" t="s">
        <v>899</v>
      </c>
    </row>
    <row r="1696" spans="1:6" ht="33.75" x14ac:dyDescent="0.7">
      <c r="A1696" s="3">
        <v>2694</v>
      </c>
      <c r="B1696" s="2" t="s">
        <v>897</v>
      </c>
      <c r="C1696" s="2" t="s">
        <v>897</v>
      </c>
      <c r="D1696" s="2" t="s">
        <v>897</v>
      </c>
      <c r="E1696" t="str">
        <f t="shared" si="26"/>
        <v/>
      </c>
      <c r="F1696" s="1" t="s">
        <v>2458</v>
      </c>
    </row>
    <row r="1697" spans="1:6" ht="33.75" x14ac:dyDescent="0.7">
      <c r="A1697" s="3">
        <v>2695</v>
      </c>
      <c r="B1697" s="2" t="s">
        <v>898</v>
      </c>
      <c r="C1697" s="2" t="s">
        <v>898</v>
      </c>
      <c r="D1697" s="2" t="s">
        <v>898</v>
      </c>
      <c r="E1697" t="str">
        <f t="shared" si="26"/>
        <v/>
      </c>
      <c r="F1697" s="1" t="s">
        <v>900</v>
      </c>
    </row>
    <row r="1698" spans="1:6" ht="33.75" x14ac:dyDescent="0.7">
      <c r="A1698" s="3">
        <v>2696</v>
      </c>
      <c r="B1698" s="2" t="s">
        <v>898</v>
      </c>
      <c r="C1698" s="2" t="s">
        <v>898</v>
      </c>
      <c r="D1698" s="2" t="s">
        <v>898</v>
      </c>
      <c r="E1698" t="str">
        <f t="shared" si="26"/>
        <v/>
      </c>
      <c r="F1698" s="1" t="s">
        <v>901</v>
      </c>
    </row>
    <row r="1699" spans="1:6" ht="33.75" x14ac:dyDescent="0.7">
      <c r="A1699" s="3">
        <v>2697</v>
      </c>
      <c r="B1699" s="2" t="s">
        <v>899</v>
      </c>
      <c r="C1699" s="2" t="s">
        <v>899</v>
      </c>
      <c r="D1699" s="2" t="s">
        <v>899</v>
      </c>
      <c r="E1699" t="str">
        <f t="shared" si="26"/>
        <v/>
      </c>
      <c r="F1699" s="1">
        <v>0</v>
      </c>
    </row>
    <row r="1700" spans="1:6" ht="33.75" x14ac:dyDescent="0.7">
      <c r="A1700" s="3">
        <v>2698</v>
      </c>
      <c r="B1700" s="2" t="s">
        <v>22</v>
      </c>
      <c r="C1700" s="2" t="s">
        <v>22</v>
      </c>
      <c r="D1700" s="2" t="s">
        <v>22</v>
      </c>
      <c r="E1700" t="str">
        <f t="shared" si="26"/>
        <v/>
      </c>
      <c r="F1700" s="1" t="s">
        <v>127</v>
      </c>
    </row>
    <row r="1701" spans="1:6" ht="33.75" x14ac:dyDescent="0.7">
      <c r="A1701" s="3">
        <v>2699</v>
      </c>
      <c r="B1701" s="2" t="s">
        <v>900</v>
      </c>
      <c r="C1701" s="2" t="s">
        <v>900</v>
      </c>
      <c r="D1701" s="2" t="s">
        <v>900</v>
      </c>
      <c r="E1701" t="str">
        <f t="shared" si="26"/>
        <v/>
      </c>
      <c r="F1701" s="1" t="s">
        <v>1571</v>
      </c>
    </row>
    <row r="1702" spans="1:6" ht="33.75" x14ac:dyDescent="0.7">
      <c r="A1702" s="3">
        <v>2700</v>
      </c>
      <c r="B1702" s="2" t="s">
        <v>901</v>
      </c>
      <c r="C1702" s="2" t="s">
        <v>901</v>
      </c>
      <c r="D1702" s="2" t="s">
        <v>901</v>
      </c>
      <c r="E1702" t="str">
        <f t="shared" si="26"/>
        <v/>
      </c>
      <c r="F1702" s="1" t="s">
        <v>902</v>
      </c>
    </row>
    <row r="1703" spans="1:6" ht="33.75" x14ac:dyDescent="0.7">
      <c r="A1703" s="3">
        <v>2701</v>
      </c>
      <c r="B1703" s="2"/>
      <c r="C1703" s="2"/>
      <c r="D1703" s="2"/>
      <c r="E1703" t="str">
        <f t="shared" si="26"/>
        <v/>
      </c>
      <c r="F1703" s="1" t="s">
        <v>903</v>
      </c>
    </row>
    <row r="1704" spans="1:6" ht="33.75" x14ac:dyDescent="0.7">
      <c r="A1704" s="3">
        <v>2702</v>
      </c>
      <c r="B1704" s="2" t="s">
        <v>127</v>
      </c>
      <c r="C1704" s="2" t="s">
        <v>127</v>
      </c>
      <c r="D1704" s="2" t="s">
        <v>127</v>
      </c>
      <c r="E1704" t="str">
        <f t="shared" si="26"/>
        <v/>
      </c>
      <c r="F1704" s="1" t="s">
        <v>904</v>
      </c>
    </row>
    <row r="1705" spans="1:6" ht="33.75" x14ac:dyDescent="0.7">
      <c r="A1705" s="3">
        <v>2703</v>
      </c>
      <c r="B1705" s="2" t="s">
        <v>660</v>
      </c>
      <c r="C1705" s="2" t="s">
        <v>1571</v>
      </c>
      <c r="D1705" s="2" t="s">
        <v>660</v>
      </c>
      <c r="E1705" t="str">
        <f t="shared" si="26"/>
        <v/>
      </c>
      <c r="F1705" s="1" t="s">
        <v>905</v>
      </c>
    </row>
    <row r="1706" spans="1:6" ht="33.75" x14ac:dyDescent="0.7">
      <c r="A1706" s="3">
        <v>2704</v>
      </c>
      <c r="B1706" s="2" t="s">
        <v>902</v>
      </c>
      <c r="C1706" s="2" t="s">
        <v>902</v>
      </c>
      <c r="D1706" s="2" t="s">
        <v>902</v>
      </c>
      <c r="E1706" t="str">
        <f t="shared" si="26"/>
        <v/>
      </c>
      <c r="F1706" s="1" t="s">
        <v>906</v>
      </c>
    </row>
    <row r="1707" spans="1:6" ht="33.75" x14ac:dyDescent="0.7">
      <c r="A1707" s="3">
        <v>2705</v>
      </c>
      <c r="B1707" s="2" t="s">
        <v>903</v>
      </c>
      <c r="C1707" s="2" t="s">
        <v>903</v>
      </c>
      <c r="D1707" s="2" t="s">
        <v>903</v>
      </c>
      <c r="E1707" t="str">
        <f t="shared" si="26"/>
        <v/>
      </c>
      <c r="F1707" s="1" t="s">
        <v>907</v>
      </c>
    </row>
    <row r="1708" spans="1:6" ht="33.75" x14ac:dyDescent="0.7">
      <c r="A1708" s="3">
        <v>2706</v>
      </c>
      <c r="B1708" s="2" t="s">
        <v>904</v>
      </c>
      <c r="C1708" s="2" t="s">
        <v>904</v>
      </c>
      <c r="D1708" s="2" t="s">
        <v>904</v>
      </c>
      <c r="E1708" t="str">
        <f t="shared" si="26"/>
        <v/>
      </c>
      <c r="F1708" s="1" t="s">
        <v>908</v>
      </c>
    </row>
    <row r="1709" spans="1:6" ht="33.75" x14ac:dyDescent="0.7">
      <c r="A1709" s="3">
        <v>2707</v>
      </c>
      <c r="B1709" s="2" t="s">
        <v>905</v>
      </c>
      <c r="C1709" s="2" t="s">
        <v>905</v>
      </c>
      <c r="D1709" s="2" t="s">
        <v>905</v>
      </c>
      <c r="E1709" t="str">
        <f t="shared" si="26"/>
        <v/>
      </c>
      <c r="F1709" s="1" t="s">
        <v>909</v>
      </c>
    </row>
    <row r="1710" spans="1:6" ht="33.75" x14ac:dyDescent="0.7">
      <c r="A1710" s="3">
        <v>2708</v>
      </c>
      <c r="B1710" s="2" t="s">
        <v>906</v>
      </c>
      <c r="C1710" s="2" t="s">
        <v>906</v>
      </c>
      <c r="D1710" s="2" t="s">
        <v>906</v>
      </c>
      <c r="E1710" t="str">
        <f t="shared" si="26"/>
        <v/>
      </c>
      <c r="F1710" s="1" t="s">
        <v>910</v>
      </c>
    </row>
    <row r="1711" spans="1:6" ht="33.75" x14ac:dyDescent="0.7">
      <c r="A1711" s="3">
        <v>2709</v>
      </c>
      <c r="B1711" s="2" t="s">
        <v>907</v>
      </c>
      <c r="C1711" s="2" t="s">
        <v>907</v>
      </c>
      <c r="D1711" s="2" t="s">
        <v>907</v>
      </c>
      <c r="E1711" t="str">
        <f t="shared" si="26"/>
        <v/>
      </c>
      <c r="F1711" s="1" t="s">
        <v>911</v>
      </c>
    </row>
    <row r="1712" spans="1:6" ht="33.75" x14ac:dyDescent="0.7">
      <c r="A1712" s="3">
        <v>2710</v>
      </c>
      <c r="B1712" s="2" t="s">
        <v>908</v>
      </c>
      <c r="C1712" s="2" t="s">
        <v>908</v>
      </c>
      <c r="D1712" s="2" t="s">
        <v>908</v>
      </c>
      <c r="E1712" t="str">
        <f t="shared" si="26"/>
        <v/>
      </c>
      <c r="F1712" s="1" t="s">
        <v>912</v>
      </c>
    </row>
    <row r="1713" spans="1:6" ht="33.75" x14ac:dyDescent="0.7">
      <c r="A1713" s="3">
        <v>2711</v>
      </c>
      <c r="B1713" s="2" t="s">
        <v>909</v>
      </c>
      <c r="C1713" s="2" t="s">
        <v>909</v>
      </c>
      <c r="D1713" s="2" t="s">
        <v>909</v>
      </c>
      <c r="E1713" t="str">
        <f t="shared" si="26"/>
        <v/>
      </c>
      <c r="F1713" s="1" t="s">
        <v>129</v>
      </c>
    </row>
    <row r="1714" spans="1:6" ht="33.75" x14ac:dyDescent="0.7">
      <c r="A1714" s="3">
        <v>2712</v>
      </c>
      <c r="B1714" s="2" t="s">
        <v>910</v>
      </c>
      <c r="C1714" s="2" t="s">
        <v>910</v>
      </c>
      <c r="D1714" s="2" t="s">
        <v>910</v>
      </c>
      <c r="E1714" t="str">
        <f t="shared" si="26"/>
        <v/>
      </c>
      <c r="F1714" s="1">
        <v>0</v>
      </c>
    </row>
    <row r="1715" spans="1:6" ht="33.75" x14ac:dyDescent="0.7">
      <c r="A1715" s="3">
        <v>2713</v>
      </c>
      <c r="B1715" s="2" t="s">
        <v>911</v>
      </c>
      <c r="C1715" s="2" t="s">
        <v>911</v>
      </c>
      <c r="D1715" s="2" t="s">
        <v>911</v>
      </c>
      <c r="E1715" t="str">
        <f t="shared" si="26"/>
        <v/>
      </c>
      <c r="F1715" s="1" t="s">
        <v>2150</v>
      </c>
    </row>
    <row r="1716" spans="1:6" ht="33.75" x14ac:dyDescent="0.7">
      <c r="A1716" s="3">
        <v>2714</v>
      </c>
      <c r="B1716" s="2" t="s">
        <v>912</v>
      </c>
      <c r="C1716" s="2" t="s">
        <v>912</v>
      </c>
      <c r="D1716" s="2" t="s">
        <v>912</v>
      </c>
      <c r="E1716" t="str">
        <f t="shared" si="26"/>
        <v/>
      </c>
      <c r="F1716" s="1" t="s">
        <v>1645</v>
      </c>
    </row>
    <row r="1717" spans="1:6" ht="33.75" x14ac:dyDescent="0.7">
      <c r="A1717" s="3">
        <v>2715</v>
      </c>
      <c r="B1717" s="2" t="s">
        <v>913</v>
      </c>
      <c r="C1717" s="2" t="s">
        <v>129</v>
      </c>
      <c r="D1717" s="2" t="s">
        <v>913</v>
      </c>
      <c r="E1717" t="str">
        <f t="shared" si="26"/>
        <v/>
      </c>
      <c r="F1717" s="1" t="s">
        <v>914</v>
      </c>
    </row>
    <row r="1718" spans="1:6" ht="33.75" x14ac:dyDescent="0.7">
      <c r="A1718" s="3">
        <v>2716</v>
      </c>
      <c r="B1718" s="2"/>
      <c r="C1718" s="2"/>
      <c r="D1718" s="2"/>
      <c r="E1718" t="str">
        <f t="shared" si="26"/>
        <v/>
      </c>
      <c r="F1718" s="1" t="s">
        <v>915</v>
      </c>
    </row>
    <row r="1719" spans="1:6" ht="33.75" x14ac:dyDescent="0.7">
      <c r="A1719" s="3">
        <v>2717</v>
      </c>
      <c r="B1719" s="2" t="s">
        <v>2150</v>
      </c>
      <c r="C1719" s="2" t="s">
        <v>2150</v>
      </c>
      <c r="D1719" s="2" t="s">
        <v>2150</v>
      </c>
      <c r="E1719" t="str">
        <f t="shared" si="26"/>
        <v/>
      </c>
      <c r="F1719" s="1" t="s">
        <v>2458</v>
      </c>
    </row>
    <row r="1720" spans="1:6" ht="33.75" x14ac:dyDescent="0.7">
      <c r="A1720" s="3">
        <v>2718</v>
      </c>
      <c r="B1720" s="2" t="s">
        <v>856</v>
      </c>
      <c r="C1720" s="2" t="s">
        <v>1645</v>
      </c>
      <c r="D1720" s="2" t="s">
        <v>856</v>
      </c>
      <c r="E1720" t="str">
        <f t="shared" si="26"/>
        <v/>
      </c>
      <c r="F1720" s="1">
        <v>0</v>
      </c>
    </row>
    <row r="1721" spans="1:6" ht="33.75" x14ac:dyDescent="0.7">
      <c r="A1721" s="3">
        <v>2719</v>
      </c>
      <c r="B1721" s="2" t="s">
        <v>914</v>
      </c>
      <c r="C1721" s="2" t="s">
        <v>914</v>
      </c>
      <c r="D1721" s="2" t="s">
        <v>914</v>
      </c>
      <c r="E1721" t="str">
        <f t="shared" si="26"/>
        <v/>
      </c>
      <c r="F1721" s="1" t="s">
        <v>916</v>
      </c>
    </row>
    <row r="1722" spans="1:6" ht="33.75" x14ac:dyDescent="0.7">
      <c r="A1722" s="3">
        <v>2720</v>
      </c>
      <c r="B1722" s="2" t="s">
        <v>915</v>
      </c>
      <c r="C1722" s="2" t="s">
        <v>915</v>
      </c>
      <c r="D1722" s="2" t="s">
        <v>915</v>
      </c>
      <c r="E1722" t="str">
        <f t="shared" si="26"/>
        <v/>
      </c>
      <c r="F1722" s="1" t="s">
        <v>917</v>
      </c>
    </row>
    <row r="1723" spans="1:6" ht="33.75" x14ac:dyDescent="0.7">
      <c r="A1723" s="3">
        <v>2721</v>
      </c>
      <c r="B1723" s="2" t="s">
        <v>22</v>
      </c>
      <c r="C1723" s="2" t="s">
        <v>22</v>
      </c>
      <c r="D1723" s="2" t="s">
        <v>22</v>
      </c>
      <c r="E1723" t="str">
        <f t="shared" si="26"/>
        <v/>
      </c>
      <c r="F1723" s="1">
        <v>0</v>
      </c>
    </row>
    <row r="1724" spans="1:6" ht="33.75" x14ac:dyDescent="0.7">
      <c r="A1724" s="3">
        <v>2722</v>
      </c>
      <c r="B1724" s="2"/>
      <c r="C1724" s="2"/>
      <c r="D1724" s="2"/>
      <c r="E1724" t="str">
        <f t="shared" si="26"/>
        <v/>
      </c>
      <c r="F1724" s="1" t="s">
        <v>918</v>
      </c>
    </row>
    <row r="1725" spans="1:6" ht="33.75" x14ac:dyDescent="0.7">
      <c r="A1725" s="3">
        <v>2723</v>
      </c>
      <c r="B1725" s="2" t="s">
        <v>916</v>
      </c>
      <c r="C1725" s="2" t="s">
        <v>916</v>
      </c>
      <c r="D1725" s="2" t="s">
        <v>916</v>
      </c>
      <c r="E1725" t="str">
        <f t="shared" ref="E1725:E1788" si="27">IF(B1727=D1725,C1727,"")</f>
        <v/>
      </c>
      <c r="F1725" s="1" t="s">
        <v>865</v>
      </c>
    </row>
    <row r="1726" spans="1:6" ht="101.25" x14ac:dyDescent="0.7">
      <c r="A1726" s="3">
        <v>2724</v>
      </c>
      <c r="B1726" s="2" t="s">
        <v>917</v>
      </c>
      <c r="C1726" s="2" t="s">
        <v>917</v>
      </c>
      <c r="D1726" s="2" t="s">
        <v>917</v>
      </c>
      <c r="E1726" t="str">
        <f t="shared" si="27"/>
        <v/>
      </c>
      <c r="F1726" s="1" t="s">
        <v>869</v>
      </c>
    </row>
    <row r="1727" spans="1:6" ht="33.75" x14ac:dyDescent="0.7">
      <c r="A1727" s="3">
        <v>2725</v>
      </c>
      <c r="B1727" s="2"/>
      <c r="C1727" s="2"/>
      <c r="D1727" s="2"/>
      <c r="E1727" t="str">
        <f t="shared" si="27"/>
        <v/>
      </c>
      <c r="F1727" s="1" t="s">
        <v>919</v>
      </c>
    </row>
    <row r="1728" spans="1:6" ht="67.5" x14ac:dyDescent="0.7">
      <c r="A1728" s="3">
        <v>2726</v>
      </c>
      <c r="B1728" s="2" t="s">
        <v>918</v>
      </c>
      <c r="C1728" s="2" t="s">
        <v>918</v>
      </c>
      <c r="D1728" s="2" t="s">
        <v>918</v>
      </c>
      <c r="E1728" t="str">
        <f t="shared" si="27"/>
        <v/>
      </c>
      <c r="F1728" s="1">
        <v>0</v>
      </c>
    </row>
    <row r="1729" spans="1:6" ht="67.5" x14ac:dyDescent="0.7">
      <c r="A1729" s="3">
        <v>2727</v>
      </c>
      <c r="B1729" s="2" t="s">
        <v>865</v>
      </c>
      <c r="C1729" s="2" t="s">
        <v>865</v>
      </c>
      <c r="D1729" s="2" t="s">
        <v>865</v>
      </c>
      <c r="E1729" t="str">
        <f t="shared" si="27"/>
        <v/>
      </c>
      <c r="F1729" s="1" t="s">
        <v>920</v>
      </c>
    </row>
    <row r="1730" spans="1:6" ht="67.5" x14ac:dyDescent="0.7">
      <c r="A1730" s="3">
        <v>2728</v>
      </c>
      <c r="B1730" s="2" t="s">
        <v>869</v>
      </c>
      <c r="C1730" s="2" t="s">
        <v>869</v>
      </c>
      <c r="D1730" s="2" t="s">
        <v>869</v>
      </c>
      <c r="E1730" t="str">
        <f t="shared" si="27"/>
        <v/>
      </c>
      <c r="F1730" s="1">
        <v>0</v>
      </c>
    </row>
    <row r="1731" spans="1:6" ht="33.75" x14ac:dyDescent="0.7">
      <c r="A1731" s="3">
        <v>2729</v>
      </c>
      <c r="B1731" s="2" t="s">
        <v>919</v>
      </c>
      <c r="C1731" s="2" t="s">
        <v>919</v>
      </c>
      <c r="D1731" s="2" t="s">
        <v>919</v>
      </c>
      <c r="E1731" t="str">
        <f t="shared" si="27"/>
        <v/>
      </c>
      <c r="F1731" s="1" t="s">
        <v>1571</v>
      </c>
    </row>
    <row r="1732" spans="1:6" ht="33.75" x14ac:dyDescent="0.7">
      <c r="A1732" s="3">
        <v>2730</v>
      </c>
      <c r="B1732" s="2"/>
      <c r="C1732" s="2"/>
      <c r="D1732" s="2"/>
      <c r="E1732">
        <f t="shared" si="27"/>
        <v>0</v>
      </c>
      <c r="F1732" s="1" t="s">
        <v>871</v>
      </c>
    </row>
    <row r="1733" spans="1:6" ht="33.75" x14ac:dyDescent="0.7">
      <c r="A1733" s="3">
        <v>2731</v>
      </c>
      <c r="B1733" s="2" t="s">
        <v>920</v>
      </c>
      <c r="C1733" s="2" t="s">
        <v>920</v>
      </c>
      <c r="D1733" s="2" t="s">
        <v>920</v>
      </c>
      <c r="E1733" t="str">
        <f t="shared" si="27"/>
        <v/>
      </c>
      <c r="F1733" s="1" t="s">
        <v>872</v>
      </c>
    </row>
    <row r="1734" spans="1:6" ht="33.75" x14ac:dyDescent="0.7">
      <c r="A1734" s="3">
        <v>2732</v>
      </c>
      <c r="B1734" s="2"/>
      <c r="C1734" s="2"/>
      <c r="D1734" s="2"/>
      <c r="E1734" t="str">
        <f t="shared" si="27"/>
        <v/>
      </c>
      <c r="F1734" s="1" t="s">
        <v>873</v>
      </c>
    </row>
    <row r="1735" spans="1:6" ht="33.75" x14ac:dyDescent="0.7">
      <c r="A1735" s="3">
        <v>2733</v>
      </c>
      <c r="B1735" s="2" t="s">
        <v>660</v>
      </c>
      <c r="C1735" s="2" t="s">
        <v>1571</v>
      </c>
      <c r="D1735" s="2" t="s">
        <v>660</v>
      </c>
      <c r="E1735" t="str">
        <f t="shared" si="27"/>
        <v/>
      </c>
      <c r="F1735" s="1" t="s">
        <v>874</v>
      </c>
    </row>
    <row r="1736" spans="1:6" ht="33.75" x14ac:dyDescent="0.7">
      <c r="A1736" s="3">
        <v>2734</v>
      </c>
      <c r="B1736" s="2" t="s">
        <v>871</v>
      </c>
      <c r="C1736" s="2" t="s">
        <v>871</v>
      </c>
      <c r="D1736" s="2" t="s">
        <v>871</v>
      </c>
      <c r="E1736" t="str">
        <f t="shared" si="27"/>
        <v/>
      </c>
      <c r="F1736" s="1" t="s">
        <v>875</v>
      </c>
    </row>
    <row r="1737" spans="1:6" ht="33.75" x14ac:dyDescent="0.7">
      <c r="A1737" s="3">
        <v>2735</v>
      </c>
      <c r="B1737" s="2" t="s">
        <v>872</v>
      </c>
      <c r="C1737" s="2" t="s">
        <v>872</v>
      </c>
      <c r="D1737" s="2" t="s">
        <v>872</v>
      </c>
      <c r="E1737" t="str">
        <f t="shared" si="27"/>
        <v/>
      </c>
      <c r="F1737" s="1" t="s">
        <v>876</v>
      </c>
    </row>
    <row r="1738" spans="1:6" ht="33.75" x14ac:dyDescent="0.7">
      <c r="A1738" s="3">
        <v>2736</v>
      </c>
      <c r="B1738" s="2" t="s">
        <v>873</v>
      </c>
      <c r="C1738" s="2" t="s">
        <v>873</v>
      </c>
      <c r="D1738" s="2" t="s">
        <v>873</v>
      </c>
      <c r="E1738" t="str">
        <f t="shared" si="27"/>
        <v/>
      </c>
      <c r="F1738" s="1" t="s">
        <v>877</v>
      </c>
    </row>
    <row r="1739" spans="1:6" ht="33.75" x14ac:dyDescent="0.7">
      <c r="A1739" s="3">
        <v>2737</v>
      </c>
      <c r="B1739" s="2" t="s">
        <v>874</v>
      </c>
      <c r="C1739" s="2" t="s">
        <v>874</v>
      </c>
      <c r="D1739" s="2" t="s">
        <v>874</v>
      </c>
      <c r="E1739" t="str">
        <f t="shared" si="27"/>
        <v/>
      </c>
      <c r="F1739" s="1" t="s">
        <v>878</v>
      </c>
    </row>
    <row r="1740" spans="1:6" ht="33.75" x14ac:dyDescent="0.7">
      <c r="A1740" s="3">
        <v>2738</v>
      </c>
      <c r="B1740" s="2" t="s">
        <v>875</v>
      </c>
      <c r="C1740" s="2" t="s">
        <v>875</v>
      </c>
      <c r="D1740" s="2" t="s">
        <v>875</v>
      </c>
      <c r="E1740" t="str">
        <f t="shared" si="27"/>
        <v/>
      </c>
      <c r="F1740" s="1" t="s">
        <v>879</v>
      </c>
    </row>
    <row r="1741" spans="1:6" ht="33.75" x14ac:dyDescent="0.7">
      <c r="A1741" s="3">
        <v>2739</v>
      </c>
      <c r="B1741" s="2" t="s">
        <v>876</v>
      </c>
      <c r="C1741" s="2" t="s">
        <v>876</v>
      </c>
      <c r="D1741" s="2" t="s">
        <v>876</v>
      </c>
      <c r="E1741" t="str">
        <f t="shared" si="27"/>
        <v/>
      </c>
      <c r="F1741" s="1" t="s">
        <v>880</v>
      </c>
    </row>
    <row r="1742" spans="1:6" ht="33.75" x14ac:dyDescent="0.7">
      <c r="A1742" s="3">
        <v>2740</v>
      </c>
      <c r="B1742" s="2" t="s">
        <v>877</v>
      </c>
      <c r="C1742" s="2" t="s">
        <v>877</v>
      </c>
      <c r="D1742" s="2" t="s">
        <v>877</v>
      </c>
      <c r="E1742" t="str">
        <f t="shared" si="27"/>
        <v/>
      </c>
      <c r="F1742" s="1" t="s">
        <v>881</v>
      </c>
    </row>
    <row r="1743" spans="1:6" ht="33.75" x14ac:dyDescent="0.7">
      <c r="A1743" s="3">
        <v>2741</v>
      </c>
      <c r="B1743" s="2" t="s">
        <v>878</v>
      </c>
      <c r="C1743" s="2" t="s">
        <v>878</v>
      </c>
      <c r="D1743" s="2" t="s">
        <v>878</v>
      </c>
      <c r="E1743" t="str">
        <f t="shared" si="27"/>
        <v/>
      </c>
      <c r="F1743" s="1" t="s">
        <v>882</v>
      </c>
    </row>
    <row r="1744" spans="1:6" ht="33.75" x14ac:dyDescent="0.7">
      <c r="A1744" s="3">
        <v>2742</v>
      </c>
      <c r="B1744" s="2" t="s">
        <v>879</v>
      </c>
      <c r="C1744" s="2" t="s">
        <v>879</v>
      </c>
      <c r="D1744" s="2" t="s">
        <v>879</v>
      </c>
      <c r="E1744" t="str">
        <f t="shared" si="27"/>
        <v/>
      </c>
      <c r="F1744" s="1">
        <v>0</v>
      </c>
    </row>
    <row r="1745" spans="1:6" ht="33.75" x14ac:dyDescent="0.7">
      <c r="A1745" s="3">
        <v>2743</v>
      </c>
      <c r="B1745" s="2" t="s">
        <v>880</v>
      </c>
      <c r="C1745" s="2" t="s">
        <v>880</v>
      </c>
      <c r="D1745" s="2" t="s">
        <v>880</v>
      </c>
      <c r="E1745" t="str">
        <f t="shared" si="27"/>
        <v/>
      </c>
      <c r="F1745" s="1" t="s">
        <v>883</v>
      </c>
    </row>
    <row r="1746" spans="1:6" ht="33.75" x14ac:dyDescent="0.7">
      <c r="A1746" s="3">
        <v>2744</v>
      </c>
      <c r="B1746" s="2" t="s">
        <v>881</v>
      </c>
      <c r="C1746" s="2" t="s">
        <v>881</v>
      </c>
      <c r="D1746" s="2" t="s">
        <v>881</v>
      </c>
      <c r="E1746" t="str">
        <f t="shared" si="27"/>
        <v/>
      </c>
      <c r="F1746" s="1">
        <v>0</v>
      </c>
    </row>
    <row r="1747" spans="1:6" ht="33.75" x14ac:dyDescent="0.7">
      <c r="A1747" s="3">
        <v>2745</v>
      </c>
      <c r="B1747" s="2" t="s">
        <v>882</v>
      </c>
      <c r="C1747" s="2" t="s">
        <v>882</v>
      </c>
      <c r="D1747" s="2" t="s">
        <v>882</v>
      </c>
      <c r="E1747" t="str">
        <f t="shared" si="27"/>
        <v/>
      </c>
      <c r="F1747" s="1" t="s">
        <v>127</v>
      </c>
    </row>
    <row r="1748" spans="1:6" ht="33.75" x14ac:dyDescent="0.7">
      <c r="A1748" s="3">
        <v>2746</v>
      </c>
      <c r="B1748" s="2"/>
      <c r="C1748" s="2"/>
      <c r="D1748" s="2"/>
      <c r="E1748">
        <f t="shared" si="27"/>
        <v>0</v>
      </c>
      <c r="F1748" s="1" t="s">
        <v>921</v>
      </c>
    </row>
    <row r="1749" spans="1:6" ht="33.75" x14ac:dyDescent="0.7">
      <c r="A1749" s="3">
        <v>2747</v>
      </c>
      <c r="B1749" s="2" t="s">
        <v>883</v>
      </c>
      <c r="C1749" s="2" t="s">
        <v>883</v>
      </c>
      <c r="D1749" s="2" t="s">
        <v>883</v>
      </c>
      <c r="E1749" t="str">
        <f t="shared" si="27"/>
        <v/>
      </c>
      <c r="F1749" s="1" t="s">
        <v>1571</v>
      </c>
    </row>
    <row r="1750" spans="1:6" ht="33.75" x14ac:dyDescent="0.7">
      <c r="A1750" s="3">
        <v>2748</v>
      </c>
      <c r="B1750" s="2"/>
      <c r="C1750" s="2"/>
      <c r="D1750" s="2"/>
      <c r="E1750" t="str">
        <f t="shared" si="27"/>
        <v/>
      </c>
      <c r="F1750" s="1" t="s">
        <v>778</v>
      </c>
    </row>
    <row r="1751" spans="1:6" ht="33.75" x14ac:dyDescent="0.7">
      <c r="A1751" s="3">
        <v>2749</v>
      </c>
      <c r="B1751" s="2" t="s">
        <v>127</v>
      </c>
      <c r="C1751" s="2" t="s">
        <v>127</v>
      </c>
      <c r="D1751" s="2" t="s">
        <v>127</v>
      </c>
      <c r="E1751" t="str">
        <f t="shared" si="27"/>
        <v/>
      </c>
      <c r="F1751" s="1" t="s">
        <v>779</v>
      </c>
    </row>
    <row r="1752" spans="1:6" ht="33.75" x14ac:dyDescent="0.7">
      <c r="A1752" s="3">
        <v>2750</v>
      </c>
      <c r="B1752" s="2" t="s">
        <v>921</v>
      </c>
      <c r="C1752" s="2" t="s">
        <v>921</v>
      </c>
      <c r="D1752" s="2" t="s">
        <v>921</v>
      </c>
      <c r="E1752" t="str">
        <f t="shared" si="27"/>
        <v/>
      </c>
      <c r="F1752" s="1" t="s">
        <v>780</v>
      </c>
    </row>
    <row r="1753" spans="1:6" ht="33.75" x14ac:dyDescent="0.7">
      <c r="A1753" s="3">
        <v>2751</v>
      </c>
      <c r="B1753" s="2" t="s">
        <v>660</v>
      </c>
      <c r="C1753" s="2" t="s">
        <v>1571</v>
      </c>
      <c r="D1753" s="2" t="s">
        <v>660</v>
      </c>
      <c r="E1753" t="str">
        <f t="shared" si="27"/>
        <v/>
      </c>
      <c r="F1753" s="1" t="s">
        <v>884</v>
      </c>
    </row>
    <row r="1754" spans="1:6" ht="33.75" x14ac:dyDescent="0.7">
      <c r="A1754" s="3">
        <v>2752</v>
      </c>
      <c r="B1754" s="2" t="s">
        <v>778</v>
      </c>
      <c r="C1754" s="2" t="s">
        <v>778</v>
      </c>
      <c r="D1754" s="2" t="s">
        <v>778</v>
      </c>
      <c r="E1754" t="str">
        <f t="shared" si="27"/>
        <v/>
      </c>
      <c r="F1754" s="1" t="s">
        <v>672</v>
      </c>
    </row>
    <row r="1755" spans="1:6" ht="33.75" x14ac:dyDescent="0.7">
      <c r="A1755" s="3">
        <v>2753</v>
      </c>
      <c r="B1755" s="2" t="s">
        <v>779</v>
      </c>
      <c r="C1755" s="2" t="s">
        <v>779</v>
      </c>
      <c r="D1755" s="2" t="s">
        <v>779</v>
      </c>
      <c r="E1755" t="str">
        <f t="shared" si="27"/>
        <v/>
      </c>
      <c r="F1755" s="1" t="s">
        <v>885</v>
      </c>
    </row>
    <row r="1756" spans="1:6" ht="33.75" x14ac:dyDescent="0.7">
      <c r="A1756" s="3">
        <v>2754</v>
      </c>
      <c r="B1756" s="2" t="s">
        <v>780</v>
      </c>
      <c r="C1756" s="2" t="s">
        <v>780</v>
      </c>
      <c r="D1756" s="2" t="s">
        <v>780</v>
      </c>
      <c r="E1756" t="str">
        <f t="shared" si="27"/>
        <v/>
      </c>
      <c r="F1756" s="1" t="s">
        <v>886</v>
      </c>
    </row>
    <row r="1757" spans="1:6" ht="33.75" x14ac:dyDescent="0.7">
      <c r="A1757" s="3">
        <v>2755</v>
      </c>
      <c r="B1757" s="2" t="s">
        <v>884</v>
      </c>
      <c r="C1757" s="2" t="s">
        <v>884</v>
      </c>
      <c r="D1757" s="2" t="s">
        <v>884</v>
      </c>
      <c r="E1757" t="str">
        <f t="shared" si="27"/>
        <v/>
      </c>
      <c r="F1757" s="1" t="s">
        <v>922</v>
      </c>
    </row>
    <row r="1758" spans="1:6" ht="33.75" x14ac:dyDescent="0.7">
      <c r="A1758" s="3">
        <v>2756</v>
      </c>
      <c r="B1758" s="2" t="s">
        <v>672</v>
      </c>
      <c r="C1758" s="2" t="s">
        <v>672</v>
      </c>
      <c r="D1758" s="2" t="s">
        <v>672</v>
      </c>
      <c r="E1758" t="str">
        <f t="shared" si="27"/>
        <v/>
      </c>
      <c r="F1758" s="1" t="s">
        <v>923</v>
      </c>
    </row>
    <row r="1759" spans="1:6" ht="33.75" x14ac:dyDescent="0.7">
      <c r="A1759" s="3">
        <v>2757</v>
      </c>
      <c r="B1759" s="2" t="s">
        <v>885</v>
      </c>
      <c r="C1759" s="2" t="s">
        <v>885</v>
      </c>
      <c r="D1759" s="2" t="s">
        <v>885</v>
      </c>
      <c r="E1759" t="str">
        <f t="shared" si="27"/>
        <v/>
      </c>
      <c r="F1759" s="1" t="s">
        <v>924</v>
      </c>
    </row>
    <row r="1760" spans="1:6" ht="33.75" x14ac:dyDescent="0.7">
      <c r="A1760" s="3">
        <v>2758</v>
      </c>
      <c r="B1760" s="2" t="s">
        <v>886</v>
      </c>
      <c r="C1760" s="2" t="s">
        <v>886</v>
      </c>
      <c r="D1760" s="2" t="s">
        <v>886</v>
      </c>
      <c r="E1760" t="str">
        <f t="shared" si="27"/>
        <v/>
      </c>
      <c r="F1760" s="1" t="s">
        <v>890</v>
      </c>
    </row>
    <row r="1761" spans="1:6" ht="33.75" x14ac:dyDescent="0.7">
      <c r="A1761" s="3">
        <v>2759</v>
      </c>
      <c r="B1761" s="2" t="s">
        <v>923</v>
      </c>
      <c r="C1761" s="2" t="s">
        <v>923</v>
      </c>
      <c r="D1761" s="2" t="s">
        <v>923</v>
      </c>
      <c r="E1761" t="str">
        <f t="shared" si="27"/>
        <v/>
      </c>
      <c r="F1761" s="1" t="s">
        <v>891</v>
      </c>
    </row>
    <row r="1762" spans="1:6" ht="33.75" x14ac:dyDescent="0.7">
      <c r="A1762" s="3">
        <v>2760</v>
      </c>
      <c r="B1762" s="2" t="s">
        <v>924</v>
      </c>
      <c r="C1762" s="2" t="s">
        <v>924</v>
      </c>
      <c r="D1762" s="2" t="s">
        <v>924</v>
      </c>
      <c r="E1762" t="str">
        <f t="shared" si="27"/>
        <v/>
      </c>
      <c r="F1762" s="1" t="s">
        <v>893</v>
      </c>
    </row>
    <row r="1763" spans="1:6" ht="33.75" x14ac:dyDescent="0.7">
      <c r="A1763" s="3">
        <v>2761</v>
      </c>
      <c r="B1763" s="2" t="s">
        <v>890</v>
      </c>
      <c r="C1763" s="2" t="s">
        <v>890</v>
      </c>
      <c r="D1763" s="2" t="s">
        <v>890</v>
      </c>
      <c r="E1763" t="str">
        <f t="shared" si="27"/>
        <v/>
      </c>
      <c r="F1763" s="1" t="s">
        <v>892</v>
      </c>
    </row>
    <row r="1764" spans="1:6" ht="33.75" x14ac:dyDescent="0.7">
      <c r="A1764" s="3">
        <v>2762</v>
      </c>
      <c r="B1764" s="2" t="s">
        <v>891</v>
      </c>
      <c r="C1764" s="2" t="s">
        <v>891</v>
      </c>
      <c r="D1764" s="2" t="s">
        <v>891</v>
      </c>
      <c r="E1764" t="str">
        <f t="shared" si="27"/>
        <v/>
      </c>
      <c r="F1764" s="1" t="s">
        <v>925</v>
      </c>
    </row>
    <row r="1765" spans="1:6" ht="33.75" x14ac:dyDescent="0.7">
      <c r="A1765" s="3">
        <v>2763</v>
      </c>
      <c r="B1765" s="2" t="s">
        <v>893</v>
      </c>
      <c r="C1765" s="2" t="s">
        <v>893</v>
      </c>
      <c r="D1765" s="2" t="s">
        <v>893</v>
      </c>
      <c r="E1765" t="str">
        <f t="shared" si="27"/>
        <v/>
      </c>
      <c r="F1765" s="1">
        <v>0</v>
      </c>
    </row>
    <row r="1766" spans="1:6" ht="33.75" x14ac:dyDescent="0.7">
      <c r="A1766" s="3">
        <v>2764</v>
      </c>
      <c r="B1766" s="2" t="s">
        <v>892</v>
      </c>
      <c r="C1766" s="2" t="s">
        <v>892</v>
      </c>
      <c r="D1766" s="2" t="s">
        <v>892</v>
      </c>
      <c r="E1766" t="str">
        <f t="shared" si="27"/>
        <v/>
      </c>
      <c r="F1766" s="1" t="s">
        <v>926</v>
      </c>
    </row>
    <row r="1767" spans="1:6" ht="33.75" x14ac:dyDescent="0.7">
      <c r="A1767" s="3">
        <v>2765</v>
      </c>
      <c r="B1767" s="2" t="s">
        <v>925</v>
      </c>
      <c r="C1767" s="2" t="s">
        <v>925</v>
      </c>
      <c r="D1767" s="2" t="s">
        <v>925</v>
      </c>
      <c r="E1767" t="str">
        <f t="shared" si="27"/>
        <v/>
      </c>
      <c r="F1767" s="1" t="s">
        <v>1571</v>
      </c>
    </row>
    <row r="1768" spans="1:6" ht="33.75" x14ac:dyDescent="0.7">
      <c r="A1768" s="3">
        <v>2766</v>
      </c>
      <c r="B1768" s="2"/>
      <c r="C1768" s="2"/>
      <c r="D1768" s="2"/>
      <c r="E1768" t="str">
        <f t="shared" si="27"/>
        <v/>
      </c>
      <c r="F1768" s="1" t="s">
        <v>2308</v>
      </c>
    </row>
    <row r="1769" spans="1:6" ht="33.75" x14ac:dyDescent="0.7">
      <c r="A1769" s="3">
        <v>2767</v>
      </c>
      <c r="B1769" s="2" t="s">
        <v>926</v>
      </c>
      <c r="C1769" s="2" t="s">
        <v>926</v>
      </c>
      <c r="D1769" s="2" t="s">
        <v>926</v>
      </c>
      <c r="E1769" t="str">
        <f t="shared" si="27"/>
        <v/>
      </c>
      <c r="F1769" s="1" t="s">
        <v>2309</v>
      </c>
    </row>
    <row r="1770" spans="1:6" ht="33.75" x14ac:dyDescent="0.7">
      <c r="A1770" s="3">
        <v>2768</v>
      </c>
      <c r="B1770" s="2" t="s">
        <v>660</v>
      </c>
      <c r="C1770" s="2" t="s">
        <v>1571</v>
      </c>
      <c r="D1770" s="2" t="s">
        <v>660</v>
      </c>
      <c r="E1770" t="str">
        <f t="shared" si="27"/>
        <v/>
      </c>
      <c r="F1770" s="1" t="s">
        <v>778</v>
      </c>
    </row>
    <row r="1771" spans="1:6" ht="33.75" x14ac:dyDescent="0.7">
      <c r="A1771" s="3">
        <v>2769</v>
      </c>
      <c r="B1771" s="2" t="s">
        <v>885</v>
      </c>
      <c r="C1771" s="2" t="s">
        <v>2308</v>
      </c>
      <c r="D1771" s="2" t="s">
        <v>885</v>
      </c>
      <c r="E1771" t="str">
        <f t="shared" si="27"/>
        <v/>
      </c>
      <c r="F1771" s="1" t="s">
        <v>779</v>
      </c>
    </row>
    <row r="1772" spans="1:6" ht="33.75" x14ac:dyDescent="0.7">
      <c r="A1772" s="3">
        <v>2770</v>
      </c>
      <c r="B1772" s="2" t="s">
        <v>886</v>
      </c>
      <c r="C1772" s="2" t="s">
        <v>2309</v>
      </c>
      <c r="D1772" s="2" t="s">
        <v>886</v>
      </c>
      <c r="E1772" t="str">
        <f t="shared" si="27"/>
        <v/>
      </c>
      <c r="F1772" s="1" t="s">
        <v>780</v>
      </c>
    </row>
    <row r="1773" spans="1:6" ht="33.75" x14ac:dyDescent="0.7">
      <c r="A1773" s="3">
        <v>2771</v>
      </c>
      <c r="B1773" s="2" t="s">
        <v>778</v>
      </c>
      <c r="C1773" s="2" t="s">
        <v>778</v>
      </c>
      <c r="D1773" s="2" t="s">
        <v>778</v>
      </c>
      <c r="E1773" t="str">
        <f t="shared" si="27"/>
        <v/>
      </c>
      <c r="F1773" s="1" t="s">
        <v>884</v>
      </c>
    </row>
    <row r="1774" spans="1:6" ht="33.75" x14ac:dyDescent="0.7">
      <c r="A1774" s="3">
        <v>2772</v>
      </c>
      <c r="B1774" s="2" t="s">
        <v>779</v>
      </c>
      <c r="C1774" s="2" t="s">
        <v>779</v>
      </c>
      <c r="D1774" s="2" t="s">
        <v>779</v>
      </c>
      <c r="E1774" t="str">
        <f t="shared" si="27"/>
        <v/>
      </c>
      <c r="F1774" s="1" t="s">
        <v>927</v>
      </c>
    </row>
    <row r="1775" spans="1:6" ht="33.75" x14ac:dyDescent="0.7">
      <c r="A1775" s="3">
        <v>2773</v>
      </c>
      <c r="B1775" s="2" t="s">
        <v>780</v>
      </c>
      <c r="C1775" s="2" t="s">
        <v>780</v>
      </c>
      <c r="D1775" s="2" t="s">
        <v>780</v>
      </c>
      <c r="E1775" t="str">
        <f t="shared" si="27"/>
        <v/>
      </c>
      <c r="F1775" s="1" t="s">
        <v>922</v>
      </c>
    </row>
    <row r="1776" spans="1:6" ht="33.75" x14ac:dyDescent="0.7">
      <c r="A1776" s="3">
        <v>2774</v>
      </c>
      <c r="B1776" s="2" t="s">
        <v>884</v>
      </c>
      <c r="C1776" s="2" t="s">
        <v>884</v>
      </c>
      <c r="D1776" s="2" t="s">
        <v>884</v>
      </c>
      <c r="E1776" t="str">
        <f t="shared" si="27"/>
        <v/>
      </c>
      <c r="F1776" s="1" t="s">
        <v>928</v>
      </c>
    </row>
    <row r="1777" spans="1:6" ht="33.75" x14ac:dyDescent="0.7">
      <c r="A1777" s="3">
        <v>2775</v>
      </c>
      <c r="B1777" s="2" t="s">
        <v>927</v>
      </c>
      <c r="C1777" s="2" t="s">
        <v>927</v>
      </c>
      <c r="D1777" s="2" t="s">
        <v>927</v>
      </c>
      <c r="E1777" t="str">
        <f t="shared" si="27"/>
        <v/>
      </c>
      <c r="F1777" s="1" t="s">
        <v>929</v>
      </c>
    </row>
    <row r="1778" spans="1:6" ht="33.75" x14ac:dyDescent="0.7">
      <c r="A1778" s="3">
        <v>2776</v>
      </c>
      <c r="B1778" s="2" t="s">
        <v>928</v>
      </c>
      <c r="C1778" s="2" t="s">
        <v>928</v>
      </c>
      <c r="D1778" s="2" t="s">
        <v>928</v>
      </c>
      <c r="E1778" t="str">
        <f t="shared" si="27"/>
        <v/>
      </c>
      <c r="F1778" s="1" t="s">
        <v>930</v>
      </c>
    </row>
    <row r="1779" spans="1:6" ht="33.75" x14ac:dyDescent="0.7">
      <c r="A1779" s="3">
        <v>2777</v>
      </c>
      <c r="B1779" s="2" t="s">
        <v>929</v>
      </c>
      <c r="C1779" s="2" t="s">
        <v>929</v>
      </c>
      <c r="D1779" s="2" t="s">
        <v>929</v>
      </c>
      <c r="E1779" t="str">
        <f t="shared" si="27"/>
        <v/>
      </c>
      <c r="F1779" s="1" t="s">
        <v>931</v>
      </c>
    </row>
    <row r="1780" spans="1:6" ht="33.75" x14ac:dyDescent="0.7">
      <c r="A1780" s="3">
        <v>2778</v>
      </c>
      <c r="B1780" s="2" t="s">
        <v>930</v>
      </c>
      <c r="C1780" s="2" t="s">
        <v>930</v>
      </c>
      <c r="D1780" s="2" t="s">
        <v>930</v>
      </c>
      <c r="E1780" t="str">
        <f t="shared" si="27"/>
        <v/>
      </c>
      <c r="F1780" s="1" t="s">
        <v>932</v>
      </c>
    </row>
    <row r="1781" spans="1:6" ht="33.75" x14ac:dyDescent="0.7">
      <c r="A1781" s="3">
        <v>2779</v>
      </c>
      <c r="B1781" s="2" t="s">
        <v>931</v>
      </c>
      <c r="C1781" s="2" t="s">
        <v>931</v>
      </c>
      <c r="D1781" s="2" t="s">
        <v>931</v>
      </c>
      <c r="E1781" t="str">
        <f t="shared" si="27"/>
        <v/>
      </c>
      <c r="F1781" s="1">
        <v>0</v>
      </c>
    </row>
    <row r="1782" spans="1:6" ht="33.75" x14ac:dyDescent="0.7">
      <c r="A1782" s="3">
        <v>2780</v>
      </c>
      <c r="B1782" s="2" t="s">
        <v>932</v>
      </c>
      <c r="C1782" s="2" t="s">
        <v>932</v>
      </c>
      <c r="D1782" s="2" t="s">
        <v>932</v>
      </c>
      <c r="E1782" t="str">
        <f t="shared" si="27"/>
        <v/>
      </c>
      <c r="F1782" s="1" t="s">
        <v>933</v>
      </c>
    </row>
    <row r="1783" spans="1:6" ht="33.75" x14ac:dyDescent="0.7">
      <c r="A1783" s="3">
        <v>2781</v>
      </c>
      <c r="B1783" s="2"/>
      <c r="C1783" s="2"/>
      <c r="D1783" s="2"/>
      <c r="E1783" t="str">
        <f t="shared" si="27"/>
        <v/>
      </c>
      <c r="F1783" s="1" t="s">
        <v>1571</v>
      </c>
    </row>
    <row r="1784" spans="1:6" ht="33.75" x14ac:dyDescent="0.7">
      <c r="A1784" s="3">
        <v>2782</v>
      </c>
      <c r="B1784" s="2" t="s">
        <v>933</v>
      </c>
      <c r="C1784" s="2" t="s">
        <v>933</v>
      </c>
      <c r="D1784" s="2" t="s">
        <v>933</v>
      </c>
      <c r="E1784" t="str">
        <f t="shared" si="27"/>
        <v/>
      </c>
      <c r="F1784" s="1" t="s">
        <v>885</v>
      </c>
    </row>
    <row r="1785" spans="1:6" ht="33.75" x14ac:dyDescent="0.7">
      <c r="A1785" s="3">
        <v>2783</v>
      </c>
      <c r="B1785" s="2" t="s">
        <v>660</v>
      </c>
      <c r="C1785" s="2" t="s">
        <v>1571</v>
      </c>
      <c r="D1785" s="2" t="s">
        <v>660</v>
      </c>
      <c r="E1785" t="str">
        <f t="shared" si="27"/>
        <v/>
      </c>
      <c r="F1785" s="1" t="s">
        <v>886</v>
      </c>
    </row>
    <row r="1786" spans="1:6" ht="33.75" x14ac:dyDescent="0.7">
      <c r="A1786" s="3">
        <v>2784</v>
      </c>
      <c r="B1786" s="2" t="s">
        <v>885</v>
      </c>
      <c r="C1786" s="2" t="s">
        <v>885</v>
      </c>
      <c r="D1786" s="2" t="s">
        <v>885</v>
      </c>
      <c r="E1786" t="str">
        <f t="shared" si="27"/>
        <v/>
      </c>
      <c r="F1786" s="1" t="s">
        <v>927</v>
      </c>
    </row>
    <row r="1787" spans="1:6" ht="33.75" x14ac:dyDescent="0.7">
      <c r="A1787" s="3">
        <v>2785</v>
      </c>
      <c r="B1787" s="2" t="s">
        <v>886</v>
      </c>
      <c r="C1787" s="2" t="s">
        <v>886</v>
      </c>
      <c r="D1787" s="2" t="s">
        <v>886</v>
      </c>
      <c r="E1787" t="str">
        <f t="shared" si="27"/>
        <v/>
      </c>
      <c r="F1787" s="1" t="s">
        <v>932</v>
      </c>
    </row>
    <row r="1788" spans="1:6" ht="33.75" x14ac:dyDescent="0.7">
      <c r="A1788" s="3">
        <v>2786</v>
      </c>
      <c r="B1788" s="2" t="s">
        <v>927</v>
      </c>
      <c r="C1788" s="2" t="s">
        <v>927</v>
      </c>
      <c r="D1788" s="2" t="s">
        <v>927</v>
      </c>
      <c r="E1788" t="str">
        <f t="shared" si="27"/>
        <v/>
      </c>
      <c r="F1788" s="1" t="s">
        <v>780</v>
      </c>
    </row>
    <row r="1789" spans="1:6" ht="33.75" x14ac:dyDescent="0.7">
      <c r="A1789" s="3">
        <v>2787</v>
      </c>
      <c r="B1789" s="2" t="s">
        <v>932</v>
      </c>
      <c r="C1789" s="2" t="s">
        <v>932</v>
      </c>
      <c r="D1789" s="2" t="s">
        <v>932</v>
      </c>
      <c r="E1789" t="str">
        <f t="shared" ref="E1789:E1852" si="28">IF(B1791=D1789,C1791,"")</f>
        <v/>
      </c>
      <c r="F1789" s="1" t="s">
        <v>778</v>
      </c>
    </row>
    <row r="1790" spans="1:6" ht="33.75" x14ac:dyDescent="0.7">
      <c r="A1790" s="3">
        <v>2788</v>
      </c>
      <c r="B1790" s="2" t="s">
        <v>780</v>
      </c>
      <c r="C1790" s="2" t="s">
        <v>780</v>
      </c>
      <c r="D1790" s="2" t="s">
        <v>780</v>
      </c>
      <c r="E1790" t="str">
        <f t="shared" si="28"/>
        <v/>
      </c>
      <c r="F1790" s="1" t="s">
        <v>922</v>
      </c>
    </row>
    <row r="1791" spans="1:6" ht="33.75" x14ac:dyDescent="0.7">
      <c r="A1791" s="3">
        <v>2789</v>
      </c>
      <c r="B1791" s="2" t="s">
        <v>778</v>
      </c>
      <c r="C1791" s="2" t="s">
        <v>778</v>
      </c>
      <c r="D1791" s="2" t="s">
        <v>778</v>
      </c>
      <c r="E1791" t="str">
        <f t="shared" si="28"/>
        <v/>
      </c>
      <c r="F1791" s="1" t="s">
        <v>779</v>
      </c>
    </row>
    <row r="1792" spans="1:6" ht="33.75" x14ac:dyDescent="0.7">
      <c r="A1792" s="3">
        <v>2790</v>
      </c>
      <c r="B1792" s="2" t="s">
        <v>779</v>
      </c>
      <c r="C1792" s="2" t="s">
        <v>779</v>
      </c>
      <c r="D1792" s="2" t="s">
        <v>779</v>
      </c>
      <c r="E1792" t="str">
        <f t="shared" si="28"/>
        <v/>
      </c>
      <c r="F1792" s="1" t="s">
        <v>884</v>
      </c>
    </row>
    <row r="1793" spans="1:6" ht="33.75" x14ac:dyDescent="0.7">
      <c r="A1793" s="3">
        <v>2791</v>
      </c>
      <c r="B1793" s="2" t="s">
        <v>884</v>
      </c>
      <c r="C1793" s="2" t="s">
        <v>884</v>
      </c>
      <c r="D1793" s="2" t="s">
        <v>884</v>
      </c>
      <c r="E1793" t="str">
        <f t="shared" si="28"/>
        <v/>
      </c>
      <c r="F1793" s="1" t="s">
        <v>934</v>
      </c>
    </row>
    <row r="1794" spans="1:6" ht="33.75" x14ac:dyDescent="0.7">
      <c r="A1794" s="3">
        <v>2792</v>
      </c>
      <c r="B1794" s="2" t="s">
        <v>934</v>
      </c>
      <c r="C1794" s="2" t="s">
        <v>934</v>
      </c>
      <c r="D1794" s="2" t="s">
        <v>934</v>
      </c>
      <c r="E1794" t="str">
        <f t="shared" si="28"/>
        <v/>
      </c>
      <c r="F1794" s="1" t="s">
        <v>890</v>
      </c>
    </row>
    <row r="1795" spans="1:6" ht="33.75" x14ac:dyDescent="0.7">
      <c r="A1795" s="3">
        <v>2793</v>
      </c>
      <c r="B1795" s="2" t="s">
        <v>890</v>
      </c>
      <c r="C1795" s="2" t="s">
        <v>890</v>
      </c>
      <c r="D1795" s="2" t="s">
        <v>890</v>
      </c>
      <c r="E1795" t="str">
        <f t="shared" si="28"/>
        <v/>
      </c>
      <c r="F1795" s="1" t="s">
        <v>891</v>
      </c>
    </row>
    <row r="1796" spans="1:6" ht="33.75" x14ac:dyDescent="0.7">
      <c r="A1796" s="3">
        <v>2794</v>
      </c>
      <c r="B1796" s="2" t="s">
        <v>891</v>
      </c>
      <c r="C1796" s="2" t="s">
        <v>891</v>
      </c>
      <c r="D1796" s="2" t="s">
        <v>891</v>
      </c>
      <c r="E1796" t="str">
        <f t="shared" si="28"/>
        <v/>
      </c>
      <c r="F1796" s="1" t="s">
        <v>935</v>
      </c>
    </row>
    <row r="1797" spans="1:6" ht="33.75" x14ac:dyDescent="0.7">
      <c r="A1797" s="3">
        <v>2795</v>
      </c>
      <c r="B1797" s="2" t="s">
        <v>935</v>
      </c>
      <c r="C1797" s="2" t="s">
        <v>935</v>
      </c>
      <c r="D1797" s="2" t="s">
        <v>935</v>
      </c>
      <c r="E1797" t="str">
        <f t="shared" si="28"/>
        <v/>
      </c>
      <c r="F1797" s="1" t="s">
        <v>129</v>
      </c>
    </row>
    <row r="1798" spans="1:6" ht="33.75" x14ac:dyDescent="0.7">
      <c r="A1798" s="3">
        <v>2796</v>
      </c>
      <c r="B1798" s="2" t="s">
        <v>129</v>
      </c>
      <c r="C1798" s="2" t="s">
        <v>129</v>
      </c>
      <c r="D1798" s="2" t="s">
        <v>129</v>
      </c>
      <c r="E1798" t="str">
        <f t="shared" si="28"/>
        <v/>
      </c>
      <c r="F1798" s="1">
        <v>0</v>
      </c>
    </row>
    <row r="1799" spans="1:6" ht="33.75" x14ac:dyDescent="0.7">
      <c r="A1799" s="3">
        <v>2797</v>
      </c>
      <c r="B1799" s="2"/>
      <c r="C1799" s="2"/>
      <c r="D1799" s="2"/>
      <c r="E1799" t="str">
        <f t="shared" si="28"/>
        <v/>
      </c>
      <c r="F1799" s="1" t="s">
        <v>2127</v>
      </c>
    </row>
    <row r="1800" spans="1:6" ht="33.75" x14ac:dyDescent="0.7">
      <c r="A1800" s="3">
        <v>2798</v>
      </c>
      <c r="B1800" s="2" t="s">
        <v>2127</v>
      </c>
      <c r="C1800" s="2" t="s">
        <v>2127</v>
      </c>
      <c r="D1800" s="2" t="s">
        <v>2127</v>
      </c>
      <c r="E1800" t="str">
        <f t="shared" si="28"/>
        <v/>
      </c>
      <c r="F1800" s="1" t="s">
        <v>936</v>
      </c>
    </row>
    <row r="1801" spans="1:6" ht="101.25" x14ac:dyDescent="0.7">
      <c r="A1801" s="3">
        <v>2799</v>
      </c>
      <c r="B1801" s="2" t="s">
        <v>936</v>
      </c>
      <c r="C1801" s="2" t="s">
        <v>936</v>
      </c>
      <c r="D1801" s="2" t="s">
        <v>936</v>
      </c>
      <c r="E1801" t="str">
        <f t="shared" si="28"/>
        <v/>
      </c>
      <c r="F1801" s="1" t="s">
        <v>937</v>
      </c>
    </row>
    <row r="1802" spans="1:6" ht="33.75" x14ac:dyDescent="0.7">
      <c r="A1802" s="3">
        <v>2800</v>
      </c>
      <c r="B1802" s="2" t="s">
        <v>937</v>
      </c>
      <c r="C1802" s="2" t="s">
        <v>937</v>
      </c>
      <c r="D1802" s="2" t="s">
        <v>937</v>
      </c>
      <c r="E1802" t="str">
        <f t="shared" si="28"/>
        <v/>
      </c>
      <c r="F1802" s="1" t="s">
        <v>938</v>
      </c>
    </row>
    <row r="1803" spans="1:6" ht="33.75" x14ac:dyDescent="0.7">
      <c r="A1803" s="3">
        <v>2801</v>
      </c>
      <c r="B1803" s="2" t="s">
        <v>938</v>
      </c>
      <c r="C1803" s="2" t="s">
        <v>938</v>
      </c>
      <c r="D1803" s="2" t="s">
        <v>938</v>
      </c>
      <c r="E1803" t="str">
        <f t="shared" si="28"/>
        <v/>
      </c>
      <c r="F1803" s="1" t="s">
        <v>939</v>
      </c>
    </row>
    <row r="1804" spans="1:6" ht="33.75" x14ac:dyDescent="0.7">
      <c r="A1804" s="3">
        <v>2802</v>
      </c>
      <c r="B1804" s="2" t="s">
        <v>939</v>
      </c>
      <c r="C1804" s="2" t="s">
        <v>939</v>
      </c>
      <c r="D1804" s="2" t="s">
        <v>939</v>
      </c>
      <c r="E1804" t="str">
        <f t="shared" si="28"/>
        <v/>
      </c>
      <c r="F1804" s="1" t="s">
        <v>940</v>
      </c>
    </row>
    <row r="1805" spans="1:6" ht="33.75" x14ac:dyDescent="0.7">
      <c r="A1805" s="3">
        <v>2803</v>
      </c>
      <c r="B1805" s="2" t="s">
        <v>940</v>
      </c>
      <c r="C1805" s="2" t="s">
        <v>940</v>
      </c>
      <c r="D1805" s="2" t="s">
        <v>940</v>
      </c>
      <c r="E1805" t="str">
        <f t="shared" si="28"/>
        <v/>
      </c>
      <c r="F1805" s="1" t="s">
        <v>941</v>
      </c>
    </row>
    <row r="1806" spans="1:6" ht="33.75" x14ac:dyDescent="0.7">
      <c r="A1806" s="3">
        <v>2804</v>
      </c>
      <c r="B1806" s="2" t="s">
        <v>941</v>
      </c>
      <c r="C1806" s="2" t="s">
        <v>941</v>
      </c>
      <c r="D1806" s="2" t="s">
        <v>941</v>
      </c>
      <c r="E1806" t="str">
        <f t="shared" si="28"/>
        <v/>
      </c>
      <c r="F1806" s="1" t="s">
        <v>2458</v>
      </c>
    </row>
    <row r="1807" spans="1:6" ht="33.75" x14ac:dyDescent="0.7">
      <c r="A1807" s="3">
        <v>2805</v>
      </c>
      <c r="B1807" s="2" t="s">
        <v>22</v>
      </c>
      <c r="C1807" s="2" t="s">
        <v>22</v>
      </c>
      <c r="D1807" s="2" t="s">
        <v>22</v>
      </c>
      <c r="E1807" t="str">
        <f t="shared" si="28"/>
        <v/>
      </c>
      <c r="F1807" s="1">
        <v>0</v>
      </c>
    </row>
    <row r="1808" spans="1:6" ht="33.75" x14ac:dyDescent="0.7">
      <c r="A1808" s="3">
        <v>2806</v>
      </c>
      <c r="B1808" s="2"/>
      <c r="C1808" s="2"/>
      <c r="D1808" s="2"/>
      <c r="E1808" t="str">
        <f t="shared" si="28"/>
        <v/>
      </c>
      <c r="F1808" s="1" t="s">
        <v>942</v>
      </c>
    </row>
    <row r="1809" spans="1:6" ht="101.25" x14ac:dyDescent="0.7">
      <c r="A1809" s="3">
        <v>2807</v>
      </c>
      <c r="B1809" s="2" t="s">
        <v>942</v>
      </c>
      <c r="C1809" s="2" t="s">
        <v>942</v>
      </c>
      <c r="D1809" s="2" t="s">
        <v>942</v>
      </c>
      <c r="E1809" t="str">
        <f t="shared" si="28"/>
        <v/>
      </c>
      <c r="F1809" s="1" t="s">
        <v>943</v>
      </c>
    </row>
    <row r="1810" spans="1:6" ht="33.75" x14ac:dyDescent="0.7">
      <c r="A1810" s="3">
        <v>2808</v>
      </c>
      <c r="B1810" s="2" t="s">
        <v>943</v>
      </c>
      <c r="C1810" s="2" t="s">
        <v>943</v>
      </c>
      <c r="D1810" s="2" t="s">
        <v>943</v>
      </c>
      <c r="E1810" t="str">
        <f t="shared" si="28"/>
        <v/>
      </c>
      <c r="F1810" s="1" t="s">
        <v>944</v>
      </c>
    </row>
    <row r="1811" spans="1:6" ht="67.5" x14ac:dyDescent="0.7">
      <c r="A1811" s="3">
        <v>2809</v>
      </c>
      <c r="B1811" s="2" t="s">
        <v>944</v>
      </c>
      <c r="C1811" s="2" t="s">
        <v>944</v>
      </c>
      <c r="D1811" s="2" t="s">
        <v>944</v>
      </c>
      <c r="E1811" t="str">
        <f t="shared" si="28"/>
        <v/>
      </c>
      <c r="F1811" s="1" t="s">
        <v>1264</v>
      </c>
    </row>
    <row r="1812" spans="1:6" ht="101.25" x14ac:dyDescent="0.7">
      <c r="A1812" s="3">
        <v>2810</v>
      </c>
      <c r="B1812" s="2" t="s">
        <v>945</v>
      </c>
      <c r="C1812" s="2" t="s">
        <v>1264</v>
      </c>
      <c r="D1812" s="2" t="s">
        <v>945</v>
      </c>
      <c r="E1812" t="str">
        <f t="shared" si="28"/>
        <v/>
      </c>
      <c r="F1812" s="1" t="s">
        <v>946</v>
      </c>
    </row>
    <row r="1813" spans="1:6" ht="135" x14ac:dyDescent="0.7">
      <c r="A1813" s="3">
        <v>2811</v>
      </c>
      <c r="B1813" s="2" t="s">
        <v>946</v>
      </c>
      <c r="C1813" s="2" t="s">
        <v>946</v>
      </c>
      <c r="D1813" s="2" t="s">
        <v>946</v>
      </c>
      <c r="E1813" t="str">
        <f t="shared" si="28"/>
        <v/>
      </c>
      <c r="F1813" s="1">
        <v>0</v>
      </c>
    </row>
    <row r="1814" spans="1:6" ht="33.75" x14ac:dyDescent="0.7">
      <c r="A1814" s="3">
        <v>2812</v>
      </c>
      <c r="B1814" s="2"/>
      <c r="C1814" s="2"/>
      <c r="D1814" s="2"/>
      <c r="E1814">
        <f t="shared" si="28"/>
        <v>0</v>
      </c>
      <c r="F1814" s="1" t="s">
        <v>947</v>
      </c>
    </row>
    <row r="1815" spans="1:6" ht="67.5" x14ac:dyDescent="0.7">
      <c r="A1815" s="3">
        <v>2813</v>
      </c>
      <c r="B1815" s="2" t="s">
        <v>947</v>
      </c>
      <c r="C1815" s="2" t="s">
        <v>947</v>
      </c>
      <c r="D1815" s="2" t="s">
        <v>947</v>
      </c>
      <c r="E1815" t="str">
        <f t="shared" si="28"/>
        <v/>
      </c>
      <c r="F1815" s="1">
        <v>0</v>
      </c>
    </row>
    <row r="1816" spans="1:6" ht="33.75" x14ac:dyDescent="0.7">
      <c r="A1816" s="3">
        <v>2814</v>
      </c>
      <c r="B1816" s="2"/>
      <c r="C1816" s="2"/>
      <c r="D1816" s="2"/>
      <c r="E1816" t="str">
        <f t="shared" si="28"/>
        <v/>
      </c>
      <c r="F1816" s="1" t="s">
        <v>948</v>
      </c>
    </row>
    <row r="1817" spans="1:6" ht="33.75" x14ac:dyDescent="0.7">
      <c r="A1817" s="3">
        <v>2815</v>
      </c>
      <c r="B1817" s="2" t="s">
        <v>948</v>
      </c>
      <c r="C1817" s="2" t="s">
        <v>948</v>
      </c>
      <c r="D1817" s="2" t="s">
        <v>948</v>
      </c>
      <c r="E1817" t="str">
        <f t="shared" si="28"/>
        <v/>
      </c>
      <c r="F1817" s="1" t="s">
        <v>949</v>
      </c>
    </row>
    <row r="1818" spans="1:6" ht="67.5" x14ac:dyDescent="0.7">
      <c r="A1818" s="3">
        <v>2816</v>
      </c>
      <c r="B1818" s="2" t="s">
        <v>949</v>
      </c>
      <c r="C1818" s="2" t="s">
        <v>949</v>
      </c>
      <c r="D1818" s="2" t="s">
        <v>949</v>
      </c>
      <c r="E1818" t="str">
        <f t="shared" si="28"/>
        <v/>
      </c>
      <c r="F1818" s="1">
        <v>0</v>
      </c>
    </row>
    <row r="1819" spans="1:6" ht="33.75" x14ac:dyDescent="0.7">
      <c r="A1819" s="3">
        <v>2817</v>
      </c>
      <c r="B1819" s="2"/>
      <c r="C1819" s="2"/>
      <c r="D1819" s="2"/>
      <c r="E1819" t="str">
        <f t="shared" si="28"/>
        <v/>
      </c>
      <c r="F1819" s="1" t="s">
        <v>127</v>
      </c>
    </row>
    <row r="1820" spans="1:6" ht="33.75" x14ac:dyDescent="0.7">
      <c r="A1820" s="3">
        <v>2818</v>
      </c>
      <c r="B1820" s="2" t="s">
        <v>127</v>
      </c>
      <c r="C1820" s="2" t="s">
        <v>127</v>
      </c>
      <c r="D1820" s="2" t="s">
        <v>127</v>
      </c>
      <c r="E1820" t="str">
        <f t="shared" si="28"/>
        <v/>
      </c>
      <c r="F1820" s="1" t="s">
        <v>1571</v>
      </c>
    </row>
    <row r="1821" spans="1:6" ht="33.75" x14ac:dyDescent="0.7">
      <c r="A1821" s="3">
        <v>2819</v>
      </c>
      <c r="B1821" s="2" t="s">
        <v>660</v>
      </c>
      <c r="C1821" s="2" t="s">
        <v>1571</v>
      </c>
      <c r="D1821" s="2" t="s">
        <v>660</v>
      </c>
      <c r="E1821" t="str">
        <f t="shared" si="28"/>
        <v/>
      </c>
      <c r="F1821" s="1" t="s">
        <v>950</v>
      </c>
    </row>
    <row r="1822" spans="1:6" ht="33.75" x14ac:dyDescent="0.7">
      <c r="A1822" s="3">
        <v>2820</v>
      </c>
      <c r="B1822" s="2" t="s">
        <v>950</v>
      </c>
      <c r="C1822" s="2" t="s">
        <v>950</v>
      </c>
      <c r="D1822" s="2" t="s">
        <v>950</v>
      </c>
      <c r="E1822" t="str">
        <f t="shared" si="28"/>
        <v/>
      </c>
      <c r="F1822" s="1" t="s">
        <v>951</v>
      </c>
    </row>
    <row r="1823" spans="1:6" ht="33.75" x14ac:dyDescent="0.7">
      <c r="A1823" s="3">
        <v>2821</v>
      </c>
      <c r="B1823" s="2" t="s">
        <v>951</v>
      </c>
      <c r="C1823" s="2" t="s">
        <v>951</v>
      </c>
      <c r="D1823" s="2" t="s">
        <v>951</v>
      </c>
      <c r="E1823" t="str">
        <f t="shared" si="28"/>
        <v/>
      </c>
      <c r="F1823" s="1" t="s">
        <v>952</v>
      </c>
    </row>
    <row r="1824" spans="1:6" ht="33.75" x14ac:dyDescent="0.7">
      <c r="A1824" s="1">
        <v>2822</v>
      </c>
      <c r="B1824" s="2" t="s">
        <v>952</v>
      </c>
      <c r="C1824" s="2" t="s">
        <v>952</v>
      </c>
      <c r="D1824" s="1" t="s">
        <v>952</v>
      </c>
      <c r="E1824" t="str">
        <f t="shared" si="28"/>
        <v/>
      </c>
      <c r="F1824" s="1" t="s">
        <v>953</v>
      </c>
    </row>
    <row r="1825" spans="1:6" ht="33.75" x14ac:dyDescent="0.7">
      <c r="A1825" s="1">
        <v>2823</v>
      </c>
      <c r="B1825" s="2" t="s">
        <v>953</v>
      </c>
      <c r="C1825" s="2" t="s">
        <v>953</v>
      </c>
      <c r="D1825" s="1" t="s">
        <v>953</v>
      </c>
      <c r="E1825" t="str">
        <f t="shared" si="28"/>
        <v/>
      </c>
      <c r="F1825" s="1" t="s">
        <v>672</v>
      </c>
    </row>
    <row r="1826" spans="1:6" ht="33.75" x14ac:dyDescent="0.7">
      <c r="A1826" s="1">
        <v>2824</v>
      </c>
      <c r="B1826" s="2" t="s">
        <v>672</v>
      </c>
      <c r="C1826" s="2" t="s">
        <v>672</v>
      </c>
      <c r="D1826" s="1" t="s">
        <v>672</v>
      </c>
      <c r="E1826" t="str">
        <f t="shared" si="28"/>
        <v/>
      </c>
      <c r="F1826" s="1" t="s">
        <v>954</v>
      </c>
    </row>
    <row r="1827" spans="1:6" ht="33.75" x14ac:dyDescent="0.7">
      <c r="A1827" s="1">
        <v>2825</v>
      </c>
      <c r="B1827" s="2" t="s">
        <v>954</v>
      </c>
      <c r="C1827" s="2" t="s">
        <v>954</v>
      </c>
      <c r="D1827" s="1" t="s">
        <v>954</v>
      </c>
      <c r="E1827" t="str">
        <f t="shared" si="28"/>
        <v/>
      </c>
      <c r="F1827" s="1" t="s">
        <v>955</v>
      </c>
    </row>
    <row r="1828" spans="1:6" ht="33.75" x14ac:dyDescent="0.7">
      <c r="A1828" s="1">
        <v>2826</v>
      </c>
      <c r="B1828" s="2" t="s">
        <v>955</v>
      </c>
      <c r="C1828" s="2" t="s">
        <v>955</v>
      </c>
      <c r="D1828" s="1" t="s">
        <v>955</v>
      </c>
      <c r="E1828" t="str">
        <f t="shared" si="28"/>
        <v/>
      </c>
      <c r="F1828" s="1" t="s">
        <v>956</v>
      </c>
    </row>
    <row r="1829" spans="1:6" ht="33.75" x14ac:dyDescent="0.7">
      <c r="A1829" s="1">
        <v>2827</v>
      </c>
      <c r="B1829" s="2" t="s">
        <v>956</v>
      </c>
      <c r="C1829" s="2" t="s">
        <v>956</v>
      </c>
      <c r="D1829" s="1" t="s">
        <v>956</v>
      </c>
      <c r="E1829" t="str">
        <f t="shared" si="28"/>
        <v/>
      </c>
      <c r="F1829" s="1" t="s">
        <v>957</v>
      </c>
    </row>
    <row r="1830" spans="1:6" ht="33.75" x14ac:dyDescent="0.7">
      <c r="A1830" s="1">
        <v>2828</v>
      </c>
      <c r="B1830" s="2" t="s">
        <v>957</v>
      </c>
      <c r="C1830" s="2" t="s">
        <v>957</v>
      </c>
      <c r="D1830" s="1" t="s">
        <v>957</v>
      </c>
      <c r="E1830" t="str">
        <f t="shared" si="28"/>
        <v/>
      </c>
      <c r="F1830" s="1" t="s">
        <v>958</v>
      </c>
    </row>
    <row r="1831" spans="1:6" ht="33.75" x14ac:dyDescent="0.7">
      <c r="A1831" s="1">
        <v>2829</v>
      </c>
      <c r="B1831" s="2" t="s">
        <v>958</v>
      </c>
      <c r="C1831" s="2" t="s">
        <v>958</v>
      </c>
      <c r="D1831" s="1" t="s">
        <v>958</v>
      </c>
      <c r="E1831" t="str">
        <f t="shared" si="28"/>
        <v/>
      </c>
      <c r="F1831" s="1" t="s">
        <v>959</v>
      </c>
    </row>
    <row r="1832" spans="1:6" ht="33.75" x14ac:dyDescent="0.7">
      <c r="A1832" s="1">
        <v>2830</v>
      </c>
      <c r="B1832" s="2" t="s">
        <v>959</v>
      </c>
      <c r="C1832" s="2" t="s">
        <v>959</v>
      </c>
      <c r="D1832" s="1" t="s">
        <v>959</v>
      </c>
      <c r="E1832" t="str">
        <f t="shared" si="28"/>
        <v/>
      </c>
      <c r="F1832" s="1" t="s">
        <v>960</v>
      </c>
    </row>
    <row r="1833" spans="1:6" ht="33.75" x14ac:dyDescent="0.7">
      <c r="A1833" s="1">
        <v>2831</v>
      </c>
      <c r="B1833" s="2" t="s">
        <v>960</v>
      </c>
      <c r="C1833" s="2" t="s">
        <v>960</v>
      </c>
      <c r="D1833" s="1" t="s">
        <v>960</v>
      </c>
      <c r="E1833" t="str">
        <f t="shared" si="28"/>
        <v/>
      </c>
      <c r="F1833" s="1" t="s">
        <v>961</v>
      </c>
    </row>
    <row r="1834" spans="1:6" ht="33.75" x14ac:dyDescent="0.7">
      <c r="A1834" s="1">
        <v>2832</v>
      </c>
      <c r="B1834" s="2" t="s">
        <v>961</v>
      </c>
      <c r="C1834" s="2" t="s">
        <v>961</v>
      </c>
      <c r="D1834" s="1" t="s">
        <v>961</v>
      </c>
      <c r="E1834" t="str">
        <f t="shared" si="28"/>
        <v/>
      </c>
      <c r="F1834" s="1" t="s">
        <v>962</v>
      </c>
    </row>
    <row r="1835" spans="1:6" ht="33.75" x14ac:dyDescent="0.7">
      <c r="A1835" s="1">
        <v>2833</v>
      </c>
      <c r="B1835" s="2" t="s">
        <v>962</v>
      </c>
      <c r="C1835" s="2" t="s">
        <v>962</v>
      </c>
      <c r="D1835" s="1" t="s">
        <v>962</v>
      </c>
      <c r="E1835" t="str">
        <f t="shared" si="28"/>
        <v/>
      </c>
      <c r="F1835" s="1" t="s">
        <v>963</v>
      </c>
    </row>
    <row r="1836" spans="1:6" ht="33.75" x14ac:dyDescent="0.7">
      <c r="A1836" s="1">
        <v>2834</v>
      </c>
      <c r="B1836" s="2" t="s">
        <v>963</v>
      </c>
      <c r="C1836" s="2" t="s">
        <v>963</v>
      </c>
      <c r="D1836" s="1" t="s">
        <v>963</v>
      </c>
      <c r="E1836" t="str">
        <f t="shared" si="28"/>
        <v/>
      </c>
      <c r="F1836" s="1" t="s">
        <v>964</v>
      </c>
    </row>
    <row r="1837" spans="1:6" ht="33.75" x14ac:dyDescent="0.7">
      <c r="A1837" s="1">
        <v>2835</v>
      </c>
      <c r="B1837" s="2" t="s">
        <v>964</v>
      </c>
      <c r="C1837" s="2" t="s">
        <v>964</v>
      </c>
      <c r="D1837" s="1" t="s">
        <v>964</v>
      </c>
      <c r="E1837" t="str">
        <f t="shared" si="28"/>
        <v/>
      </c>
      <c r="F1837" s="1" t="s">
        <v>965</v>
      </c>
    </row>
    <row r="1838" spans="1:6" ht="33.75" x14ac:dyDescent="0.7">
      <c r="A1838" s="1">
        <v>2836</v>
      </c>
      <c r="B1838" s="2" t="s">
        <v>965</v>
      </c>
      <c r="C1838" s="2" t="s">
        <v>965</v>
      </c>
      <c r="D1838" s="1" t="s">
        <v>965</v>
      </c>
      <c r="E1838" t="str">
        <f t="shared" si="28"/>
        <v/>
      </c>
      <c r="F1838" s="1" t="s">
        <v>966</v>
      </c>
    </row>
    <row r="1839" spans="1:6" ht="33.75" x14ac:dyDescent="0.7">
      <c r="A1839" s="1">
        <v>2837</v>
      </c>
      <c r="B1839" s="2" t="s">
        <v>966</v>
      </c>
      <c r="C1839" s="2" t="s">
        <v>966</v>
      </c>
      <c r="D1839" s="1" t="s">
        <v>966</v>
      </c>
      <c r="E1839" t="str">
        <f t="shared" si="28"/>
        <v/>
      </c>
      <c r="F1839" s="1" t="s">
        <v>967</v>
      </c>
    </row>
    <row r="1840" spans="1:6" ht="33.75" x14ac:dyDescent="0.7">
      <c r="A1840" s="1">
        <v>2838</v>
      </c>
      <c r="B1840" s="2" t="s">
        <v>967</v>
      </c>
      <c r="C1840" s="2" t="s">
        <v>967</v>
      </c>
      <c r="D1840" s="1" t="s">
        <v>967</v>
      </c>
      <c r="E1840" t="str">
        <f t="shared" si="28"/>
        <v/>
      </c>
      <c r="F1840" s="1" t="s">
        <v>968</v>
      </c>
    </row>
    <row r="1841" spans="1:6" ht="33.75" x14ac:dyDescent="0.7">
      <c r="A1841" s="1">
        <v>2839</v>
      </c>
      <c r="B1841" s="2" t="s">
        <v>968</v>
      </c>
      <c r="C1841" s="2" t="s">
        <v>968</v>
      </c>
      <c r="D1841" s="1" t="s">
        <v>968</v>
      </c>
      <c r="E1841" t="str">
        <f t="shared" si="28"/>
        <v/>
      </c>
      <c r="F1841" s="1" t="s">
        <v>969</v>
      </c>
    </row>
    <row r="1842" spans="1:6" ht="33.75" x14ac:dyDescent="0.7">
      <c r="A1842" s="1">
        <v>2840</v>
      </c>
      <c r="B1842" s="2" t="s">
        <v>969</v>
      </c>
      <c r="C1842" s="2" t="s">
        <v>969</v>
      </c>
      <c r="D1842" s="1" t="s">
        <v>969</v>
      </c>
      <c r="E1842" t="str">
        <f t="shared" si="28"/>
        <v/>
      </c>
      <c r="F1842" s="1" t="s">
        <v>970</v>
      </c>
    </row>
    <row r="1843" spans="1:6" ht="33.75" x14ac:dyDescent="0.7">
      <c r="A1843" s="1">
        <v>2841</v>
      </c>
      <c r="B1843" s="2" t="s">
        <v>970</v>
      </c>
      <c r="C1843" s="2" t="s">
        <v>970</v>
      </c>
      <c r="D1843" s="1" t="s">
        <v>970</v>
      </c>
      <c r="E1843" t="str">
        <f t="shared" si="28"/>
        <v/>
      </c>
      <c r="F1843" s="1" t="s">
        <v>971</v>
      </c>
    </row>
    <row r="1844" spans="1:6" ht="33.75" x14ac:dyDescent="0.7">
      <c r="A1844" s="1">
        <v>2842</v>
      </c>
      <c r="B1844" s="2" t="s">
        <v>971</v>
      </c>
      <c r="C1844" s="2" t="s">
        <v>971</v>
      </c>
      <c r="D1844" s="1" t="s">
        <v>971</v>
      </c>
      <c r="E1844" t="str">
        <f t="shared" si="28"/>
        <v/>
      </c>
      <c r="F1844" s="1" t="s">
        <v>1566</v>
      </c>
    </row>
    <row r="1845" spans="1:6" ht="33.75" x14ac:dyDescent="0.7">
      <c r="A1845" s="1">
        <v>2843</v>
      </c>
      <c r="B1845" s="2" t="s">
        <v>2093</v>
      </c>
      <c r="C1845" s="2" t="s">
        <v>1566</v>
      </c>
      <c r="D1845" s="1" t="s">
        <v>2093</v>
      </c>
      <c r="E1845" t="str">
        <f t="shared" si="28"/>
        <v/>
      </c>
      <c r="F1845" s="1" t="s">
        <v>129</v>
      </c>
    </row>
    <row r="1846" spans="1:6" ht="33.75" x14ac:dyDescent="0.7">
      <c r="A1846" s="1">
        <v>2844</v>
      </c>
      <c r="B1846" s="2" t="s">
        <v>129</v>
      </c>
      <c r="C1846" s="2" t="s">
        <v>129</v>
      </c>
      <c r="D1846" s="1" t="s">
        <v>129</v>
      </c>
      <c r="E1846" t="str">
        <f t="shared" si="28"/>
        <v/>
      </c>
      <c r="F1846" s="1">
        <v>0</v>
      </c>
    </row>
    <row r="1847" spans="1:6" ht="33.75" x14ac:dyDescent="0.7">
      <c r="A1847" s="1">
        <v>2845</v>
      </c>
      <c r="B1847" s="2"/>
      <c r="C1847" s="2"/>
      <c r="E1847" t="str">
        <f t="shared" si="28"/>
        <v/>
      </c>
      <c r="F1847" s="1" t="s">
        <v>2115</v>
      </c>
    </row>
    <row r="1848" spans="1:6" ht="33.75" x14ac:dyDescent="0.7">
      <c r="A1848" s="1">
        <v>2846</v>
      </c>
      <c r="B1848" s="2" t="s">
        <v>2115</v>
      </c>
      <c r="C1848" s="2" t="s">
        <v>2115</v>
      </c>
      <c r="D1848" s="1" t="s">
        <v>2115</v>
      </c>
      <c r="E1848" t="str">
        <f t="shared" si="28"/>
        <v/>
      </c>
      <c r="F1848" s="1" t="s">
        <v>972</v>
      </c>
    </row>
    <row r="1849" spans="1:6" ht="67.5" x14ac:dyDescent="0.7">
      <c r="A1849" s="1">
        <v>2847</v>
      </c>
      <c r="B1849" s="2" t="s">
        <v>972</v>
      </c>
      <c r="C1849" s="2" t="s">
        <v>972</v>
      </c>
      <c r="D1849" s="1" t="s">
        <v>972</v>
      </c>
      <c r="E1849" t="str">
        <f t="shared" si="28"/>
        <v/>
      </c>
      <c r="F1849" s="1" t="s">
        <v>973</v>
      </c>
    </row>
    <row r="1850" spans="1:6" ht="67.5" x14ac:dyDescent="0.7">
      <c r="A1850" s="1">
        <v>2848</v>
      </c>
      <c r="B1850" s="2" t="s">
        <v>973</v>
      </c>
      <c r="C1850" s="2" t="s">
        <v>973</v>
      </c>
      <c r="D1850" s="1" t="s">
        <v>973</v>
      </c>
      <c r="E1850" t="str">
        <f t="shared" si="28"/>
        <v/>
      </c>
      <c r="F1850" s="1" t="s">
        <v>974</v>
      </c>
    </row>
    <row r="1851" spans="1:6" ht="67.5" x14ac:dyDescent="0.7">
      <c r="A1851" s="1">
        <v>2849</v>
      </c>
      <c r="B1851" s="2" t="s">
        <v>974</v>
      </c>
      <c r="C1851" s="2" t="s">
        <v>974</v>
      </c>
      <c r="D1851" s="1" t="s">
        <v>974</v>
      </c>
      <c r="E1851" t="str">
        <f t="shared" si="28"/>
        <v/>
      </c>
      <c r="F1851" s="1" t="s">
        <v>975</v>
      </c>
    </row>
    <row r="1852" spans="1:6" ht="135" x14ac:dyDescent="0.7">
      <c r="A1852" s="1">
        <v>2850</v>
      </c>
      <c r="B1852" s="2" t="s">
        <v>975</v>
      </c>
      <c r="C1852" s="2" t="s">
        <v>975</v>
      </c>
      <c r="D1852" s="1" t="s">
        <v>975</v>
      </c>
      <c r="E1852" t="str">
        <f t="shared" si="28"/>
        <v/>
      </c>
      <c r="F1852" s="1">
        <v>0</v>
      </c>
    </row>
    <row r="1853" spans="1:6" ht="33.75" x14ac:dyDescent="0.7">
      <c r="A1853" s="1">
        <v>2851</v>
      </c>
      <c r="B1853" s="2"/>
      <c r="C1853" s="2"/>
      <c r="E1853" t="str">
        <f t="shared" ref="E1853:E1916" si="29">IF(B1855=D1853,C1855,"")</f>
        <v/>
      </c>
      <c r="F1853" s="1" t="s">
        <v>976</v>
      </c>
    </row>
    <row r="1854" spans="1:6" ht="67.5" x14ac:dyDescent="0.7">
      <c r="A1854" s="1">
        <v>2852</v>
      </c>
      <c r="B1854" s="2" t="s">
        <v>976</v>
      </c>
      <c r="C1854" s="2" t="s">
        <v>976</v>
      </c>
      <c r="D1854" s="1" t="s">
        <v>976</v>
      </c>
      <c r="E1854" t="str">
        <f t="shared" si="29"/>
        <v/>
      </c>
      <c r="F1854" s="1" t="s">
        <v>705</v>
      </c>
    </row>
    <row r="1855" spans="1:6" ht="33.75" x14ac:dyDescent="0.7">
      <c r="A1855" s="1">
        <v>2853</v>
      </c>
      <c r="B1855" s="2" t="s">
        <v>705</v>
      </c>
      <c r="C1855" s="2" t="s">
        <v>705</v>
      </c>
      <c r="D1855" s="1" t="s">
        <v>705</v>
      </c>
      <c r="E1855" t="str">
        <f t="shared" si="29"/>
        <v/>
      </c>
      <c r="F1855" s="1">
        <v>0</v>
      </c>
    </row>
    <row r="1856" spans="1:6" ht="33.75" x14ac:dyDescent="0.7">
      <c r="A1856" s="1">
        <v>2854</v>
      </c>
      <c r="B1856" s="2"/>
      <c r="C1856" s="2"/>
      <c r="E1856" t="str">
        <f t="shared" si="29"/>
        <v/>
      </c>
      <c r="F1856" s="1" t="s">
        <v>977</v>
      </c>
    </row>
    <row r="1857" spans="1:6" ht="33.75" x14ac:dyDescent="0.7">
      <c r="A1857" s="1">
        <v>2855</v>
      </c>
      <c r="B1857" s="2" t="s">
        <v>977</v>
      </c>
      <c r="C1857" s="2" t="s">
        <v>977</v>
      </c>
      <c r="D1857" s="1" t="s">
        <v>977</v>
      </c>
      <c r="E1857" t="str">
        <f t="shared" si="29"/>
        <v/>
      </c>
      <c r="F1857" s="1" t="s">
        <v>978</v>
      </c>
    </row>
    <row r="1858" spans="1:6" ht="101.25" x14ac:dyDescent="0.7">
      <c r="A1858" s="1">
        <v>2856</v>
      </c>
      <c r="B1858" s="2" t="s">
        <v>978</v>
      </c>
      <c r="C1858" s="2" t="s">
        <v>978</v>
      </c>
      <c r="D1858" s="1" t="s">
        <v>978</v>
      </c>
      <c r="E1858" t="str">
        <f t="shared" si="29"/>
        <v/>
      </c>
      <c r="F1858" s="1" t="s">
        <v>127</v>
      </c>
    </row>
    <row r="1859" spans="1:6" ht="33.75" x14ac:dyDescent="0.7">
      <c r="A1859" s="1">
        <v>2857</v>
      </c>
      <c r="B1859" s="2" t="s">
        <v>127</v>
      </c>
      <c r="C1859" s="2" t="s">
        <v>127</v>
      </c>
      <c r="D1859" s="1" t="s">
        <v>127</v>
      </c>
      <c r="E1859" t="str">
        <f t="shared" si="29"/>
        <v/>
      </c>
      <c r="F1859" s="1" t="s">
        <v>979</v>
      </c>
    </row>
    <row r="1860" spans="1:6" ht="33.75" x14ac:dyDescent="0.7">
      <c r="A1860" s="1">
        <v>2858</v>
      </c>
      <c r="B1860" s="2" t="s">
        <v>979</v>
      </c>
      <c r="C1860" s="2" t="s">
        <v>979</v>
      </c>
      <c r="D1860" s="1" t="s">
        <v>979</v>
      </c>
      <c r="E1860" t="str">
        <f t="shared" si="29"/>
        <v/>
      </c>
      <c r="F1860" s="1" t="s">
        <v>980</v>
      </c>
    </row>
    <row r="1861" spans="1:6" ht="33.75" x14ac:dyDescent="0.7">
      <c r="A1861" s="1">
        <v>2859</v>
      </c>
      <c r="B1861" s="2" t="s">
        <v>980</v>
      </c>
      <c r="C1861" s="2" t="s">
        <v>980</v>
      </c>
      <c r="D1861" s="1" t="s">
        <v>980</v>
      </c>
      <c r="E1861" t="str">
        <f t="shared" si="29"/>
        <v/>
      </c>
      <c r="F1861" s="1" t="s">
        <v>981</v>
      </c>
    </row>
    <row r="1862" spans="1:6" ht="33.75" x14ac:dyDescent="0.7">
      <c r="A1862" s="1">
        <v>2860</v>
      </c>
      <c r="B1862" s="2" t="s">
        <v>981</v>
      </c>
      <c r="C1862" s="2" t="s">
        <v>981</v>
      </c>
      <c r="D1862" s="1" t="s">
        <v>981</v>
      </c>
      <c r="E1862" t="str">
        <f t="shared" si="29"/>
        <v/>
      </c>
      <c r="F1862" s="1" t="s">
        <v>982</v>
      </c>
    </row>
    <row r="1863" spans="1:6" ht="33.75" x14ac:dyDescent="0.7">
      <c r="A1863" s="1">
        <v>2861</v>
      </c>
      <c r="B1863" s="2" t="s">
        <v>982</v>
      </c>
      <c r="C1863" s="2" t="s">
        <v>982</v>
      </c>
      <c r="D1863" s="1" t="s">
        <v>982</v>
      </c>
      <c r="E1863" t="str">
        <f t="shared" si="29"/>
        <v/>
      </c>
      <c r="F1863" s="1" t="s">
        <v>983</v>
      </c>
    </row>
    <row r="1864" spans="1:6" ht="33.75" x14ac:dyDescent="0.7">
      <c r="A1864" s="1">
        <v>2862</v>
      </c>
      <c r="B1864" s="2" t="s">
        <v>983</v>
      </c>
      <c r="C1864" s="2" t="s">
        <v>983</v>
      </c>
      <c r="D1864" s="1" t="s">
        <v>983</v>
      </c>
      <c r="E1864" t="str">
        <f t="shared" si="29"/>
        <v/>
      </c>
      <c r="F1864" s="1" t="s">
        <v>984</v>
      </c>
    </row>
    <row r="1865" spans="1:6" ht="33.75" x14ac:dyDescent="0.7">
      <c r="A1865" s="1">
        <v>2863</v>
      </c>
      <c r="B1865" s="2" t="s">
        <v>984</v>
      </c>
      <c r="C1865" s="2" t="s">
        <v>984</v>
      </c>
      <c r="D1865" s="1" t="s">
        <v>984</v>
      </c>
      <c r="E1865" t="str">
        <f t="shared" si="29"/>
        <v/>
      </c>
      <c r="F1865" s="1" t="s">
        <v>129</v>
      </c>
    </row>
    <row r="1866" spans="1:6" ht="33.75" x14ac:dyDescent="0.7">
      <c r="A1866" s="1">
        <v>2864</v>
      </c>
      <c r="B1866" s="2" t="s">
        <v>129</v>
      </c>
      <c r="C1866" s="2" t="s">
        <v>129</v>
      </c>
      <c r="D1866" s="1" t="s">
        <v>129</v>
      </c>
      <c r="E1866" t="str">
        <f t="shared" si="29"/>
        <v/>
      </c>
      <c r="F1866" s="1">
        <v>0</v>
      </c>
    </row>
    <row r="1867" spans="1:6" ht="33.75" x14ac:dyDescent="0.7">
      <c r="A1867" s="1">
        <v>2865</v>
      </c>
      <c r="B1867" s="2"/>
      <c r="C1867" s="2"/>
      <c r="E1867">
        <f t="shared" si="29"/>
        <v>0</v>
      </c>
      <c r="F1867" s="1" t="s">
        <v>2310</v>
      </c>
    </row>
    <row r="1868" spans="1:6" ht="33.75" x14ac:dyDescent="0.7">
      <c r="A1868" s="1">
        <v>2866</v>
      </c>
      <c r="B1868" s="2" t="s">
        <v>2096</v>
      </c>
      <c r="C1868" s="2" t="s">
        <v>2310</v>
      </c>
      <c r="D1868" s="1" t="s">
        <v>2096</v>
      </c>
      <c r="E1868" t="str">
        <f t="shared" si="29"/>
        <v/>
      </c>
      <c r="F1868" s="1">
        <v>0</v>
      </c>
    </row>
    <row r="1869" spans="1:6" ht="33.75" x14ac:dyDescent="0.7">
      <c r="A1869" s="1">
        <v>2867</v>
      </c>
      <c r="B1869" s="2"/>
      <c r="C1869" s="2"/>
      <c r="E1869" t="str">
        <f t="shared" si="29"/>
        <v/>
      </c>
    </row>
    <row r="1870" spans="1:6" ht="33.75" x14ac:dyDescent="0.7">
      <c r="A1870" s="1">
        <v>2868</v>
      </c>
      <c r="B1870" s="2" t="s">
        <v>2110</v>
      </c>
      <c r="C1870" s="2" t="s">
        <v>2489</v>
      </c>
      <c r="D1870" s="1" t="s">
        <v>2110</v>
      </c>
      <c r="E1870" t="str">
        <f t="shared" si="29"/>
        <v/>
      </c>
    </row>
    <row r="1871" spans="1:6" ht="101.25" x14ac:dyDescent="0.7">
      <c r="A1871" s="1">
        <v>2869</v>
      </c>
      <c r="B1871" s="2" t="s">
        <v>1015</v>
      </c>
      <c r="C1871" s="2" t="s">
        <v>2490</v>
      </c>
      <c r="D1871" s="1" t="s">
        <v>1015</v>
      </c>
      <c r="E1871" t="str">
        <f t="shared" si="29"/>
        <v/>
      </c>
    </row>
    <row r="1872" spans="1:6" ht="101.25" x14ac:dyDescent="0.7">
      <c r="A1872" s="1">
        <v>2870</v>
      </c>
      <c r="B1872" s="2" t="s">
        <v>1016</v>
      </c>
      <c r="C1872" s="2" t="s">
        <v>2491</v>
      </c>
      <c r="D1872" s="1" t="s">
        <v>1016</v>
      </c>
      <c r="E1872" t="str">
        <f t="shared" si="29"/>
        <v/>
      </c>
      <c r="F1872" s="1">
        <v>0</v>
      </c>
    </row>
    <row r="1873" spans="1:5" ht="33.75" x14ac:dyDescent="0.7">
      <c r="A1873" s="1">
        <v>2871</v>
      </c>
      <c r="B1873" s="2"/>
      <c r="C1873" s="2"/>
      <c r="E1873" t="str">
        <f t="shared" si="29"/>
        <v/>
      </c>
    </row>
    <row r="1874" spans="1:5" ht="67.5" x14ac:dyDescent="0.7">
      <c r="A1874" s="1">
        <v>2872</v>
      </c>
      <c r="B1874" s="2" t="s">
        <v>1017</v>
      </c>
      <c r="C1874" s="2" t="s">
        <v>2492</v>
      </c>
      <c r="D1874" s="1" t="s">
        <v>1017</v>
      </c>
      <c r="E1874" t="str">
        <f t="shared" si="29"/>
        <v/>
      </c>
    </row>
    <row r="1875" spans="1:5" ht="33.75" x14ac:dyDescent="0.7">
      <c r="A1875" s="1">
        <v>2873</v>
      </c>
      <c r="B1875" s="2" t="s">
        <v>1018</v>
      </c>
      <c r="C1875" s="2" t="s">
        <v>2493</v>
      </c>
      <c r="D1875" s="1" t="s">
        <v>1018</v>
      </c>
      <c r="E1875" t="str">
        <f t="shared" si="29"/>
        <v/>
      </c>
    </row>
    <row r="1876" spans="1:5" ht="135" x14ac:dyDescent="0.7">
      <c r="A1876" s="1">
        <v>2874</v>
      </c>
      <c r="B1876" s="2" t="s">
        <v>1019</v>
      </c>
      <c r="C1876" s="2" t="s">
        <v>2494</v>
      </c>
      <c r="D1876" s="1" t="s">
        <v>2572</v>
      </c>
      <c r="E1876" t="str">
        <f t="shared" si="29"/>
        <v/>
      </c>
    </row>
    <row r="1877" spans="1:5" ht="33.75" x14ac:dyDescent="0.7">
      <c r="A1877" s="1">
        <v>2875</v>
      </c>
      <c r="B1877" s="2" t="s">
        <v>1020</v>
      </c>
      <c r="C1877" s="2" t="s">
        <v>2495</v>
      </c>
      <c r="D1877" s="1" t="s">
        <v>1020</v>
      </c>
      <c r="E1877" t="str">
        <f t="shared" si="29"/>
        <v/>
      </c>
    </row>
    <row r="1878" spans="1:5" ht="33.75" x14ac:dyDescent="0.7">
      <c r="A1878" s="1">
        <v>2876</v>
      </c>
      <c r="B1878" s="2"/>
      <c r="C1878" s="2"/>
      <c r="E1878" t="str">
        <f t="shared" si="29"/>
        <v/>
      </c>
    </row>
    <row r="1879" spans="1:5" ht="33.75" x14ac:dyDescent="0.7">
      <c r="A1879" s="1">
        <v>2877</v>
      </c>
      <c r="B1879" s="2" t="s">
        <v>2101</v>
      </c>
      <c r="C1879" s="2" t="s">
        <v>2496</v>
      </c>
      <c r="D1879" s="1" t="s">
        <v>2101</v>
      </c>
      <c r="E1879" t="str">
        <f t="shared" si="29"/>
        <v/>
      </c>
    </row>
    <row r="1880" spans="1:5" ht="67.5" x14ac:dyDescent="0.7">
      <c r="A1880" s="1">
        <v>2878</v>
      </c>
      <c r="B1880" s="2" t="s">
        <v>1021</v>
      </c>
      <c r="C1880" s="2" t="s">
        <v>2497</v>
      </c>
      <c r="D1880" s="1" t="s">
        <v>1021</v>
      </c>
      <c r="E1880" t="str">
        <f t="shared" si="29"/>
        <v/>
      </c>
    </row>
    <row r="1881" spans="1:5" ht="67.5" x14ac:dyDescent="0.7">
      <c r="A1881" s="1">
        <v>2879</v>
      </c>
      <c r="B1881" s="2" t="s">
        <v>1022</v>
      </c>
      <c r="C1881" s="2" t="s">
        <v>2498</v>
      </c>
      <c r="D1881" s="1" t="s">
        <v>1022</v>
      </c>
      <c r="E1881"/>
    </row>
    <row r="1882" spans="1:5" ht="67.5" x14ac:dyDescent="0.7">
      <c r="A1882" s="1">
        <v>2880</v>
      </c>
      <c r="B1882" s="2" t="s">
        <v>1023</v>
      </c>
      <c r="C1882" s="2" t="s">
        <v>2499</v>
      </c>
      <c r="D1882" s="1" t="s">
        <v>1023</v>
      </c>
    </row>
    <row r="1883" spans="1:5" ht="33.75" x14ac:dyDescent="0.7">
      <c r="B1883" s="2"/>
      <c r="C1883" s="2"/>
    </row>
    <row r="1884" spans="1:5" ht="33.75" x14ac:dyDescent="0.7">
      <c r="B1884" s="2"/>
      <c r="C1884" s="2"/>
    </row>
    <row r="1885" spans="1:5" ht="33.75" x14ac:dyDescent="0.7">
      <c r="B1885" s="2"/>
      <c r="C1885" s="2"/>
    </row>
    <row r="1886" spans="1:5" ht="33.75" x14ac:dyDescent="0.7">
      <c r="B1886" s="2"/>
      <c r="C1886" s="2"/>
    </row>
    <row r="1887" spans="1:5" ht="33.75" x14ac:dyDescent="0.7">
      <c r="B1887" s="2"/>
      <c r="C1887" s="2"/>
    </row>
    <row r="1888" spans="1:5" ht="33.75" x14ac:dyDescent="0.7">
      <c r="B1888" s="2"/>
      <c r="C1888" s="2"/>
    </row>
    <row r="1889" spans="2:3" ht="33.75" x14ac:dyDescent="0.7">
      <c r="B1889" s="2"/>
      <c r="C1889" s="2"/>
    </row>
    <row r="1890" spans="2:3" ht="33.75" x14ac:dyDescent="0.7">
      <c r="B1890" s="2"/>
      <c r="C1890" s="2"/>
    </row>
    <row r="1891" spans="2:3" ht="33.75" x14ac:dyDescent="0.7">
      <c r="B1891" s="2"/>
      <c r="C1891" s="2"/>
    </row>
    <row r="1892" spans="2:3" ht="33.75" x14ac:dyDescent="0.7">
      <c r="B1892" s="2"/>
      <c r="C1892" s="2"/>
    </row>
    <row r="1893" spans="2:3" ht="33.75" x14ac:dyDescent="0.7">
      <c r="B1893" s="2"/>
      <c r="C1893" s="2"/>
    </row>
    <row r="1894" spans="2:3" ht="33.75" x14ac:dyDescent="0.7">
      <c r="B1894" s="2"/>
      <c r="C1894" s="2"/>
    </row>
    <row r="1895" spans="2:3" ht="33.75" x14ac:dyDescent="0.7">
      <c r="B1895" s="2"/>
      <c r="C1895" s="2"/>
    </row>
    <row r="1896" spans="2:3" ht="33.75" x14ac:dyDescent="0.7">
      <c r="B1896" s="2"/>
      <c r="C1896" s="2"/>
    </row>
    <row r="1897" spans="2:3" ht="33.75" x14ac:dyDescent="0.7">
      <c r="B1897" s="2"/>
      <c r="C1897" s="2"/>
    </row>
    <row r="1898" spans="2:3" ht="33.75" x14ac:dyDescent="0.7">
      <c r="B1898" s="2"/>
      <c r="C1898" s="2"/>
    </row>
    <row r="1899" spans="2:3" ht="33.75" x14ac:dyDescent="0.7">
      <c r="B1899" s="2"/>
      <c r="C1899" s="2"/>
    </row>
    <row r="1900" spans="2:3" ht="33.75" x14ac:dyDescent="0.7">
      <c r="B1900" s="2"/>
      <c r="C1900" s="2"/>
    </row>
    <row r="1901" spans="2:3" ht="33.75" x14ac:dyDescent="0.7">
      <c r="B1901" s="2"/>
      <c r="C1901" s="2"/>
    </row>
    <row r="1902" spans="2:3" ht="33.75" x14ac:dyDescent="0.7">
      <c r="B1902" s="2"/>
      <c r="C1902" s="2"/>
    </row>
    <row r="1903" spans="2:3" ht="33.75" x14ac:dyDescent="0.7">
      <c r="B1903" s="2"/>
      <c r="C1903" s="2"/>
    </row>
    <row r="1904" spans="2:3" ht="33.75" x14ac:dyDescent="0.7">
      <c r="B1904" s="2"/>
      <c r="C1904" s="2"/>
    </row>
    <row r="1905" spans="2:3" ht="33.75" x14ac:dyDescent="0.7">
      <c r="B1905" s="2"/>
      <c r="C1905" s="2"/>
    </row>
    <row r="1906" spans="2:3" ht="33.75" x14ac:dyDescent="0.7">
      <c r="B1906" s="2"/>
      <c r="C1906" s="2"/>
    </row>
    <row r="1907" spans="2:3" ht="33.75" x14ac:dyDescent="0.7">
      <c r="B1907" s="2"/>
      <c r="C1907" s="2"/>
    </row>
    <row r="1908" spans="2:3" ht="33.75" x14ac:dyDescent="0.7">
      <c r="B1908" s="2"/>
      <c r="C1908" s="2"/>
    </row>
    <row r="1909" spans="2:3" ht="33.75" x14ac:dyDescent="0.7">
      <c r="B1909" s="2"/>
      <c r="C1909" s="2"/>
    </row>
    <row r="1910" spans="2:3" ht="33.75" x14ac:dyDescent="0.7">
      <c r="B1910" s="2"/>
      <c r="C1910" s="2"/>
    </row>
    <row r="1911" spans="2:3" ht="33.75" x14ac:dyDescent="0.7">
      <c r="B1911" s="2"/>
      <c r="C1911" s="2"/>
    </row>
    <row r="1912" spans="2:3" ht="33.75" x14ac:dyDescent="0.7">
      <c r="B1912" s="2"/>
      <c r="C1912" s="2"/>
    </row>
    <row r="1913" spans="2:3" ht="33.75" x14ac:dyDescent="0.7">
      <c r="B1913" s="2"/>
      <c r="C1913" s="2"/>
    </row>
    <row r="1914" spans="2:3" ht="33.75" x14ac:dyDescent="0.7">
      <c r="B1914" s="2"/>
      <c r="C1914" s="2"/>
    </row>
    <row r="1915" spans="2:3" ht="33.75" x14ac:dyDescent="0.7">
      <c r="B1915" s="2"/>
      <c r="C1915" s="2"/>
    </row>
    <row r="1916" spans="2:3" ht="33.75" x14ac:dyDescent="0.7">
      <c r="B1916" s="2"/>
      <c r="C1916" s="2"/>
    </row>
    <row r="1917" spans="2:3" ht="33.75" x14ac:dyDescent="0.7">
      <c r="B1917" s="2"/>
      <c r="C1917" s="2"/>
    </row>
    <row r="1918" spans="2:3" ht="33.75" x14ac:dyDescent="0.7">
      <c r="B1918" s="2"/>
      <c r="C1918" s="2"/>
    </row>
    <row r="1919" spans="2:3" ht="33.75" x14ac:dyDescent="0.7">
      <c r="B1919" s="2"/>
      <c r="C1919" s="2"/>
    </row>
    <row r="1920" spans="2:3" ht="33.75" x14ac:dyDescent="0.7">
      <c r="B1920" s="2"/>
      <c r="C1920" s="2"/>
    </row>
    <row r="1921" spans="2:3" ht="33.75" x14ac:dyDescent="0.7">
      <c r="B1921" s="2"/>
      <c r="C1921" s="2"/>
    </row>
    <row r="1922" spans="2:3" ht="33.75" x14ac:dyDescent="0.7">
      <c r="B1922" s="2"/>
      <c r="C1922" s="2"/>
    </row>
    <row r="1923" spans="2:3" ht="33.75" x14ac:dyDescent="0.7">
      <c r="B1923" s="2"/>
      <c r="C1923" s="2"/>
    </row>
    <row r="1924" spans="2:3" ht="33.75" x14ac:dyDescent="0.7">
      <c r="B1924" s="2"/>
      <c r="C1924" s="2"/>
    </row>
    <row r="1925" spans="2:3" ht="33.75" x14ac:dyDescent="0.7">
      <c r="B1925" s="2"/>
      <c r="C1925" s="2"/>
    </row>
    <row r="1926" spans="2:3" ht="33.75" x14ac:dyDescent="0.7">
      <c r="B1926" s="2"/>
      <c r="C1926" s="2"/>
    </row>
    <row r="1927" spans="2:3" ht="33.75" x14ac:dyDescent="0.7">
      <c r="B1927" s="2"/>
      <c r="C1927" s="2"/>
    </row>
    <row r="1928" spans="2:3" ht="33.75" x14ac:dyDescent="0.7">
      <c r="B1928" s="2"/>
      <c r="C1928" s="2"/>
    </row>
    <row r="1929" spans="2:3" ht="33.75" x14ac:dyDescent="0.7">
      <c r="B1929" s="2"/>
      <c r="C1929" s="2"/>
    </row>
    <row r="1930" spans="2:3" ht="33.75" x14ac:dyDescent="0.7">
      <c r="B1930" s="2"/>
      <c r="C1930" s="2"/>
    </row>
    <row r="1931" spans="2:3" ht="33.75" x14ac:dyDescent="0.7">
      <c r="B1931" s="2"/>
      <c r="C1931" s="2"/>
    </row>
    <row r="1932" spans="2:3" ht="33.75" x14ac:dyDescent="0.7">
      <c r="B1932" s="2"/>
      <c r="C1932" s="2"/>
    </row>
    <row r="1933" spans="2:3" ht="33.75" x14ac:dyDescent="0.7">
      <c r="B1933" s="2"/>
      <c r="C1933" s="2"/>
    </row>
    <row r="1934" spans="2:3" ht="33.75" x14ac:dyDescent="0.7">
      <c r="B1934" s="2"/>
      <c r="C1934" s="2"/>
    </row>
    <row r="1935" spans="2:3" ht="33.75" x14ac:dyDescent="0.7">
      <c r="B1935" s="2"/>
      <c r="C1935" s="2"/>
    </row>
    <row r="1936" spans="2:3" ht="33.75" x14ac:dyDescent="0.7">
      <c r="B1936" s="2"/>
      <c r="C1936" s="2"/>
    </row>
    <row r="1937" spans="2:3" ht="33.75" x14ac:dyDescent="0.7">
      <c r="B1937" s="2"/>
      <c r="C1937" s="2"/>
    </row>
    <row r="1938" spans="2:3" ht="33.75" x14ac:dyDescent="0.7">
      <c r="B1938" s="2"/>
      <c r="C1938" s="2"/>
    </row>
    <row r="1939" spans="2:3" ht="33.75" x14ac:dyDescent="0.7">
      <c r="B1939" s="2"/>
      <c r="C1939" s="2"/>
    </row>
    <row r="1940" spans="2:3" ht="33.75" x14ac:dyDescent="0.7">
      <c r="B1940" s="2"/>
      <c r="C1940" s="2"/>
    </row>
    <row r="1941" spans="2:3" ht="33.75" x14ac:dyDescent="0.7">
      <c r="B1941" s="2"/>
      <c r="C1941" s="2"/>
    </row>
    <row r="1942" spans="2:3" ht="33.75" x14ac:dyDescent="0.7">
      <c r="B1942" s="2"/>
      <c r="C1942" s="2"/>
    </row>
    <row r="1943" spans="2:3" ht="33.75" x14ac:dyDescent="0.7">
      <c r="B1943" s="2"/>
      <c r="C1943" s="2"/>
    </row>
    <row r="1944" spans="2:3" ht="33.75" x14ac:dyDescent="0.7">
      <c r="B1944" s="2"/>
      <c r="C1944" s="2"/>
    </row>
    <row r="1945" spans="2:3" ht="33.75" x14ac:dyDescent="0.7">
      <c r="B1945" s="2"/>
      <c r="C1945" s="2"/>
    </row>
    <row r="1946" spans="2:3" ht="33.75" x14ac:dyDescent="0.7">
      <c r="B1946" s="2"/>
      <c r="C1946" s="2"/>
    </row>
    <row r="1947" spans="2:3" ht="33.75" x14ac:dyDescent="0.7">
      <c r="B1947" s="2"/>
      <c r="C1947" s="2"/>
    </row>
    <row r="1948" spans="2:3" ht="33.75" x14ac:dyDescent="0.7">
      <c r="B1948" s="2"/>
      <c r="C1948" s="2"/>
    </row>
    <row r="1949" spans="2:3" ht="33.75" x14ac:dyDescent="0.7">
      <c r="B1949" s="2"/>
      <c r="C1949" s="2"/>
    </row>
    <row r="1950" spans="2:3" ht="33.75" x14ac:dyDescent="0.7">
      <c r="B1950" s="2"/>
      <c r="C1950" s="2"/>
    </row>
    <row r="1951" spans="2:3" ht="33.75" x14ac:dyDescent="0.7">
      <c r="B1951" s="2"/>
      <c r="C1951" s="2"/>
    </row>
    <row r="1952" spans="2:3" ht="33.75" x14ac:dyDescent="0.7">
      <c r="B1952" s="2"/>
      <c r="C1952" s="2"/>
    </row>
    <row r="1953" spans="2:3" ht="33.75" x14ac:dyDescent="0.7">
      <c r="B1953" s="2"/>
      <c r="C1953" s="2"/>
    </row>
    <row r="1954" spans="2:3" ht="33.75" x14ac:dyDescent="0.7">
      <c r="C1954" s="2"/>
    </row>
  </sheetData>
  <sortState ref="A2:F1883">
    <sortCondition ref="A1"/>
  </sortState>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90"/>
  <sheetViews>
    <sheetView topLeftCell="A1866" workbookViewId="0">
      <selection sqref="A1:A1890"/>
    </sheetView>
  </sheetViews>
  <sheetFormatPr defaultRowHeight="25.5" x14ac:dyDescent="0.7"/>
  <sheetData>
    <row r="1" spans="1:5" x14ac:dyDescent="0.7">
      <c r="A1">
        <f>ROW()+999</f>
        <v>1000</v>
      </c>
    </row>
    <row r="2" spans="1:5" x14ac:dyDescent="0.7">
      <c r="A2">
        <f t="shared" ref="A2:A65" si="0">ROW()+999</f>
        <v>1001</v>
      </c>
      <c r="D2" t="str">
        <f>TRIM(B2)</f>
        <v/>
      </c>
      <c r="E2" t="str">
        <f>TRIM(C2)</f>
        <v/>
      </c>
    </row>
    <row r="3" spans="1:5" x14ac:dyDescent="0.7">
      <c r="A3">
        <f t="shared" si="0"/>
        <v>1002</v>
      </c>
    </row>
    <row r="4" spans="1:5" x14ac:dyDescent="0.7">
      <c r="A4">
        <f t="shared" si="0"/>
        <v>1003</v>
      </c>
    </row>
    <row r="5" spans="1:5" x14ac:dyDescent="0.7">
      <c r="A5">
        <f t="shared" si="0"/>
        <v>1004</v>
      </c>
    </row>
    <row r="6" spans="1:5" x14ac:dyDescent="0.7">
      <c r="A6">
        <f t="shared" si="0"/>
        <v>1005</v>
      </c>
    </row>
    <row r="7" spans="1:5" x14ac:dyDescent="0.7">
      <c r="A7">
        <f t="shared" si="0"/>
        <v>1006</v>
      </c>
    </row>
    <row r="8" spans="1:5" x14ac:dyDescent="0.7">
      <c r="A8">
        <f t="shared" si="0"/>
        <v>1007</v>
      </c>
    </row>
    <row r="9" spans="1:5" x14ac:dyDescent="0.7">
      <c r="A9">
        <f t="shared" si="0"/>
        <v>1008</v>
      </c>
    </row>
    <row r="10" spans="1:5" x14ac:dyDescent="0.7">
      <c r="A10">
        <f t="shared" si="0"/>
        <v>1009</v>
      </c>
    </row>
    <row r="11" spans="1:5" x14ac:dyDescent="0.7">
      <c r="A11">
        <f t="shared" si="0"/>
        <v>1010</v>
      </c>
    </row>
    <row r="12" spans="1:5" x14ac:dyDescent="0.7">
      <c r="A12">
        <f t="shared" si="0"/>
        <v>1011</v>
      </c>
    </row>
    <row r="13" spans="1:5" x14ac:dyDescent="0.7">
      <c r="A13">
        <f t="shared" si="0"/>
        <v>1012</v>
      </c>
    </row>
    <row r="14" spans="1:5" x14ac:dyDescent="0.7">
      <c r="A14">
        <f t="shared" si="0"/>
        <v>1013</v>
      </c>
    </row>
    <row r="15" spans="1:5" x14ac:dyDescent="0.7">
      <c r="A15">
        <f t="shared" si="0"/>
        <v>1014</v>
      </c>
    </row>
    <row r="16" spans="1:5" x14ac:dyDescent="0.7">
      <c r="A16">
        <f t="shared" si="0"/>
        <v>1015</v>
      </c>
    </row>
    <row r="17" spans="1:1" x14ac:dyDescent="0.7">
      <c r="A17">
        <f t="shared" si="0"/>
        <v>1016</v>
      </c>
    </row>
    <row r="18" spans="1:1" x14ac:dyDescent="0.7">
      <c r="A18">
        <f t="shared" si="0"/>
        <v>1017</v>
      </c>
    </row>
    <row r="19" spans="1:1" x14ac:dyDescent="0.7">
      <c r="A19">
        <f t="shared" si="0"/>
        <v>1018</v>
      </c>
    </row>
    <row r="20" spans="1:1" x14ac:dyDescent="0.7">
      <c r="A20">
        <f t="shared" si="0"/>
        <v>1019</v>
      </c>
    </row>
    <row r="21" spans="1:1" x14ac:dyDescent="0.7">
      <c r="A21">
        <f t="shared" si="0"/>
        <v>1020</v>
      </c>
    </row>
    <row r="22" spans="1:1" x14ac:dyDescent="0.7">
      <c r="A22">
        <f t="shared" si="0"/>
        <v>1021</v>
      </c>
    </row>
    <row r="23" spans="1:1" x14ac:dyDescent="0.7">
      <c r="A23">
        <f t="shared" si="0"/>
        <v>1022</v>
      </c>
    </row>
    <row r="24" spans="1:1" x14ac:dyDescent="0.7">
      <c r="A24">
        <f t="shared" si="0"/>
        <v>1023</v>
      </c>
    </row>
    <row r="25" spans="1:1" x14ac:dyDescent="0.7">
      <c r="A25">
        <f t="shared" si="0"/>
        <v>1024</v>
      </c>
    </row>
    <row r="26" spans="1:1" x14ac:dyDescent="0.7">
      <c r="A26">
        <f t="shared" si="0"/>
        <v>1025</v>
      </c>
    </row>
    <row r="27" spans="1:1" x14ac:dyDescent="0.7">
      <c r="A27">
        <f t="shared" si="0"/>
        <v>1026</v>
      </c>
    </row>
    <row r="28" spans="1:1" x14ac:dyDescent="0.7">
      <c r="A28">
        <f t="shared" si="0"/>
        <v>1027</v>
      </c>
    </row>
    <row r="29" spans="1:1" x14ac:dyDescent="0.7">
      <c r="A29">
        <f t="shared" si="0"/>
        <v>1028</v>
      </c>
    </row>
    <row r="30" spans="1:1" x14ac:dyDescent="0.7">
      <c r="A30">
        <f t="shared" si="0"/>
        <v>1029</v>
      </c>
    </row>
    <row r="31" spans="1:1" x14ac:dyDescent="0.7">
      <c r="A31">
        <f t="shared" si="0"/>
        <v>1030</v>
      </c>
    </row>
    <row r="32" spans="1:1" x14ac:dyDescent="0.7">
      <c r="A32">
        <f t="shared" si="0"/>
        <v>1031</v>
      </c>
    </row>
    <row r="33" spans="1:1" x14ac:dyDescent="0.7">
      <c r="A33">
        <f t="shared" si="0"/>
        <v>1032</v>
      </c>
    </row>
    <row r="34" spans="1:1" x14ac:dyDescent="0.7">
      <c r="A34">
        <f t="shared" si="0"/>
        <v>1033</v>
      </c>
    </row>
    <row r="35" spans="1:1" x14ac:dyDescent="0.7">
      <c r="A35">
        <f t="shared" si="0"/>
        <v>1034</v>
      </c>
    </row>
    <row r="36" spans="1:1" x14ac:dyDescent="0.7">
      <c r="A36">
        <f t="shared" si="0"/>
        <v>1035</v>
      </c>
    </row>
    <row r="37" spans="1:1" x14ac:dyDescent="0.7">
      <c r="A37">
        <f t="shared" si="0"/>
        <v>1036</v>
      </c>
    </row>
    <row r="38" spans="1:1" x14ac:dyDescent="0.7">
      <c r="A38">
        <f t="shared" si="0"/>
        <v>1037</v>
      </c>
    </row>
    <row r="39" spans="1:1" x14ac:dyDescent="0.7">
      <c r="A39">
        <f t="shared" si="0"/>
        <v>1038</v>
      </c>
    </row>
    <row r="40" spans="1:1" x14ac:dyDescent="0.7">
      <c r="A40">
        <f t="shared" si="0"/>
        <v>1039</v>
      </c>
    </row>
    <row r="41" spans="1:1" x14ac:dyDescent="0.7">
      <c r="A41">
        <f t="shared" si="0"/>
        <v>1040</v>
      </c>
    </row>
    <row r="42" spans="1:1" x14ac:dyDescent="0.7">
      <c r="A42">
        <f t="shared" si="0"/>
        <v>1041</v>
      </c>
    </row>
    <row r="43" spans="1:1" x14ac:dyDescent="0.7">
      <c r="A43">
        <f t="shared" si="0"/>
        <v>1042</v>
      </c>
    </row>
    <row r="44" spans="1:1" x14ac:dyDescent="0.7">
      <c r="A44">
        <f t="shared" si="0"/>
        <v>1043</v>
      </c>
    </row>
    <row r="45" spans="1:1" x14ac:dyDescent="0.7">
      <c r="A45">
        <f t="shared" si="0"/>
        <v>1044</v>
      </c>
    </row>
    <row r="46" spans="1:1" x14ac:dyDescent="0.7">
      <c r="A46">
        <f t="shared" si="0"/>
        <v>1045</v>
      </c>
    </row>
    <row r="47" spans="1:1" x14ac:dyDescent="0.7">
      <c r="A47">
        <f t="shared" si="0"/>
        <v>1046</v>
      </c>
    </row>
    <row r="48" spans="1:1" x14ac:dyDescent="0.7">
      <c r="A48">
        <f t="shared" si="0"/>
        <v>1047</v>
      </c>
    </row>
    <row r="49" spans="1:1" x14ac:dyDescent="0.7">
      <c r="A49">
        <f t="shared" si="0"/>
        <v>1048</v>
      </c>
    </row>
    <row r="50" spans="1:1" x14ac:dyDescent="0.7">
      <c r="A50">
        <f t="shared" si="0"/>
        <v>1049</v>
      </c>
    </row>
    <row r="51" spans="1:1" x14ac:dyDescent="0.7">
      <c r="A51">
        <f t="shared" si="0"/>
        <v>1050</v>
      </c>
    </row>
    <row r="52" spans="1:1" x14ac:dyDescent="0.7">
      <c r="A52">
        <f t="shared" si="0"/>
        <v>1051</v>
      </c>
    </row>
    <row r="53" spans="1:1" x14ac:dyDescent="0.7">
      <c r="A53">
        <f t="shared" si="0"/>
        <v>1052</v>
      </c>
    </row>
    <row r="54" spans="1:1" x14ac:dyDescent="0.7">
      <c r="A54">
        <f t="shared" si="0"/>
        <v>1053</v>
      </c>
    </row>
    <row r="55" spans="1:1" x14ac:dyDescent="0.7">
      <c r="A55">
        <f t="shared" si="0"/>
        <v>1054</v>
      </c>
    </row>
    <row r="56" spans="1:1" x14ac:dyDescent="0.7">
      <c r="A56">
        <f t="shared" si="0"/>
        <v>1055</v>
      </c>
    </row>
    <row r="57" spans="1:1" x14ac:dyDescent="0.7">
      <c r="A57">
        <f t="shared" si="0"/>
        <v>1056</v>
      </c>
    </row>
    <row r="58" spans="1:1" x14ac:dyDescent="0.7">
      <c r="A58">
        <f t="shared" si="0"/>
        <v>1057</v>
      </c>
    </row>
    <row r="59" spans="1:1" x14ac:dyDescent="0.7">
      <c r="A59">
        <f t="shared" si="0"/>
        <v>1058</v>
      </c>
    </row>
    <row r="60" spans="1:1" x14ac:dyDescent="0.7">
      <c r="A60">
        <f t="shared" si="0"/>
        <v>1059</v>
      </c>
    </row>
    <row r="61" spans="1:1" x14ac:dyDescent="0.7">
      <c r="A61">
        <f t="shared" si="0"/>
        <v>1060</v>
      </c>
    </row>
    <row r="62" spans="1:1" x14ac:dyDescent="0.7">
      <c r="A62">
        <f t="shared" si="0"/>
        <v>1061</v>
      </c>
    </row>
    <row r="63" spans="1:1" x14ac:dyDescent="0.7">
      <c r="A63">
        <f t="shared" si="0"/>
        <v>1062</v>
      </c>
    </row>
    <row r="64" spans="1:1" x14ac:dyDescent="0.7">
      <c r="A64">
        <f t="shared" si="0"/>
        <v>1063</v>
      </c>
    </row>
    <row r="65" spans="1:1" x14ac:dyDescent="0.7">
      <c r="A65">
        <f t="shared" si="0"/>
        <v>1064</v>
      </c>
    </row>
    <row r="66" spans="1:1" x14ac:dyDescent="0.7">
      <c r="A66">
        <f t="shared" ref="A66:A129" si="1">ROW()+999</f>
        <v>1065</v>
      </c>
    </row>
    <row r="67" spans="1:1" x14ac:dyDescent="0.7">
      <c r="A67">
        <f t="shared" si="1"/>
        <v>1066</v>
      </c>
    </row>
    <row r="68" spans="1:1" x14ac:dyDescent="0.7">
      <c r="A68">
        <f t="shared" si="1"/>
        <v>1067</v>
      </c>
    </row>
    <row r="69" spans="1:1" x14ac:dyDescent="0.7">
      <c r="A69">
        <f t="shared" si="1"/>
        <v>1068</v>
      </c>
    </row>
    <row r="70" spans="1:1" x14ac:dyDescent="0.7">
      <c r="A70">
        <f t="shared" si="1"/>
        <v>1069</v>
      </c>
    </row>
    <row r="71" spans="1:1" x14ac:dyDescent="0.7">
      <c r="A71">
        <f t="shared" si="1"/>
        <v>1070</v>
      </c>
    </row>
    <row r="72" spans="1:1" x14ac:dyDescent="0.7">
      <c r="A72">
        <f t="shared" si="1"/>
        <v>1071</v>
      </c>
    </row>
    <row r="73" spans="1:1" x14ac:dyDescent="0.7">
      <c r="A73">
        <f t="shared" si="1"/>
        <v>1072</v>
      </c>
    </row>
    <row r="74" spans="1:1" x14ac:dyDescent="0.7">
      <c r="A74">
        <f t="shared" si="1"/>
        <v>1073</v>
      </c>
    </row>
    <row r="75" spans="1:1" x14ac:dyDescent="0.7">
      <c r="A75">
        <f t="shared" si="1"/>
        <v>1074</v>
      </c>
    </row>
    <row r="76" spans="1:1" x14ac:dyDescent="0.7">
      <c r="A76">
        <f t="shared" si="1"/>
        <v>1075</v>
      </c>
    </row>
    <row r="77" spans="1:1" x14ac:dyDescent="0.7">
      <c r="A77">
        <f t="shared" si="1"/>
        <v>1076</v>
      </c>
    </row>
    <row r="78" spans="1:1" x14ac:dyDescent="0.7">
      <c r="A78">
        <f t="shared" si="1"/>
        <v>1077</v>
      </c>
    </row>
    <row r="79" spans="1:1" x14ac:dyDescent="0.7">
      <c r="A79">
        <f t="shared" si="1"/>
        <v>1078</v>
      </c>
    </row>
    <row r="80" spans="1:1" x14ac:dyDescent="0.7">
      <c r="A80">
        <f t="shared" si="1"/>
        <v>1079</v>
      </c>
    </row>
    <row r="81" spans="1:1" x14ac:dyDescent="0.7">
      <c r="A81">
        <f t="shared" si="1"/>
        <v>1080</v>
      </c>
    </row>
    <row r="82" spans="1:1" x14ac:dyDescent="0.7">
      <c r="A82">
        <f t="shared" si="1"/>
        <v>1081</v>
      </c>
    </row>
    <row r="83" spans="1:1" x14ac:dyDescent="0.7">
      <c r="A83">
        <f t="shared" si="1"/>
        <v>1082</v>
      </c>
    </row>
    <row r="84" spans="1:1" x14ac:dyDescent="0.7">
      <c r="A84">
        <f t="shared" si="1"/>
        <v>1083</v>
      </c>
    </row>
    <row r="85" spans="1:1" x14ac:dyDescent="0.7">
      <c r="A85">
        <f t="shared" si="1"/>
        <v>1084</v>
      </c>
    </row>
    <row r="86" spans="1:1" x14ac:dyDescent="0.7">
      <c r="A86">
        <f t="shared" si="1"/>
        <v>1085</v>
      </c>
    </row>
    <row r="87" spans="1:1" x14ac:dyDescent="0.7">
      <c r="A87">
        <f t="shared" si="1"/>
        <v>1086</v>
      </c>
    </row>
    <row r="88" spans="1:1" x14ac:dyDescent="0.7">
      <c r="A88">
        <f t="shared" si="1"/>
        <v>1087</v>
      </c>
    </row>
    <row r="89" spans="1:1" x14ac:dyDescent="0.7">
      <c r="A89">
        <f t="shared" si="1"/>
        <v>1088</v>
      </c>
    </row>
    <row r="90" spans="1:1" x14ac:dyDescent="0.7">
      <c r="A90">
        <f t="shared" si="1"/>
        <v>1089</v>
      </c>
    </row>
    <row r="91" spans="1:1" x14ac:dyDescent="0.7">
      <c r="A91">
        <f t="shared" si="1"/>
        <v>1090</v>
      </c>
    </row>
    <row r="92" spans="1:1" x14ac:dyDescent="0.7">
      <c r="A92">
        <f t="shared" si="1"/>
        <v>1091</v>
      </c>
    </row>
    <row r="93" spans="1:1" x14ac:dyDescent="0.7">
      <c r="A93">
        <f t="shared" si="1"/>
        <v>1092</v>
      </c>
    </row>
    <row r="94" spans="1:1" x14ac:dyDescent="0.7">
      <c r="A94">
        <f t="shared" si="1"/>
        <v>1093</v>
      </c>
    </row>
    <row r="95" spans="1:1" x14ac:dyDescent="0.7">
      <c r="A95">
        <f t="shared" si="1"/>
        <v>1094</v>
      </c>
    </row>
    <row r="96" spans="1:1" x14ac:dyDescent="0.7">
      <c r="A96">
        <f t="shared" si="1"/>
        <v>1095</v>
      </c>
    </row>
    <row r="97" spans="1:1" x14ac:dyDescent="0.7">
      <c r="A97">
        <f t="shared" si="1"/>
        <v>1096</v>
      </c>
    </row>
    <row r="98" spans="1:1" x14ac:dyDescent="0.7">
      <c r="A98">
        <f t="shared" si="1"/>
        <v>1097</v>
      </c>
    </row>
    <row r="99" spans="1:1" x14ac:dyDescent="0.7">
      <c r="A99">
        <f t="shared" si="1"/>
        <v>1098</v>
      </c>
    </row>
    <row r="100" spans="1:1" x14ac:dyDescent="0.7">
      <c r="A100">
        <f t="shared" si="1"/>
        <v>1099</v>
      </c>
    </row>
    <row r="101" spans="1:1" x14ac:dyDescent="0.7">
      <c r="A101">
        <f t="shared" si="1"/>
        <v>1100</v>
      </c>
    </row>
    <row r="102" spans="1:1" x14ac:dyDescent="0.7">
      <c r="A102">
        <f t="shared" si="1"/>
        <v>1101</v>
      </c>
    </row>
    <row r="103" spans="1:1" x14ac:dyDescent="0.7">
      <c r="A103">
        <f t="shared" si="1"/>
        <v>1102</v>
      </c>
    </row>
    <row r="104" spans="1:1" x14ac:dyDescent="0.7">
      <c r="A104">
        <f t="shared" si="1"/>
        <v>1103</v>
      </c>
    </row>
    <row r="105" spans="1:1" x14ac:dyDescent="0.7">
      <c r="A105">
        <f t="shared" si="1"/>
        <v>1104</v>
      </c>
    </row>
    <row r="106" spans="1:1" x14ac:dyDescent="0.7">
      <c r="A106">
        <f t="shared" si="1"/>
        <v>1105</v>
      </c>
    </row>
    <row r="107" spans="1:1" x14ac:dyDescent="0.7">
      <c r="A107">
        <f t="shared" si="1"/>
        <v>1106</v>
      </c>
    </row>
    <row r="108" spans="1:1" x14ac:dyDescent="0.7">
      <c r="A108">
        <f t="shared" si="1"/>
        <v>1107</v>
      </c>
    </row>
    <row r="109" spans="1:1" x14ac:dyDescent="0.7">
      <c r="A109">
        <f t="shared" si="1"/>
        <v>1108</v>
      </c>
    </row>
    <row r="110" spans="1:1" x14ac:dyDescent="0.7">
      <c r="A110">
        <f t="shared" si="1"/>
        <v>1109</v>
      </c>
    </row>
    <row r="111" spans="1:1" x14ac:dyDescent="0.7">
      <c r="A111">
        <f t="shared" si="1"/>
        <v>1110</v>
      </c>
    </row>
    <row r="112" spans="1:1" x14ac:dyDescent="0.7">
      <c r="A112">
        <f t="shared" si="1"/>
        <v>1111</v>
      </c>
    </row>
    <row r="113" spans="1:1" x14ac:dyDescent="0.7">
      <c r="A113">
        <f t="shared" si="1"/>
        <v>1112</v>
      </c>
    </row>
    <row r="114" spans="1:1" x14ac:dyDescent="0.7">
      <c r="A114">
        <f t="shared" si="1"/>
        <v>1113</v>
      </c>
    </row>
    <row r="115" spans="1:1" x14ac:dyDescent="0.7">
      <c r="A115">
        <f t="shared" si="1"/>
        <v>1114</v>
      </c>
    </row>
    <row r="116" spans="1:1" x14ac:dyDescent="0.7">
      <c r="A116">
        <f t="shared" si="1"/>
        <v>1115</v>
      </c>
    </row>
    <row r="117" spans="1:1" x14ac:dyDescent="0.7">
      <c r="A117">
        <f t="shared" si="1"/>
        <v>1116</v>
      </c>
    </row>
    <row r="118" spans="1:1" x14ac:dyDescent="0.7">
      <c r="A118">
        <f t="shared" si="1"/>
        <v>1117</v>
      </c>
    </row>
    <row r="119" spans="1:1" x14ac:dyDescent="0.7">
      <c r="A119">
        <f t="shared" si="1"/>
        <v>1118</v>
      </c>
    </row>
    <row r="120" spans="1:1" x14ac:dyDescent="0.7">
      <c r="A120">
        <f t="shared" si="1"/>
        <v>1119</v>
      </c>
    </row>
    <row r="121" spans="1:1" x14ac:dyDescent="0.7">
      <c r="A121">
        <f t="shared" si="1"/>
        <v>1120</v>
      </c>
    </row>
    <row r="122" spans="1:1" x14ac:dyDescent="0.7">
      <c r="A122">
        <f t="shared" si="1"/>
        <v>1121</v>
      </c>
    </row>
    <row r="123" spans="1:1" x14ac:dyDescent="0.7">
      <c r="A123">
        <f t="shared" si="1"/>
        <v>1122</v>
      </c>
    </row>
    <row r="124" spans="1:1" x14ac:dyDescent="0.7">
      <c r="A124">
        <f t="shared" si="1"/>
        <v>1123</v>
      </c>
    </row>
    <row r="125" spans="1:1" x14ac:dyDescent="0.7">
      <c r="A125">
        <f t="shared" si="1"/>
        <v>1124</v>
      </c>
    </row>
    <row r="126" spans="1:1" x14ac:dyDescent="0.7">
      <c r="A126">
        <f t="shared" si="1"/>
        <v>1125</v>
      </c>
    </row>
    <row r="127" spans="1:1" x14ac:dyDescent="0.7">
      <c r="A127">
        <f t="shared" si="1"/>
        <v>1126</v>
      </c>
    </row>
    <row r="128" spans="1:1" x14ac:dyDescent="0.7">
      <c r="A128">
        <f t="shared" si="1"/>
        <v>1127</v>
      </c>
    </row>
    <row r="129" spans="1:1" x14ac:dyDescent="0.7">
      <c r="A129">
        <f t="shared" si="1"/>
        <v>1128</v>
      </c>
    </row>
    <row r="130" spans="1:1" x14ac:dyDescent="0.7">
      <c r="A130">
        <f t="shared" ref="A130:A193" si="2">ROW()+999</f>
        <v>1129</v>
      </c>
    </row>
    <row r="131" spans="1:1" x14ac:dyDescent="0.7">
      <c r="A131">
        <f t="shared" si="2"/>
        <v>1130</v>
      </c>
    </row>
    <row r="132" spans="1:1" x14ac:dyDescent="0.7">
      <c r="A132">
        <f t="shared" si="2"/>
        <v>1131</v>
      </c>
    </row>
    <row r="133" spans="1:1" x14ac:dyDescent="0.7">
      <c r="A133">
        <f t="shared" si="2"/>
        <v>1132</v>
      </c>
    </row>
    <row r="134" spans="1:1" x14ac:dyDescent="0.7">
      <c r="A134">
        <f t="shared" si="2"/>
        <v>1133</v>
      </c>
    </row>
    <row r="135" spans="1:1" x14ac:dyDescent="0.7">
      <c r="A135">
        <f t="shared" si="2"/>
        <v>1134</v>
      </c>
    </row>
    <row r="136" spans="1:1" x14ac:dyDescent="0.7">
      <c r="A136">
        <f t="shared" si="2"/>
        <v>1135</v>
      </c>
    </row>
    <row r="137" spans="1:1" x14ac:dyDescent="0.7">
      <c r="A137">
        <f t="shared" si="2"/>
        <v>1136</v>
      </c>
    </row>
    <row r="138" spans="1:1" x14ac:dyDescent="0.7">
      <c r="A138">
        <f t="shared" si="2"/>
        <v>1137</v>
      </c>
    </row>
    <row r="139" spans="1:1" x14ac:dyDescent="0.7">
      <c r="A139">
        <f t="shared" si="2"/>
        <v>1138</v>
      </c>
    </row>
    <row r="140" spans="1:1" x14ac:dyDescent="0.7">
      <c r="A140">
        <f t="shared" si="2"/>
        <v>1139</v>
      </c>
    </row>
    <row r="141" spans="1:1" x14ac:dyDescent="0.7">
      <c r="A141">
        <f t="shared" si="2"/>
        <v>1140</v>
      </c>
    </row>
    <row r="142" spans="1:1" x14ac:dyDescent="0.7">
      <c r="A142">
        <f t="shared" si="2"/>
        <v>1141</v>
      </c>
    </row>
    <row r="143" spans="1:1" x14ac:dyDescent="0.7">
      <c r="A143">
        <f t="shared" si="2"/>
        <v>1142</v>
      </c>
    </row>
    <row r="144" spans="1:1" x14ac:dyDescent="0.7">
      <c r="A144">
        <f t="shared" si="2"/>
        <v>1143</v>
      </c>
    </row>
    <row r="145" spans="1:1" x14ac:dyDescent="0.7">
      <c r="A145">
        <f t="shared" si="2"/>
        <v>1144</v>
      </c>
    </row>
    <row r="146" spans="1:1" x14ac:dyDescent="0.7">
      <c r="A146">
        <f t="shared" si="2"/>
        <v>1145</v>
      </c>
    </row>
    <row r="147" spans="1:1" x14ac:dyDescent="0.7">
      <c r="A147">
        <f t="shared" si="2"/>
        <v>1146</v>
      </c>
    </row>
    <row r="148" spans="1:1" x14ac:dyDescent="0.7">
      <c r="A148">
        <f t="shared" si="2"/>
        <v>1147</v>
      </c>
    </row>
    <row r="149" spans="1:1" x14ac:dyDescent="0.7">
      <c r="A149">
        <f t="shared" si="2"/>
        <v>1148</v>
      </c>
    </row>
    <row r="150" spans="1:1" x14ac:dyDescent="0.7">
      <c r="A150">
        <f t="shared" si="2"/>
        <v>1149</v>
      </c>
    </row>
    <row r="151" spans="1:1" x14ac:dyDescent="0.7">
      <c r="A151">
        <f t="shared" si="2"/>
        <v>1150</v>
      </c>
    </row>
    <row r="152" spans="1:1" x14ac:dyDescent="0.7">
      <c r="A152">
        <f t="shared" si="2"/>
        <v>1151</v>
      </c>
    </row>
    <row r="153" spans="1:1" x14ac:dyDescent="0.7">
      <c r="A153">
        <f t="shared" si="2"/>
        <v>1152</v>
      </c>
    </row>
    <row r="154" spans="1:1" x14ac:dyDescent="0.7">
      <c r="A154">
        <f t="shared" si="2"/>
        <v>1153</v>
      </c>
    </row>
    <row r="155" spans="1:1" x14ac:dyDescent="0.7">
      <c r="A155">
        <f t="shared" si="2"/>
        <v>1154</v>
      </c>
    </row>
    <row r="156" spans="1:1" x14ac:dyDescent="0.7">
      <c r="A156">
        <f t="shared" si="2"/>
        <v>1155</v>
      </c>
    </row>
    <row r="157" spans="1:1" x14ac:dyDescent="0.7">
      <c r="A157">
        <f t="shared" si="2"/>
        <v>1156</v>
      </c>
    </row>
    <row r="158" spans="1:1" x14ac:dyDescent="0.7">
      <c r="A158">
        <f t="shared" si="2"/>
        <v>1157</v>
      </c>
    </row>
    <row r="159" spans="1:1" x14ac:dyDescent="0.7">
      <c r="A159">
        <f t="shared" si="2"/>
        <v>1158</v>
      </c>
    </row>
    <row r="160" spans="1:1" x14ac:dyDescent="0.7">
      <c r="A160">
        <f t="shared" si="2"/>
        <v>1159</v>
      </c>
    </row>
    <row r="161" spans="1:1" x14ac:dyDescent="0.7">
      <c r="A161">
        <f t="shared" si="2"/>
        <v>1160</v>
      </c>
    </row>
    <row r="162" spans="1:1" x14ac:dyDescent="0.7">
      <c r="A162">
        <f t="shared" si="2"/>
        <v>1161</v>
      </c>
    </row>
    <row r="163" spans="1:1" x14ac:dyDescent="0.7">
      <c r="A163">
        <f t="shared" si="2"/>
        <v>1162</v>
      </c>
    </row>
    <row r="164" spans="1:1" x14ac:dyDescent="0.7">
      <c r="A164">
        <f t="shared" si="2"/>
        <v>1163</v>
      </c>
    </row>
    <row r="165" spans="1:1" x14ac:dyDescent="0.7">
      <c r="A165">
        <f t="shared" si="2"/>
        <v>1164</v>
      </c>
    </row>
    <row r="166" spans="1:1" x14ac:dyDescent="0.7">
      <c r="A166">
        <f t="shared" si="2"/>
        <v>1165</v>
      </c>
    </row>
    <row r="167" spans="1:1" x14ac:dyDescent="0.7">
      <c r="A167">
        <f t="shared" si="2"/>
        <v>1166</v>
      </c>
    </row>
    <row r="168" spans="1:1" x14ac:dyDescent="0.7">
      <c r="A168">
        <f t="shared" si="2"/>
        <v>1167</v>
      </c>
    </row>
    <row r="169" spans="1:1" x14ac:dyDescent="0.7">
      <c r="A169">
        <f t="shared" si="2"/>
        <v>1168</v>
      </c>
    </row>
    <row r="170" spans="1:1" x14ac:dyDescent="0.7">
      <c r="A170">
        <f t="shared" si="2"/>
        <v>1169</v>
      </c>
    </row>
    <row r="171" spans="1:1" x14ac:dyDescent="0.7">
      <c r="A171">
        <f t="shared" si="2"/>
        <v>1170</v>
      </c>
    </row>
    <row r="172" spans="1:1" x14ac:dyDescent="0.7">
      <c r="A172">
        <f t="shared" si="2"/>
        <v>1171</v>
      </c>
    </row>
    <row r="173" spans="1:1" x14ac:dyDescent="0.7">
      <c r="A173">
        <f t="shared" si="2"/>
        <v>1172</v>
      </c>
    </row>
    <row r="174" spans="1:1" x14ac:dyDescent="0.7">
      <c r="A174">
        <f t="shared" si="2"/>
        <v>1173</v>
      </c>
    </row>
    <row r="175" spans="1:1" x14ac:dyDescent="0.7">
      <c r="A175">
        <f t="shared" si="2"/>
        <v>1174</v>
      </c>
    </row>
    <row r="176" spans="1:1" x14ac:dyDescent="0.7">
      <c r="A176">
        <f t="shared" si="2"/>
        <v>1175</v>
      </c>
    </row>
    <row r="177" spans="1:1" x14ac:dyDescent="0.7">
      <c r="A177">
        <f t="shared" si="2"/>
        <v>1176</v>
      </c>
    </row>
    <row r="178" spans="1:1" x14ac:dyDescent="0.7">
      <c r="A178">
        <f t="shared" si="2"/>
        <v>1177</v>
      </c>
    </row>
    <row r="179" spans="1:1" x14ac:dyDescent="0.7">
      <c r="A179">
        <f t="shared" si="2"/>
        <v>1178</v>
      </c>
    </row>
    <row r="180" spans="1:1" x14ac:dyDescent="0.7">
      <c r="A180">
        <f t="shared" si="2"/>
        <v>1179</v>
      </c>
    </row>
    <row r="181" spans="1:1" x14ac:dyDescent="0.7">
      <c r="A181">
        <f t="shared" si="2"/>
        <v>1180</v>
      </c>
    </row>
    <row r="182" spans="1:1" x14ac:dyDescent="0.7">
      <c r="A182">
        <f t="shared" si="2"/>
        <v>1181</v>
      </c>
    </row>
    <row r="183" spans="1:1" x14ac:dyDescent="0.7">
      <c r="A183">
        <f t="shared" si="2"/>
        <v>1182</v>
      </c>
    </row>
    <row r="184" spans="1:1" x14ac:dyDescent="0.7">
      <c r="A184">
        <f t="shared" si="2"/>
        <v>1183</v>
      </c>
    </row>
    <row r="185" spans="1:1" x14ac:dyDescent="0.7">
      <c r="A185">
        <f t="shared" si="2"/>
        <v>1184</v>
      </c>
    </row>
    <row r="186" spans="1:1" x14ac:dyDescent="0.7">
      <c r="A186">
        <f t="shared" si="2"/>
        <v>1185</v>
      </c>
    </row>
    <row r="187" spans="1:1" x14ac:dyDescent="0.7">
      <c r="A187">
        <f t="shared" si="2"/>
        <v>1186</v>
      </c>
    </row>
    <row r="188" spans="1:1" x14ac:dyDescent="0.7">
      <c r="A188">
        <f t="shared" si="2"/>
        <v>1187</v>
      </c>
    </row>
    <row r="189" spans="1:1" x14ac:dyDescent="0.7">
      <c r="A189">
        <f t="shared" si="2"/>
        <v>1188</v>
      </c>
    </row>
    <row r="190" spans="1:1" x14ac:dyDescent="0.7">
      <c r="A190">
        <f t="shared" si="2"/>
        <v>1189</v>
      </c>
    </row>
    <row r="191" spans="1:1" x14ac:dyDescent="0.7">
      <c r="A191">
        <f t="shared" si="2"/>
        <v>1190</v>
      </c>
    </row>
    <row r="192" spans="1:1" x14ac:dyDescent="0.7">
      <c r="A192">
        <f t="shared" si="2"/>
        <v>1191</v>
      </c>
    </row>
    <row r="193" spans="1:1" x14ac:dyDescent="0.7">
      <c r="A193">
        <f t="shared" si="2"/>
        <v>1192</v>
      </c>
    </row>
    <row r="194" spans="1:1" x14ac:dyDescent="0.7">
      <c r="A194">
        <f t="shared" ref="A194:A257" si="3">ROW()+999</f>
        <v>1193</v>
      </c>
    </row>
    <row r="195" spans="1:1" x14ac:dyDescent="0.7">
      <c r="A195">
        <f t="shared" si="3"/>
        <v>1194</v>
      </c>
    </row>
    <row r="196" spans="1:1" x14ac:dyDescent="0.7">
      <c r="A196">
        <f t="shared" si="3"/>
        <v>1195</v>
      </c>
    </row>
    <row r="197" spans="1:1" x14ac:dyDescent="0.7">
      <c r="A197">
        <f t="shared" si="3"/>
        <v>1196</v>
      </c>
    </row>
    <row r="198" spans="1:1" x14ac:dyDescent="0.7">
      <c r="A198">
        <f t="shared" si="3"/>
        <v>1197</v>
      </c>
    </row>
    <row r="199" spans="1:1" x14ac:dyDescent="0.7">
      <c r="A199">
        <f t="shared" si="3"/>
        <v>1198</v>
      </c>
    </row>
    <row r="200" spans="1:1" x14ac:dyDescent="0.7">
      <c r="A200">
        <f t="shared" si="3"/>
        <v>1199</v>
      </c>
    </row>
    <row r="201" spans="1:1" x14ac:dyDescent="0.7">
      <c r="A201">
        <f t="shared" si="3"/>
        <v>1200</v>
      </c>
    </row>
    <row r="202" spans="1:1" x14ac:dyDescent="0.7">
      <c r="A202">
        <f t="shared" si="3"/>
        <v>1201</v>
      </c>
    </row>
    <row r="203" spans="1:1" x14ac:dyDescent="0.7">
      <c r="A203">
        <f t="shared" si="3"/>
        <v>1202</v>
      </c>
    </row>
    <row r="204" spans="1:1" x14ac:dyDescent="0.7">
      <c r="A204">
        <f t="shared" si="3"/>
        <v>1203</v>
      </c>
    </row>
    <row r="205" spans="1:1" x14ac:dyDescent="0.7">
      <c r="A205">
        <f t="shared" si="3"/>
        <v>1204</v>
      </c>
    </row>
    <row r="206" spans="1:1" x14ac:dyDescent="0.7">
      <c r="A206">
        <f t="shared" si="3"/>
        <v>1205</v>
      </c>
    </row>
    <row r="207" spans="1:1" x14ac:dyDescent="0.7">
      <c r="A207">
        <f t="shared" si="3"/>
        <v>1206</v>
      </c>
    </row>
    <row r="208" spans="1:1" x14ac:dyDescent="0.7">
      <c r="A208">
        <f t="shared" si="3"/>
        <v>1207</v>
      </c>
    </row>
    <row r="209" spans="1:1" x14ac:dyDescent="0.7">
      <c r="A209">
        <f t="shared" si="3"/>
        <v>1208</v>
      </c>
    </row>
    <row r="210" spans="1:1" x14ac:dyDescent="0.7">
      <c r="A210">
        <f t="shared" si="3"/>
        <v>1209</v>
      </c>
    </row>
    <row r="211" spans="1:1" x14ac:dyDescent="0.7">
      <c r="A211">
        <f t="shared" si="3"/>
        <v>1210</v>
      </c>
    </row>
    <row r="212" spans="1:1" x14ac:dyDescent="0.7">
      <c r="A212">
        <f t="shared" si="3"/>
        <v>1211</v>
      </c>
    </row>
    <row r="213" spans="1:1" x14ac:dyDescent="0.7">
      <c r="A213">
        <f t="shared" si="3"/>
        <v>1212</v>
      </c>
    </row>
    <row r="214" spans="1:1" x14ac:dyDescent="0.7">
      <c r="A214">
        <f t="shared" si="3"/>
        <v>1213</v>
      </c>
    </row>
    <row r="215" spans="1:1" x14ac:dyDescent="0.7">
      <c r="A215">
        <f t="shared" si="3"/>
        <v>1214</v>
      </c>
    </row>
    <row r="216" spans="1:1" x14ac:dyDescent="0.7">
      <c r="A216">
        <f t="shared" si="3"/>
        <v>1215</v>
      </c>
    </row>
    <row r="217" spans="1:1" x14ac:dyDescent="0.7">
      <c r="A217">
        <f t="shared" si="3"/>
        <v>1216</v>
      </c>
    </row>
    <row r="218" spans="1:1" x14ac:dyDescent="0.7">
      <c r="A218">
        <f t="shared" si="3"/>
        <v>1217</v>
      </c>
    </row>
    <row r="219" spans="1:1" x14ac:dyDescent="0.7">
      <c r="A219">
        <f t="shared" si="3"/>
        <v>1218</v>
      </c>
    </row>
    <row r="220" spans="1:1" x14ac:dyDescent="0.7">
      <c r="A220">
        <f t="shared" si="3"/>
        <v>1219</v>
      </c>
    </row>
    <row r="221" spans="1:1" x14ac:dyDescent="0.7">
      <c r="A221">
        <f t="shared" si="3"/>
        <v>1220</v>
      </c>
    </row>
    <row r="222" spans="1:1" x14ac:dyDescent="0.7">
      <c r="A222">
        <f t="shared" si="3"/>
        <v>1221</v>
      </c>
    </row>
    <row r="223" spans="1:1" x14ac:dyDescent="0.7">
      <c r="A223">
        <f t="shared" si="3"/>
        <v>1222</v>
      </c>
    </row>
    <row r="224" spans="1:1" x14ac:dyDescent="0.7">
      <c r="A224">
        <f t="shared" si="3"/>
        <v>1223</v>
      </c>
    </row>
    <row r="225" spans="1:1" x14ac:dyDescent="0.7">
      <c r="A225">
        <f t="shared" si="3"/>
        <v>1224</v>
      </c>
    </row>
    <row r="226" spans="1:1" x14ac:dyDescent="0.7">
      <c r="A226">
        <f t="shared" si="3"/>
        <v>1225</v>
      </c>
    </row>
    <row r="227" spans="1:1" x14ac:dyDescent="0.7">
      <c r="A227">
        <f t="shared" si="3"/>
        <v>1226</v>
      </c>
    </row>
    <row r="228" spans="1:1" x14ac:dyDescent="0.7">
      <c r="A228">
        <f t="shared" si="3"/>
        <v>1227</v>
      </c>
    </row>
    <row r="229" spans="1:1" x14ac:dyDescent="0.7">
      <c r="A229">
        <f t="shared" si="3"/>
        <v>1228</v>
      </c>
    </row>
    <row r="230" spans="1:1" x14ac:dyDescent="0.7">
      <c r="A230">
        <f t="shared" si="3"/>
        <v>1229</v>
      </c>
    </row>
    <row r="231" spans="1:1" x14ac:dyDescent="0.7">
      <c r="A231">
        <f t="shared" si="3"/>
        <v>1230</v>
      </c>
    </row>
    <row r="232" spans="1:1" x14ac:dyDescent="0.7">
      <c r="A232">
        <f t="shared" si="3"/>
        <v>1231</v>
      </c>
    </row>
    <row r="233" spans="1:1" x14ac:dyDescent="0.7">
      <c r="A233">
        <f t="shared" si="3"/>
        <v>1232</v>
      </c>
    </row>
    <row r="234" spans="1:1" x14ac:dyDescent="0.7">
      <c r="A234">
        <f t="shared" si="3"/>
        <v>1233</v>
      </c>
    </row>
    <row r="235" spans="1:1" x14ac:dyDescent="0.7">
      <c r="A235">
        <f t="shared" si="3"/>
        <v>1234</v>
      </c>
    </row>
    <row r="236" spans="1:1" x14ac:dyDescent="0.7">
      <c r="A236">
        <f t="shared" si="3"/>
        <v>1235</v>
      </c>
    </row>
    <row r="237" spans="1:1" x14ac:dyDescent="0.7">
      <c r="A237">
        <f t="shared" si="3"/>
        <v>1236</v>
      </c>
    </row>
    <row r="238" spans="1:1" x14ac:dyDescent="0.7">
      <c r="A238">
        <f t="shared" si="3"/>
        <v>1237</v>
      </c>
    </row>
    <row r="239" spans="1:1" x14ac:dyDescent="0.7">
      <c r="A239">
        <f t="shared" si="3"/>
        <v>1238</v>
      </c>
    </row>
    <row r="240" spans="1:1" x14ac:dyDescent="0.7">
      <c r="A240">
        <f t="shared" si="3"/>
        <v>1239</v>
      </c>
    </row>
    <row r="241" spans="1:1" x14ac:dyDescent="0.7">
      <c r="A241">
        <f t="shared" si="3"/>
        <v>1240</v>
      </c>
    </row>
    <row r="242" spans="1:1" x14ac:dyDescent="0.7">
      <c r="A242">
        <f t="shared" si="3"/>
        <v>1241</v>
      </c>
    </row>
    <row r="243" spans="1:1" x14ac:dyDescent="0.7">
      <c r="A243">
        <f t="shared" si="3"/>
        <v>1242</v>
      </c>
    </row>
    <row r="244" spans="1:1" x14ac:dyDescent="0.7">
      <c r="A244">
        <f t="shared" si="3"/>
        <v>1243</v>
      </c>
    </row>
    <row r="245" spans="1:1" x14ac:dyDescent="0.7">
      <c r="A245">
        <f t="shared" si="3"/>
        <v>1244</v>
      </c>
    </row>
    <row r="246" spans="1:1" x14ac:dyDescent="0.7">
      <c r="A246">
        <f t="shared" si="3"/>
        <v>1245</v>
      </c>
    </row>
    <row r="247" spans="1:1" x14ac:dyDescent="0.7">
      <c r="A247">
        <f t="shared" si="3"/>
        <v>1246</v>
      </c>
    </row>
    <row r="248" spans="1:1" x14ac:dyDescent="0.7">
      <c r="A248">
        <f t="shared" si="3"/>
        <v>1247</v>
      </c>
    </row>
    <row r="249" spans="1:1" x14ac:dyDescent="0.7">
      <c r="A249">
        <f t="shared" si="3"/>
        <v>1248</v>
      </c>
    </row>
    <row r="250" spans="1:1" x14ac:dyDescent="0.7">
      <c r="A250">
        <f t="shared" si="3"/>
        <v>1249</v>
      </c>
    </row>
    <row r="251" spans="1:1" x14ac:dyDescent="0.7">
      <c r="A251">
        <f t="shared" si="3"/>
        <v>1250</v>
      </c>
    </row>
    <row r="252" spans="1:1" x14ac:dyDescent="0.7">
      <c r="A252">
        <f t="shared" si="3"/>
        <v>1251</v>
      </c>
    </row>
    <row r="253" spans="1:1" x14ac:dyDescent="0.7">
      <c r="A253">
        <f t="shared" si="3"/>
        <v>1252</v>
      </c>
    </row>
    <row r="254" spans="1:1" x14ac:dyDescent="0.7">
      <c r="A254">
        <f t="shared" si="3"/>
        <v>1253</v>
      </c>
    </row>
    <row r="255" spans="1:1" x14ac:dyDescent="0.7">
      <c r="A255">
        <f t="shared" si="3"/>
        <v>1254</v>
      </c>
    </row>
    <row r="256" spans="1:1" x14ac:dyDescent="0.7">
      <c r="A256">
        <f t="shared" si="3"/>
        <v>1255</v>
      </c>
    </row>
    <row r="257" spans="1:1" x14ac:dyDescent="0.7">
      <c r="A257">
        <f t="shared" si="3"/>
        <v>1256</v>
      </c>
    </row>
    <row r="258" spans="1:1" x14ac:dyDescent="0.7">
      <c r="A258">
        <f t="shared" ref="A258:A321" si="4">ROW()+999</f>
        <v>1257</v>
      </c>
    </row>
    <row r="259" spans="1:1" x14ac:dyDescent="0.7">
      <c r="A259">
        <f t="shared" si="4"/>
        <v>1258</v>
      </c>
    </row>
    <row r="260" spans="1:1" x14ac:dyDescent="0.7">
      <c r="A260">
        <f t="shared" si="4"/>
        <v>1259</v>
      </c>
    </row>
    <row r="261" spans="1:1" x14ac:dyDescent="0.7">
      <c r="A261">
        <f t="shared" si="4"/>
        <v>1260</v>
      </c>
    </row>
    <row r="262" spans="1:1" x14ac:dyDescent="0.7">
      <c r="A262">
        <f t="shared" si="4"/>
        <v>1261</v>
      </c>
    </row>
    <row r="263" spans="1:1" x14ac:dyDescent="0.7">
      <c r="A263">
        <f t="shared" si="4"/>
        <v>1262</v>
      </c>
    </row>
    <row r="264" spans="1:1" x14ac:dyDescent="0.7">
      <c r="A264">
        <f t="shared" si="4"/>
        <v>1263</v>
      </c>
    </row>
    <row r="265" spans="1:1" x14ac:dyDescent="0.7">
      <c r="A265">
        <f t="shared" si="4"/>
        <v>1264</v>
      </c>
    </row>
    <row r="266" spans="1:1" x14ac:dyDescent="0.7">
      <c r="A266">
        <f t="shared" si="4"/>
        <v>1265</v>
      </c>
    </row>
    <row r="267" spans="1:1" x14ac:dyDescent="0.7">
      <c r="A267">
        <f t="shared" si="4"/>
        <v>1266</v>
      </c>
    </row>
    <row r="268" spans="1:1" x14ac:dyDescent="0.7">
      <c r="A268">
        <f t="shared" si="4"/>
        <v>1267</v>
      </c>
    </row>
    <row r="269" spans="1:1" x14ac:dyDescent="0.7">
      <c r="A269">
        <f t="shared" si="4"/>
        <v>1268</v>
      </c>
    </row>
    <row r="270" spans="1:1" x14ac:dyDescent="0.7">
      <c r="A270">
        <f t="shared" si="4"/>
        <v>1269</v>
      </c>
    </row>
    <row r="271" spans="1:1" x14ac:dyDescent="0.7">
      <c r="A271">
        <f t="shared" si="4"/>
        <v>1270</v>
      </c>
    </row>
    <row r="272" spans="1:1" x14ac:dyDescent="0.7">
      <c r="A272">
        <f t="shared" si="4"/>
        <v>1271</v>
      </c>
    </row>
    <row r="273" spans="1:1" x14ac:dyDescent="0.7">
      <c r="A273">
        <f t="shared" si="4"/>
        <v>1272</v>
      </c>
    </row>
    <row r="274" spans="1:1" x14ac:dyDescent="0.7">
      <c r="A274">
        <f t="shared" si="4"/>
        <v>1273</v>
      </c>
    </row>
    <row r="275" spans="1:1" x14ac:dyDescent="0.7">
      <c r="A275">
        <f t="shared" si="4"/>
        <v>1274</v>
      </c>
    </row>
    <row r="276" spans="1:1" x14ac:dyDescent="0.7">
      <c r="A276">
        <f t="shared" si="4"/>
        <v>1275</v>
      </c>
    </row>
    <row r="277" spans="1:1" x14ac:dyDescent="0.7">
      <c r="A277">
        <f t="shared" si="4"/>
        <v>1276</v>
      </c>
    </row>
    <row r="278" spans="1:1" x14ac:dyDescent="0.7">
      <c r="A278">
        <f t="shared" si="4"/>
        <v>1277</v>
      </c>
    </row>
    <row r="279" spans="1:1" x14ac:dyDescent="0.7">
      <c r="A279">
        <f t="shared" si="4"/>
        <v>1278</v>
      </c>
    </row>
    <row r="280" spans="1:1" x14ac:dyDescent="0.7">
      <c r="A280">
        <f t="shared" si="4"/>
        <v>1279</v>
      </c>
    </row>
    <row r="281" spans="1:1" x14ac:dyDescent="0.7">
      <c r="A281">
        <f t="shared" si="4"/>
        <v>1280</v>
      </c>
    </row>
    <row r="282" spans="1:1" x14ac:dyDescent="0.7">
      <c r="A282">
        <f t="shared" si="4"/>
        <v>1281</v>
      </c>
    </row>
    <row r="283" spans="1:1" x14ac:dyDescent="0.7">
      <c r="A283">
        <f t="shared" si="4"/>
        <v>1282</v>
      </c>
    </row>
    <row r="284" spans="1:1" x14ac:dyDescent="0.7">
      <c r="A284">
        <f t="shared" si="4"/>
        <v>1283</v>
      </c>
    </row>
    <row r="285" spans="1:1" x14ac:dyDescent="0.7">
      <c r="A285">
        <f t="shared" si="4"/>
        <v>1284</v>
      </c>
    </row>
    <row r="286" spans="1:1" x14ac:dyDescent="0.7">
      <c r="A286">
        <f t="shared" si="4"/>
        <v>1285</v>
      </c>
    </row>
    <row r="287" spans="1:1" x14ac:dyDescent="0.7">
      <c r="A287">
        <f t="shared" si="4"/>
        <v>1286</v>
      </c>
    </row>
    <row r="288" spans="1:1" x14ac:dyDescent="0.7">
      <c r="A288">
        <f t="shared" si="4"/>
        <v>1287</v>
      </c>
    </row>
    <row r="289" spans="1:1" x14ac:dyDescent="0.7">
      <c r="A289">
        <f t="shared" si="4"/>
        <v>1288</v>
      </c>
    </row>
    <row r="290" spans="1:1" x14ac:dyDescent="0.7">
      <c r="A290">
        <f t="shared" si="4"/>
        <v>1289</v>
      </c>
    </row>
    <row r="291" spans="1:1" x14ac:dyDescent="0.7">
      <c r="A291">
        <f t="shared" si="4"/>
        <v>1290</v>
      </c>
    </row>
    <row r="292" spans="1:1" x14ac:dyDescent="0.7">
      <c r="A292">
        <f t="shared" si="4"/>
        <v>1291</v>
      </c>
    </row>
    <row r="293" spans="1:1" x14ac:dyDescent="0.7">
      <c r="A293">
        <f t="shared" si="4"/>
        <v>1292</v>
      </c>
    </row>
    <row r="294" spans="1:1" x14ac:dyDescent="0.7">
      <c r="A294">
        <f t="shared" si="4"/>
        <v>1293</v>
      </c>
    </row>
    <row r="295" spans="1:1" x14ac:dyDescent="0.7">
      <c r="A295">
        <f t="shared" si="4"/>
        <v>1294</v>
      </c>
    </row>
    <row r="296" spans="1:1" x14ac:dyDescent="0.7">
      <c r="A296">
        <f t="shared" si="4"/>
        <v>1295</v>
      </c>
    </row>
    <row r="297" spans="1:1" x14ac:dyDescent="0.7">
      <c r="A297">
        <f t="shared" si="4"/>
        <v>1296</v>
      </c>
    </row>
    <row r="298" spans="1:1" x14ac:dyDescent="0.7">
      <c r="A298">
        <f t="shared" si="4"/>
        <v>1297</v>
      </c>
    </row>
    <row r="299" spans="1:1" x14ac:dyDescent="0.7">
      <c r="A299">
        <f t="shared" si="4"/>
        <v>1298</v>
      </c>
    </row>
    <row r="300" spans="1:1" x14ac:dyDescent="0.7">
      <c r="A300">
        <f t="shared" si="4"/>
        <v>1299</v>
      </c>
    </row>
    <row r="301" spans="1:1" x14ac:dyDescent="0.7">
      <c r="A301">
        <f t="shared" si="4"/>
        <v>1300</v>
      </c>
    </row>
    <row r="302" spans="1:1" x14ac:dyDescent="0.7">
      <c r="A302">
        <f t="shared" si="4"/>
        <v>1301</v>
      </c>
    </row>
    <row r="303" spans="1:1" x14ac:dyDescent="0.7">
      <c r="A303">
        <f t="shared" si="4"/>
        <v>1302</v>
      </c>
    </row>
    <row r="304" spans="1:1" x14ac:dyDescent="0.7">
      <c r="A304">
        <f t="shared" si="4"/>
        <v>1303</v>
      </c>
    </row>
    <row r="305" spans="1:1" x14ac:dyDescent="0.7">
      <c r="A305">
        <f t="shared" si="4"/>
        <v>1304</v>
      </c>
    </row>
    <row r="306" spans="1:1" x14ac:dyDescent="0.7">
      <c r="A306">
        <f t="shared" si="4"/>
        <v>1305</v>
      </c>
    </row>
    <row r="307" spans="1:1" x14ac:dyDescent="0.7">
      <c r="A307">
        <f t="shared" si="4"/>
        <v>1306</v>
      </c>
    </row>
    <row r="308" spans="1:1" x14ac:dyDescent="0.7">
      <c r="A308">
        <f t="shared" si="4"/>
        <v>1307</v>
      </c>
    </row>
    <row r="309" spans="1:1" x14ac:dyDescent="0.7">
      <c r="A309">
        <f t="shared" si="4"/>
        <v>1308</v>
      </c>
    </row>
    <row r="310" spans="1:1" x14ac:dyDescent="0.7">
      <c r="A310">
        <f t="shared" si="4"/>
        <v>1309</v>
      </c>
    </row>
    <row r="311" spans="1:1" x14ac:dyDescent="0.7">
      <c r="A311">
        <f t="shared" si="4"/>
        <v>1310</v>
      </c>
    </row>
    <row r="312" spans="1:1" x14ac:dyDescent="0.7">
      <c r="A312">
        <f t="shared" si="4"/>
        <v>1311</v>
      </c>
    </row>
    <row r="313" spans="1:1" x14ac:dyDescent="0.7">
      <c r="A313">
        <f t="shared" si="4"/>
        <v>1312</v>
      </c>
    </row>
    <row r="314" spans="1:1" x14ac:dyDescent="0.7">
      <c r="A314">
        <f t="shared" si="4"/>
        <v>1313</v>
      </c>
    </row>
    <row r="315" spans="1:1" x14ac:dyDescent="0.7">
      <c r="A315">
        <f t="shared" si="4"/>
        <v>1314</v>
      </c>
    </row>
    <row r="316" spans="1:1" x14ac:dyDescent="0.7">
      <c r="A316">
        <f t="shared" si="4"/>
        <v>1315</v>
      </c>
    </row>
    <row r="317" spans="1:1" x14ac:dyDescent="0.7">
      <c r="A317">
        <f t="shared" si="4"/>
        <v>1316</v>
      </c>
    </row>
    <row r="318" spans="1:1" x14ac:dyDescent="0.7">
      <c r="A318">
        <f t="shared" si="4"/>
        <v>1317</v>
      </c>
    </row>
    <row r="319" spans="1:1" x14ac:dyDescent="0.7">
      <c r="A319">
        <f t="shared" si="4"/>
        <v>1318</v>
      </c>
    </row>
    <row r="320" spans="1:1" x14ac:dyDescent="0.7">
      <c r="A320">
        <f t="shared" si="4"/>
        <v>1319</v>
      </c>
    </row>
    <row r="321" spans="1:1" x14ac:dyDescent="0.7">
      <c r="A321">
        <f t="shared" si="4"/>
        <v>1320</v>
      </c>
    </row>
    <row r="322" spans="1:1" x14ac:dyDescent="0.7">
      <c r="A322">
        <f t="shared" ref="A322:A385" si="5">ROW()+999</f>
        <v>1321</v>
      </c>
    </row>
    <row r="323" spans="1:1" x14ac:dyDescent="0.7">
      <c r="A323">
        <f t="shared" si="5"/>
        <v>1322</v>
      </c>
    </row>
    <row r="324" spans="1:1" x14ac:dyDescent="0.7">
      <c r="A324">
        <f t="shared" si="5"/>
        <v>1323</v>
      </c>
    </row>
    <row r="325" spans="1:1" x14ac:dyDescent="0.7">
      <c r="A325">
        <f t="shared" si="5"/>
        <v>1324</v>
      </c>
    </row>
    <row r="326" spans="1:1" x14ac:dyDescent="0.7">
      <c r="A326">
        <f t="shared" si="5"/>
        <v>1325</v>
      </c>
    </row>
    <row r="327" spans="1:1" x14ac:dyDescent="0.7">
      <c r="A327">
        <f t="shared" si="5"/>
        <v>1326</v>
      </c>
    </row>
    <row r="328" spans="1:1" x14ac:dyDescent="0.7">
      <c r="A328">
        <f t="shared" si="5"/>
        <v>1327</v>
      </c>
    </row>
    <row r="329" spans="1:1" x14ac:dyDescent="0.7">
      <c r="A329">
        <f t="shared" si="5"/>
        <v>1328</v>
      </c>
    </row>
    <row r="330" spans="1:1" x14ac:dyDescent="0.7">
      <c r="A330">
        <f t="shared" si="5"/>
        <v>1329</v>
      </c>
    </row>
    <row r="331" spans="1:1" x14ac:dyDescent="0.7">
      <c r="A331">
        <f t="shared" si="5"/>
        <v>1330</v>
      </c>
    </row>
    <row r="332" spans="1:1" x14ac:dyDescent="0.7">
      <c r="A332">
        <f t="shared" si="5"/>
        <v>1331</v>
      </c>
    </row>
    <row r="333" spans="1:1" x14ac:dyDescent="0.7">
      <c r="A333">
        <f t="shared" si="5"/>
        <v>1332</v>
      </c>
    </row>
    <row r="334" spans="1:1" x14ac:dyDescent="0.7">
      <c r="A334">
        <f t="shared" si="5"/>
        <v>1333</v>
      </c>
    </row>
    <row r="335" spans="1:1" x14ac:dyDescent="0.7">
      <c r="A335">
        <f t="shared" si="5"/>
        <v>1334</v>
      </c>
    </row>
    <row r="336" spans="1:1" x14ac:dyDescent="0.7">
      <c r="A336">
        <f t="shared" si="5"/>
        <v>1335</v>
      </c>
    </row>
    <row r="337" spans="1:1" x14ac:dyDescent="0.7">
      <c r="A337">
        <f t="shared" si="5"/>
        <v>1336</v>
      </c>
    </row>
    <row r="338" spans="1:1" x14ac:dyDescent="0.7">
      <c r="A338">
        <f t="shared" si="5"/>
        <v>1337</v>
      </c>
    </row>
    <row r="339" spans="1:1" x14ac:dyDescent="0.7">
      <c r="A339">
        <f t="shared" si="5"/>
        <v>1338</v>
      </c>
    </row>
    <row r="340" spans="1:1" x14ac:dyDescent="0.7">
      <c r="A340">
        <f t="shared" si="5"/>
        <v>1339</v>
      </c>
    </row>
    <row r="341" spans="1:1" x14ac:dyDescent="0.7">
      <c r="A341">
        <f t="shared" si="5"/>
        <v>1340</v>
      </c>
    </row>
    <row r="342" spans="1:1" x14ac:dyDescent="0.7">
      <c r="A342">
        <f t="shared" si="5"/>
        <v>1341</v>
      </c>
    </row>
    <row r="343" spans="1:1" x14ac:dyDescent="0.7">
      <c r="A343">
        <f t="shared" si="5"/>
        <v>1342</v>
      </c>
    </row>
    <row r="344" spans="1:1" x14ac:dyDescent="0.7">
      <c r="A344">
        <f t="shared" si="5"/>
        <v>1343</v>
      </c>
    </row>
    <row r="345" spans="1:1" x14ac:dyDescent="0.7">
      <c r="A345">
        <f t="shared" si="5"/>
        <v>1344</v>
      </c>
    </row>
    <row r="346" spans="1:1" x14ac:dyDescent="0.7">
      <c r="A346">
        <f t="shared" si="5"/>
        <v>1345</v>
      </c>
    </row>
    <row r="347" spans="1:1" x14ac:dyDescent="0.7">
      <c r="A347">
        <f t="shared" si="5"/>
        <v>1346</v>
      </c>
    </row>
    <row r="348" spans="1:1" x14ac:dyDescent="0.7">
      <c r="A348">
        <f t="shared" si="5"/>
        <v>1347</v>
      </c>
    </row>
    <row r="349" spans="1:1" x14ac:dyDescent="0.7">
      <c r="A349">
        <f t="shared" si="5"/>
        <v>1348</v>
      </c>
    </row>
    <row r="350" spans="1:1" x14ac:dyDescent="0.7">
      <c r="A350">
        <f t="shared" si="5"/>
        <v>1349</v>
      </c>
    </row>
    <row r="351" spans="1:1" x14ac:dyDescent="0.7">
      <c r="A351">
        <f t="shared" si="5"/>
        <v>1350</v>
      </c>
    </row>
    <row r="352" spans="1:1" x14ac:dyDescent="0.7">
      <c r="A352">
        <f t="shared" si="5"/>
        <v>1351</v>
      </c>
    </row>
    <row r="353" spans="1:1" x14ac:dyDescent="0.7">
      <c r="A353">
        <f t="shared" si="5"/>
        <v>1352</v>
      </c>
    </row>
    <row r="354" spans="1:1" x14ac:dyDescent="0.7">
      <c r="A354">
        <f t="shared" si="5"/>
        <v>1353</v>
      </c>
    </row>
    <row r="355" spans="1:1" x14ac:dyDescent="0.7">
      <c r="A355">
        <f t="shared" si="5"/>
        <v>1354</v>
      </c>
    </row>
    <row r="356" spans="1:1" x14ac:dyDescent="0.7">
      <c r="A356">
        <f t="shared" si="5"/>
        <v>1355</v>
      </c>
    </row>
    <row r="357" spans="1:1" x14ac:dyDescent="0.7">
      <c r="A357">
        <f t="shared" si="5"/>
        <v>1356</v>
      </c>
    </row>
    <row r="358" spans="1:1" x14ac:dyDescent="0.7">
      <c r="A358">
        <f t="shared" si="5"/>
        <v>1357</v>
      </c>
    </row>
    <row r="359" spans="1:1" x14ac:dyDescent="0.7">
      <c r="A359">
        <f t="shared" si="5"/>
        <v>1358</v>
      </c>
    </row>
    <row r="360" spans="1:1" x14ac:dyDescent="0.7">
      <c r="A360">
        <f t="shared" si="5"/>
        <v>1359</v>
      </c>
    </row>
    <row r="361" spans="1:1" x14ac:dyDescent="0.7">
      <c r="A361">
        <f t="shared" si="5"/>
        <v>1360</v>
      </c>
    </row>
    <row r="362" spans="1:1" x14ac:dyDescent="0.7">
      <c r="A362">
        <f t="shared" si="5"/>
        <v>1361</v>
      </c>
    </row>
    <row r="363" spans="1:1" x14ac:dyDescent="0.7">
      <c r="A363">
        <f t="shared" si="5"/>
        <v>1362</v>
      </c>
    </row>
    <row r="364" spans="1:1" x14ac:dyDescent="0.7">
      <c r="A364">
        <f t="shared" si="5"/>
        <v>1363</v>
      </c>
    </row>
    <row r="365" spans="1:1" x14ac:dyDescent="0.7">
      <c r="A365">
        <f t="shared" si="5"/>
        <v>1364</v>
      </c>
    </row>
    <row r="366" spans="1:1" x14ac:dyDescent="0.7">
      <c r="A366">
        <f t="shared" si="5"/>
        <v>1365</v>
      </c>
    </row>
    <row r="367" spans="1:1" x14ac:dyDescent="0.7">
      <c r="A367">
        <f t="shared" si="5"/>
        <v>1366</v>
      </c>
    </row>
    <row r="368" spans="1:1" x14ac:dyDescent="0.7">
      <c r="A368">
        <f t="shared" si="5"/>
        <v>1367</v>
      </c>
    </row>
    <row r="369" spans="1:1" x14ac:dyDescent="0.7">
      <c r="A369">
        <f t="shared" si="5"/>
        <v>1368</v>
      </c>
    </row>
    <row r="370" spans="1:1" x14ac:dyDescent="0.7">
      <c r="A370">
        <f t="shared" si="5"/>
        <v>1369</v>
      </c>
    </row>
    <row r="371" spans="1:1" x14ac:dyDescent="0.7">
      <c r="A371">
        <f t="shared" si="5"/>
        <v>1370</v>
      </c>
    </row>
    <row r="372" spans="1:1" x14ac:dyDescent="0.7">
      <c r="A372">
        <f t="shared" si="5"/>
        <v>1371</v>
      </c>
    </row>
    <row r="373" spans="1:1" x14ac:dyDescent="0.7">
      <c r="A373">
        <f t="shared" si="5"/>
        <v>1372</v>
      </c>
    </row>
    <row r="374" spans="1:1" x14ac:dyDescent="0.7">
      <c r="A374">
        <f t="shared" si="5"/>
        <v>1373</v>
      </c>
    </row>
    <row r="375" spans="1:1" x14ac:dyDescent="0.7">
      <c r="A375">
        <f t="shared" si="5"/>
        <v>1374</v>
      </c>
    </row>
    <row r="376" spans="1:1" x14ac:dyDescent="0.7">
      <c r="A376">
        <f t="shared" si="5"/>
        <v>1375</v>
      </c>
    </row>
    <row r="377" spans="1:1" x14ac:dyDescent="0.7">
      <c r="A377">
        <f t="shared" si="5"/>
        <v>1376</v>
      </c>
    </row>
    <row r="378" spans="1:1" x14ac:dyDescent="0.7">
      <c r="A378">
        <f t="shared" si="5"/>
        <v>1377</v>
      </c>
    </row>
    <row r="379" spans="1:1" x14ac:dyDescent="0.7">
      <c r="A379">
        <f t="shared" si="5"/>
        <v>1378</v>
      </c>
    </row>
    <row r="380" spans="1:1" x14ac:dyDescent="0.7">
      <c r="A380">
        <f t="shared" si="5"/>
        <v>1379</v>
      </c>
    </row>
    <row r="381" spans="1:1" x14ac:dyDescent="0.7">
      <c r="A381">
        <f t="shared" si="5"/>
        <v>1380</v>
      </c>
    </row>
    <row r="382" spans="1:1" x14ac:dyDescent="0.7">
      <c r="A382">
        <f t="shared" si="5"/>
        <v>1381</v>
      </c>
    </row>
    <row r="383" spans="1:1" x14ac:dyDescent="0.7">
      <c r="A383">
        <f t="shared" si="5"/>
        <v>1382</v>
      </c>
    </row>
    <row r="384" spans="1:1" x14ac:dyDescent="0.7">
      <c r="A384">
        <f t="shared" si="5"/>
        <v>1383</v>
      </c>
    </row>
    <row r="385" spans="1:1" x14ac:dyDescent="0.7">
      <c r="A385">
        <f t="shared" si="5"/>
        <v>1384</v>
      </c>
    </row>
    <row r="386" spans="1:1" x14ac:dyDescent="0.7">
      <c r="A386">
        <f t="shared" ref="A386:A449" si="6">ROW()+999</f>
        <v>1385</v>
      </c>
    </row>
    <row r="387" spans="1:1" x14ac:dyDescent="0.7">
      <c r="A387">
        <f t="shared" si="6"/>
        <v>1386</v>
      </c>
    </row>
    <row r="388" spans="1:1" x14ac:dyDescent="0.7">
      <c r="A388">
        <f t="shared" si="6"/>
        <v>1387</v>
      </c>
    </row>
    <row r="389" spans="1:1" x14ac:dyDescent="0.7">
      <c r="A389">
        <f t="shared" si="6"/>
        <v>1388</v>
      </c>
    </row>
    <row r="390" spans="1:1" x14ac:dyDescent="0.7">
      <c r="A390">
        <f t="shared" si="6"/>
        <v>1389</v>
      </c>
    </row>
    <row r="391" spans="1:1" x14ac:dyDescent="0.7">
      <c r="A391">
        <f t="shared" si="6"/>
        <v>1390</v>
      </c>
    </row>
    <row r="392" spans="1:1" x14ac:dyDescent="0.7">
      <c r="A392">
        <f t="shared" si="6"/>
        <v>1391</v>
      </c>
    </row>
    <row r="393" spans="1:1" x14ac:dyDescent="0.7">
      <c r="A393">
        <f t="shared" si="6"/>
        <v>1392</v>
      </c>
    </row>
    <row r="394" spans="1:1" x14ac:dyDescent="0.7">
      <c r="A394">
        <f t="shared" si="6"/>
        <v>1393</v>
      </c>
    </row>
    <row r="395" spans="1:1" x14ac:dyDescent="0.7">
      <c r="A395">
        <f t="shared" si="6"/>
        <v>1394</v>
      </c>
    </row>
    <row r="396" spans="1:1" x14ac:dyDescent="0.7">
      <c r="A396">
        <f t="shared" si="6"/>
        <v>1395</v>
      </c>
    </row>
    <row r="397" spans="1:1" x14ac:dyDescent="0.7">
      <c r="A397">
        <f t="shared" si="6"/>
        <v>1396</v>
      </c>
    </row>
    <row r="398" spans="1:1" x14ac:dyDescent="0.7">
      <c r="A398">
        <f t="shared" si="6"/>
        <v>1397</v>
      </c>
    </row>
    <row r="399" spans="1:1" x14ac:dyDescent="0.7">
      <c r="A399">
        <f t="shared" si="6"/>
        <v>1398</v>
      </c>
    </row>
    <row r="400" spans="1:1" x14ac:dyDescent="0.7">
      <c r="A400">
        <f t="shared" si="6"/>
        <v>1399</v>
      </c>
    </row>
    <row r="401" spans="1:1" x14ac:dyDescent="0.7">
      <c r="A401">
        <f t="shared" si="6"/>
        <v>1400</v>
      </c>
    </row>
    <row r="402" spans="1:1" x14ac:dyDescent="0.7">
      <c r="A402">
        <f t="shared" si="6"/>
        <v>1401</v>
      </c>
    </row>
    <row r="403" spans="1:1" x14ac:dyDescent="0.7">
      <c r="A403">
        <f t="shared" si="6"/>
        <v>1402</v>
      </c>
    </row>
    <row r="404" spans="1:1" x14ac:dyDescent="0.7">
      <c r="A404">
        <f t="shared" si="6"/>
        <v>1403</v>
      </c>
    </row>
    <row r="405" spans="1:1" x14ac:dyDescent="0.7">
      <c r="A405">
        <f t="shared" si="6"/>
        <v>1404</v>
      </c>
    </row>
    <row r="406" spans="1:1" x14ac:dyDescent="0.7">
      <c r="A406">
        <f t="shared" si="6"/>
        <v>1405</v>
      </c>
    </row>
    <row r="407" spans="1:1" x14ac:dyDescent="0.7">
      <c r="A407">
        <f t="shared" si="6"/>
        <v>1406</v>
      </c>
    </row>
    <row r="408" spans="1:1" x14ac:dyDescent="0.7">
      <c r="A408">
        <f t="shared" si="6"/>
        <v>1407</v>
      </c>
    </row>
    <row r="409" spans="1:1" x14ac:dyDescent="0.7">
      <c r="A409">
        <f t="shared" si="6"/>
        <v>1408</v>
      </c>
    </row>
    <row r="410" spans="1:1" x14ac:dyDescent="0.7">
      <c r="A410">
        <f t="shared" si="6"/>
        <v>1409</v>
      </c>
    </row>
    <row r="411" spans="1:1" x14ac:dyDescent="0.7">
      <c r="A411">
        <f t="shared" si="6"/>
        <v>1410</v>
      </c>
    </row>
    <row r="412" spans="1:1" x14ac:dyDescent="0.7">
      <c r="A412">
        <f t="shared" si="6"/>
        <v>1411</v>
      </c>
    </row>
    <row r="413" spans="1:1" x14ac:dyDescent="0.7">
      <c r="A413">
        <f t="shared" si="6"/>
        <v>1412</v>
      </c>
    </row>
    <row r="414" spans="1:1" x14ac:dyDescent="0.7">
      <c r="A414">
        <f t="shared" si="6"/>
        <v>1413</v>
      </c>
    </row>
    <row r="415" spans="1:1" x14ac:dyDescent="0.7">
      <c r="A415">
        <f t="shared" si="6"/>
        <v>1414</v>
      </c>
    </row>
    <row r="416" spans="1:1" x14ac:dyDescent="0.7">
      <c r="A416">
        <f t="shared" si="6"/>
        <v>1415</v>
      </c>
    </row>
    <row r="417" spans="1:1" x14ac:dyDescent="0.7">
      <c r="A417">
        <f t="shared" si="6"/>
        <v>1416</v>
      </c>
    </row>
    <row r="418" spans="1:1" x14ac:dyDescent="0.7">
      <c r="A418">
        <f t="shared" si="6"/>
        <v>1417</v>
      </c>
    </row>
    <row r="419" spans="1:1" x14ac:dyDescent="0.7">
      <c r="A419">
        <f t="shared" si="6"/>
        <v>1418</v>
      </c>
    </row>
    <row r="420" spans="1:1" x14ac:dyDescent="0.7">
      <c r="A420">
        <f t="shared" si="6"/>
        <v>1419</v>
      </c>
    </row>
    <row r="421" spans="1:1" x14ac:dyDescent="0.7">
      <c r="A421">
        <f t="shared" si="6"/>
        <v>1420</v>
      </c>
    </row>
    <row r="422" spans="1:1" x14ac:dyDescent="0.7">
      <c r="A422">
        <f t="shared" si="6"/>
        <v>1421</v>
      </c>
    </row>
    <row r="423" spans="1:1" x14ac:dyDescent="0.7">
      <c r="A423">
        <f t="shared" si="6"/>
        <v>1422</v>
      </c>
    </row>
    <row r="424" spans="1:1" x14ac:dyDescent="0.7">
      <c r="A424">
        <f t="shared" si="6"/>
        <v>1423</v>
      </c>
    </row>
    <row r="425" spans="1:1" x14ac:dyDescent="0.7">
      <c r="A425">
        <f t="shared" si="6"/>
        <v>1424</v>
      </c>
    </row>
    <row r="426" spans="1:1" x14ac:dyDescent="0.7">
      <c r="A426">
        <f t="shared" si="6"/>
        <v>1425</v>
      </c>
    </row>
    <row r="427" spans="1:1" x14ac:dyDescent="0.7">
      <c r="A427">
        <f t="shared" si="6"/>
        <v>1426</v>
      </c>
    </row>
    <row r="428" spans="1:1" x14ac:dyDescent="0.7">
      <c r="A428">
        <f t="shared" si="6"/>
        <v>1427</v>
      </c>
    </row>
    <row r="429" spans="1:1" x14ac:dyDescent="0.7">
      <c r="A429">
        <f t="shared" si="6"/>
        <v>1428</v>
      </c>
    </row>
    <row r="430" spans="1:1" x14ac:dyDescent="0.7">
      <c r="A430">
        <f t="shared" si="6"/>
        <v>1429</v>
      </c>
    </row>
    <row r="431" spans="1:1" x14ac:dyDescent="0.7">
      <c r="A431">
        <f t="shared" si="6"/>
        <v>1430</v>
      </c>
    </row>
    <row r="432" spans="1:1" x14ac:dyDescent="0.7">
      <c r="A432">
        <f t="shared" si="6"/>
        <v>1431</v>
      </c>
    </row>
    <row r="433" spans="1:1" x14ac:dyDescent="0.7">
      <c r="A433">
        <f t="shared" si="6"/>
        <v>1432</v>
      </c>
    </row>
    <row r="434" spans="1:1" x14ac:dyDescent="0.7">
      <c r="A434">
        <f t="shared" si="6"/>
        <v>1433</v>
      </c>
    </row>
    <row r="435" spans="1:1" x14ac:dyDescent="0.7">
      <c r="A435">
        <f t="shared" si="6"/>
        <v>1434</v>
      </c>
    </row>
    <row r="436" spans="1:1" x14ac:dyDescent="0.7">
      <c r="A436">
        <f t="shared" si="6"/>
        <v>1435</v>
      </c>
    </row>
    <row r="437" spans="1:1" x14ac:dyDescent="0.7">
      <c r="A437">
        <f t="shared" si="6"/>
        <v>1436</v>
      </c>
    </row>
    <row r="438" spans="1:1" x14ac:dyDescent="0.7">
      <c r="A438">
        <f t="shared" si="6"/>
        <v>1437</v>
      </c>
    </row>
    <row r="439" spans="1:1" x14ac:dyDescent="0.7">
      <c r="A439">
        <f t="shared" si="6"/>
        <v>1438</v>
      </c>
    </row>
    <row r="440" spans="1:1" x14ac:dyDescent="0.7">
      <c r="A440">
        <f t="shared" si="6"/>
        <v>1439</v>
      </c>
    </row>
    <row r="441" spans="1:1" x14ac:dyDescent="0.7">
      <c r="A441">
        <f t="shared" si="6"/>
        <v>1440</v>
      </c>
    </row>
    <row r="442" spans="1:1" x14ac:dyDescent="0.7">
      <c r="A442">
        <f t="shared" si="6"/>
        <v>1441</v>
      </c>
    </row>
    <row r="443" spans="1:1" x14ac:dyDescent="0.7">
      <c r="A443">
        <f t="shared" si="6"/>
        <v>1442</v>
      </c>
    </row>
    <row r="444" spans="1:1" x14ac:dyDescent="0.7">
      <c r="A444">
        <f t="shared" si="6"/>
        <v>1443</v>
      </c>
    </row>
    <row r="445" spans="1:1" x14ac:dyDescent="0.7">
      <c r="A445">
        <f t="shared" si="6"/>
        <v>1444</v>
      </c>
    </row>
    <row r="446" spans="1:1" x14ac:dyDescent="0.7">
      <c r="A446">
        <f t="shared" si="6"/>
        <v>1445</v>
      </c>
    </row>
    <row r="447" spans="1:1" x14ac:dyDescent="0.7">
      <c r="A447">
        <f t="shared" si="6"/>
        <v>1446</v>
      </c>
    </row>
    <row r="448" spans="1:1" x14ac:dyDescent="0.7">
      <c r="A448">
        <f t="shared" si="6"/>
        <v>1447</v>
      </c>
    </row>
    <row r="449" spans="1:1" x14ac:dyDescent="0.7">
      <c r="A449">
        <f t="shared" si="6"/>
        <v>1448</v>
      </c>
    </row>
    <row r="450" spans="1:1" x14ac:dyDescent="0.7">
      <c r="A450">
        <f t="shared" ref="A450:A513" si="7">ROW()+999</f>
        <v>1449</v>
      </c>
    </row>
    <row r="451" spans="1:1" x14ac:dyDescent="0.7">
      <c r="A451">
        <f t="shared" si="7"/>
        <v>1450</v>
      </c>
    </row>
    <row r="452" spans="1:1" x14ac:dyDescent="0.7">
      <c r="A452">
        <f t="shared" si="7"/>
        <v>1451</v>
      </c>
    </row>
    <row r="453" spans="1:1" x14ac:dyDescent="0.7">
      <c r="A453">
        <f t="shared" si="7"/>
        <v>1452</v>
      </c>
    </row>
    <row r="454" spans="1:1" x14ac:dyDescent="0.7">
      <c r="A454">
        <f t="shared" si="7"/>
        <v>1453</v>
      </c>
    </row>
    <row r="455" spans="1:1" x14ac:dyDescent="0.7">
      <c r="A455">
        <f t="shared" si="7"/>
        <v>1454</v>
      </c>
    </row>
    <row r="456" spans="1:1" x14ac:dyDescent="0.7">
      <c r="A456">
        <f t="shared" si="7"/>
        <v>1455</v>
      </c>
    </row>
    <row r="457" spans="1:1" x14ac:dyDescent="0.7">
      <c r="A457">
        <f t="shared" si="7"/>
        <v>1456</v>
      </c>
    </row>
    <row r="458" spans="1:1" x14ac:dyDescent="0.7">
      <c r="A458">
        <f t="shared" si="7"/>
        <v>1457</v>
      </c>
    </row>
    <row r="459" spans="1:1" x14ac:dyDescent="0.7">
      <c r="A459">
        <f t="shared" si="7"/>
        <v>1458</v>
      </c>
    </row>
    <row r="460" spans="1:1" x14ac:dyDescent="0.7">
      <c r="A460">
        <f t="shared" si="7"/>
        <v>1459</v>
      </c>
    </row>
    <row r="461" spans="1:1" x14ac:dyDescent="0.7">
      <c r="A461">
        <f t="shared" si="7"/>
        <v>1460</v>
      </c>
    </row>
    <row r="462" spans="1:1" x14ac:dyDescent="0.7">
      <c r="A462">
        <f t="shared" si="7"/>
        <v>1461</v>
      </c>
    </row>
    <row r="463" spans="1:1" x14ac:dyDescent="0.7">
      <c r="A463">
        <f t="shared" si="7"/>
        <v>1462</v>
      </c>
    </row>
    <row r="464" spans="1:1" x14ac:dyDescent="0.7">
      <c r="A464">
        <f t="shared" si="7"/>
        <v>1463</v>
      </c>
    </row>
    <row r="465" spans="1:1" x14ac:dyDescent="0.7">
      <c r="A465">
        <f t="shared" si="7"/>
        <v>1464</v>
      </c>
    </row>
    <row r="466" spans="1:1" x14ac:dyDescent="0.7">
      <c r="A466">
        <f t="shared" si="7"/>
        <v>1465</v>
      </c>
    </row>
    <row r="467" spans="1:1" x14ac:dyDescent="0.7">
      <c r="A467">
        <f t="shared" si="7"/>
        <v>1466</v>
      </c>
    </row>
    <row r="468" spans="1:1" x14ac:dyDescent="0.7">
      <c r="A468">
        <f t="shared" si="7"/>
        <v>1467</v>
      </c>
    </row>
    <row r="469" spans="1:1" x14ac:dyDescent="0.7">
      <c r="A469">
        <f t="shared" si="7"/>
        <v>1468</v>
      </c>
    </row>
    <row r="470" spans="1:1" x14ac:dyDescent="0.7">
      <c r="A470">
        <f t="shared" si="7"/>
        <v>1469</v>
      </c>
    </row>
    <row r="471" spans="1:1" x14ac:dyDescent="0.7">
      <c r="A471">
        <f t="shared" si="7"/>
        <v>1470</v>
      </c>
    </row>
    <row r="472" spans="1:1" x14ac:dyDescent="0.7">
      <c r="A472">
        <f t="shared" si="7"/>
        <v>1471</v>
      </c>
    </row>
    <row r="473" spans="1:1" x14ac:dyDescent="0.7">
      <c r="A473">
        <f t="shared" si="7"/>
        <v>1472</v>
      </c>
    </row>
    <row r="474" spans="1:1" x14ac:dyDescent="0.7">
      <c r="A474">
        <f t="shared" si="7"/>
        <v>1473</v>
      </c>
    </row>
    <row r="475" spans="1:1" x14ac:dyDescent="0.7">
      <c r="A475">
        <f t="shared" si="7"/>
        <v>1474</v>
      </c>
    </row>
    <row r="476" spans="1:1" x14ac:dyDescent="0.7">
      <c r="A476">
        <f t="shared" si="7"/>
        <v>1475</v>
      </c>
    </row>
    <row r="477" spans="1:1" x14ac:dyDescent="0.7">
      <c r="A477">
        <f t="shared" si="7"/>
        <v>1476</v>
      </c>
    </row>
    <row r="478" spans="1:1" x14ac:dyDescent="0.7">
      <c r="A478">
        <f t="shared" si="7"/>
        <v>1477</v>
      </c>
    </row>
    <row r="479" spans="1:1" x14ac:dyDescent="0.7">
      <c r="A479">
        <f t="shared" si="7"/>
        <v>1478</v>
      </c>
    </row>
    <row r="480" spans="1:1" x14ac:dyDescent="0.7">
      <c r="A480">
        <f t="shared" si="7"/>
        <v>1479</v>
      </c>
    </row>
    <row r="481" spans="1:1" x14ac:dyDescent="0.7">
      <c r="A481">
        <f t="shared" si="7"/>
        <v>1480</v>
      </c>
    </row>
    <row r="482" spans="1:1" x14ac:dyDescent="0.7">
      <c r="A482">
        <f t="shared" si="7"/>
        <v>1481</v>
      </c>
    </row>
    <row r="483" spans="1:1" x14ac:dyDescent="0.7">
      <c r="A483">
        <f t="shared" si="7"/>
        <v>1482</v>
      </c>
    </row>
    <row r="484" spans="1:1" x14ac:dyDescent="0.7">
      <c r="A484">
        <f t="shared" si="7"/>
        <v>1483</v>
      </c>
    </row>
    <row r="485" spans="1:1" x14ac:dyDescent="0.7">
      <c r="A485">
        <f t="shared" si="7"/>
        <v>1484</v>
      </c>
    </row>
    <row r="486" spans="1:1" x14ac:dyDescent="0.7">
      <c r="A486">
        <f t="shared" si="7"/>
        <v>1485</v>
      </c>
    </row>
    <row r="487" spans="1:1" x14ac:dyDescent="0.7">
      <c r="A487">
        <f t="shared" si="7"/>
        <v>1486</v>
      </c>
    </row>
    <row r="488" spans="1:1" x14ac:dyDescent="0.7">
      <c r="A488">
        <f t="shared" si="7"/>
        <v>1487</v>
      </c>
    </row>
    <row r="489" spans="1:1" x14ac:dyDescent="0.7">
      <c r="A489">
        <f t="shared" si="7"/>
        <v>1488</v>
      </c>
    </row>
    <row r="490" spans="1:1" x14ac:dyDescent="0.7">
      <c r="A490">
        <f t="shared" si="7"/>
        <v>1489</v>
      </c>
    </row>
    <row r="491" spans="1:1" x14ac:dyDescent="0.7">
      <c r="A491">
        <f t="shared" si="7"/>
        <v>1490</v>
      </c>
    </row>
    <row r="492" spans="1:1" x14ac:dyDescent="0.7">
      <c r="A492">
        <f t="shared" si="7"/>
        <v>1491</v>
      </c>
    </row>
    <row r="493" spans="1:1" x14ac:dyDescent="0.7">
      <c r="A493">
        <f t="shared" si="7"/>
        <v>1492</v>
      </c>
    </row>
    <row r="494" spans="1:1" x14ac:dyDescent="0.7">
      <c r="A494">
        <f t="shared" si="7"/>
        <v>1493</v>
      </c>
    </row>
    <row r="495" spans="1:1" x14ac:dyDescent="0.7">
      <c r="A495">
        <f t="shared" si="7"/>
        <v>1494</v>
      </c>
    </row>
    <row r="496" spans="1:1" x14ac:dyDescent="0.7">
      <c r="A496">
        <f t="shared" si="7"/>
        <v>1495</v>
      </c>
    </row>
    <row r="497" spans="1:1" x14ac:dyDescent="0.7">
      <c r="A497">
        <f t="shared" si="7"/>
        <v>1496</v>
      </c>
    </row>
    <row r="498" spans="1:1" x14ac:dyDescent="0.7">
      <c r="A498">
        <f t="shared" si="7"/>
        <v>1497</v>
      </c>
    </row>
    <row r="499" spans="1:1" x14ac:dyDescent="0.7">
      <c r="A499">
        <f t="shared" si="7"/>
        <v>1498</v>
      </c>
    </row>
    <row r="500" spans="1:1" x14ac:dyDescent="0.7">
      <c r="A500">
        <f t="shared" si="7"/>
        <v>1499</v>
      </c>
    </row>
    <row r="501" spans="1:1" x14ac:dyDescent="0.7">
      <c r="A501">
        <f t="shared" si="7"/>
        <v>1500</v>
      </c>
    </row>
    <row r="502" spans="1:1" x14ac:dyDescent="0.7">
      <c r="A502">
        <f t="shared" si="7"/>
        <v>1501</v>
      </c>
    </row>
    <row r="503" spans="1:1" x14ac:dyDescent="0.7">
      <c r="A503">
        <f t="shared" si="7"/>
        <v>1502</v>
      </c>
    </row>
    <row r="504" spans="1:1" x14ac:dyDescent="0.7">
      <c r="A504">
        <f t="shared" si="7"/>
        <v>1503</v>
      </c>
    </row>
    <row r="505" spans="1:1" x14ac:dyDescent="0.7">
      <c r="A505">
        <f t="shared" si="7"/>
        <v>1504</v>
      </c>
    </row>
    <row r="506" spans="1:1" x14ac:dyDescent="0.7">
      <c r="A506">
        <f t="shared" si="7"/>
        <v>1505</v>
      </c>
    </row>
    <row r="507" spans="1:1" x14ac:dyDescent="0.7">
      <c r="A507">
        <f t="shared" si="7"/>
        <v>1506</v>
      </c>
    </row>
    <row r="508" spans="1:1" x14ac:dyDescent="0.7">
      <c r="A508">
        <f t="shared" si="7"/>
        <v>1507</v>
      </c>
    </row>
    <row r="509" spans="1:1" x14ac:dyDescent="0.7">
      <c r="A509">
        <f t="shared" si="7"/>
        <v>1508</v>
      </c>
    </row>
    <row r="510" spans="1:1" x14ac:dyDescent="0.7">
      <c r="A510">
        <f t="shared" si="7"/>
        <v>1509</v>
      </c>
    </row>
    <row r="511" spans="1:1" x14ac:dyDescent="0.7">
      <c r="A511">
        <f t="shared" si="7"/>
        <v>1510</v>
      </c>
    </row>
    <row r="512" spans="1:1" x14ac:dyDescent="0.7">
      <c r="A512">
        <f t="shared" si="7"/>
        <v>1511</v>
      </c>
    </row>
    <row r="513" spans="1:1" x14ac:dyDescent="0.7">
      <c r="A513">
        <f t="shared" si="7"/>
        <v>1512</v>
      </c>
    </row>
    <row r="514" spans="1:1" x14ac:dyDescent="0.7">
      <c r="A514">
        <f t="shared" ref="A514:A577" si="8">ROW()+999</f>
        <v>1513</v>
      </c>
    </row>
    <row r="515" spans="1:1" x14ac:dyDescent="0.7">
      <c r="A515">
        <f t="shared" si="8"/>
        <v>1514</v>
      </c>
    </row>
    <row r="516" spans="1:1" x14ac:dyDescent="0.7">
      <c r="A516">
        <f t="shared" si="8"/>
        <v>1515</v>
      </c>
    </row>
    <row r="517" spans="1:1" x14ac:dyDescent="0.7">
      <c r="A517">
        <f t="shared" si="8"/>
        <v>1516</v>
      </c>
    </row>
    <row r="518" spans="1:1" x14ac:dyDescent="0.7">
      <c r="A518">
        <f t="shared" si="8"/>
        <v>1517</v>
      </c>
    </row>
    <row r="519" spans="1:1" x14ac:dyDescent="0.7">
      <c r="A519">
        <f t="shared" si="8"/>
        <v>1518</v>
      </c>
    </row>
    <row r="520" spans="1:1" x14ac:dyDescent="0.7">
      <c r="A520">
        <f t="shared" si="8"/>
        <v>1519</v>
      </c>
    </row>
    <row r="521" spans="1:1" x14ac:dyDescent="0.7">
      <c r="A521">
        <f t="shared" si="8"/>
        <v>1520</v>
      </c>
    </row>
    <row r="522" spans="1:1" x14ac:dyDescent="0.7">
      <c r="A522">
        <f t="shared" si="8"/>
        <v>1521</v>
      </c>
    </row>
    <row r="523" spans="1:1" x14ac:dyDescent="0.7">
      <c r="A523">
        <f t="shared" si="8"/>
        <v>1522</v>
      </c>
    </row>
    <row r="524" spans="1:1" x14ac:dyDescent="0.7">
      <c r="A524">
        <f t="shared" si="8"/>
        <v>1523</v>
      </c>
    </row>
    <row r="525" spans="1:1" x14ac:dyDescent="0.7">
      <c r="A525">
        <f t="shared" si="8"/>
        <v>1524</v>
      </c>
    </row>
    <row r="526" spans="1:1" x14ac:dyDescent="0.7">
      <c r="A526">
        <f t="shared" si="8"/>
        <v>1525</v>
      </c>
    </row>
    <row r="527" spans="1:1" x14ac:dyDescent="0.7">
      <c r="A527">
        <f t="shared" si="8"/>
        <v>1526</v>
      </c>
    </row>
    <row r="528" spans="1:1" x14ac:dyDescent="0.7">
      <c r="A528">
        <f t="shared" si="8"/>
        <v>1527</v>
      </c>
    </row>
    <row r="529" spans="1:1" x14ac:dyDescent="0.7">
      <c r="A529">
        <f t="shared" si="8"/>
        <v>1528</v>
      </c>
    </row>
    <row r="530" spans="1:1" x14ac:dyDescent="0.7">
      <c r="A530">
        <f t="shared" si="8"/>
        <v>1529</v>
      </c>
    </row>
    <row r="531" spans="1:1" x14ac:dyDescent="0.7">
      <c r="A531">
        <f t="shared" si="8"/>
        <v>1530</v>
      </c>
    </row>
    <row r="532" spans="1:1" x14ac:dyDescent="0.7">
      <c r="A532">
        <f t="shared" si="8"/>
        <v>1531</v>
      </c>
    </row>
    <row r="533" spans="1:1" x14ac:dyDescent="0.7">
      <c r="A533">
        <f t="shared" si="8"/>
        <v>1532</v>
      </c>
    </row>
    <row r="534" spans="1:1" x14ac:dyDescent="0.7">
      <c r="A534">
        <f t="shared" si="8"/>
        <v>1533</v>
      </c>
    </row>
    <row r="535" spans="1:1" x14ac:dyDescent="0.7">
      <c r="A535">
        <f t="shared" si="8"/>
        <v>1534</v>
      </c>
    </row>
    <row r="536" spans="1:1" x14ac:dyDescent="0.7">
      <c r="A536">
        <f t="shared" si="8"/>
        <v>1535</v>
      </c>
    </row>
    <row r="537" spans="1:1" x14ac:dyDescent="0.7">
      <c r="A537">
        <f t="shared" si="8"/>
        <v>1536</v>
      </c>
    </row>
    <row r="538" spans="1:1" x14ac:dyDescent="0.7">
      <c r="A538">
        <f t="shared" si="8"/>
        <v>1537</v>
      </c>
    </row>
    <row r="539" spans="1:1" x14ac:dyDescent="0.7">
      <c r="A539">
        <f t="shared" si="8"/>
        <v>1538</v>
      </c>
    </row>
    <row r="540" spans="1:1" x14ac:dyDescent="0.7">
      <c r="A540">
        <f t="shared" si="8"/>
        <v>1539</v>
      </c>
    </row>
    <row r="541" spans="1:1" x14ac:dyDescent="0.7">
      <c r="A541">
        <f t="shared" si="8"/>
        <v>1540</v>
      </c>
    </row>
    <row r="542" spans="1:1" x14ac:dyDescent="0.7">
      <c r="A542">
        <f t="shared" si="8"/>
        <v>1541</v>
      </c>
    </row>
    <row r="543" spans="1:1" x14ac:dyDescent="0.7">
      <c r="A543">
        <f t="shared" si="8"/>
        <v>1542</v>
      </c>
    </row>
    <row r="544" spans="1:1" x14ac:dyDescent="0.7">
      <c r="A544">
        <f t="shared" si="8"/>
        <v>1543</v>
      </c>
    </row>
    <row r="545" spans="1:1" x14ac:dyDescent="0.7">
      <c r="A545">
        <f t="shared" si="8"/>
        <v>1544</v>
      </c>
    </row>
    <row r="546" spans="1:1" x14ac:dyDescent="0.7">
      <c r="A546">
        <f t="shared" si="8"/>
        <v>1545</v>
      </c>
    </row>
    <row r="547" spans="1:1" x14ac:dyDescent="0.7">
      <c r="A547">
        <f t="shared" si="8"/>
        <v>1546</v>
      </c>
    </row>
    <row r="548" spans="1:1" x14ac:dyDescent="0.7">
      <c r="A548">
        <f t="shared" si="8"/>
        <v>1547</v>
      </c>
    </row>
    <row r="549" spans="1:1" x14ac:dyDescent="0.7">
      <c r="A549">
        <f t="shared" si="8"/>
        <v>1548</v>
      </c>
    </row>
    <row r="550" spans="1:1" x14ac:dyDescent="0.7">
      <c r="A550">
        <f t="shared" si="8"/>
        <v>1549</v>
      </c>
    </row>
    <row r="551" spans="1:1" x14ac:dyDescent="0.7">
      <c r="A551">
        <f t="shared" si="8"/>
        <v>1550</v>
      </c>
    </row>
    <row r="552" spans="1:1" x14ac:dyDescent="0.7">
      <c r="A552">
        <f t="shared" si="8"/>
        <v>1551</v>
      </c>
    </row>
    <row r="553" spans="1:1" x14ac:dyDescent="0.7">
      <c r="A553">
        <f t="shared" si="8"/>
        <v>1552</v>
      </c>
    </row>
    <row r="554" spans="1:1" x14ac:dyDescent="0.7">
      <c r="A554">
        <f t="shared" si="8"/>
        <v>1553</v>
      </c>
    </row>
    <row r="555" spans="1:1" x14ac:dyDescent="0.7">
      <c r="A555">
        <f t="shared" si="8"/>
        <v>1554</v>
      </c>
    </row>
    <row r="556" spans="1:1" x14ac:dyDescent="0.7">
      <c r="A556">
        <f t="shared" si="8"/>
        <v>1555</v>
      </c>
    </row>
    <row r="557" spans="1:1" x14ac:dyDescent="0.7">
      <c r="A557">
        <f t="shared" si="8"/>
        <v>1556</v>
      </c>
    </row>
    <row r="558" spans="1:1" x14ac:dyDescent="0.7">
      <c r="A558">
        <f t="shared" si="8"/>
        <v>1557</v>
      </c>
    </row>
    <row r="559" spans="1:1" x14ac:dyDescent="0.7">
      <c r="A559">
        <f t="shared" si="8"/>
        <v>1558</v>
      </c>
    </row>
    <row r="560" spans="1:1" x14ac:dyDescent="0.7">
      <c r="A560">
        <f t="shared" si="8"/>
        <v>1559</v>
      </c>
    </row>
    <row r="561" spans="1:1" x14ac:dyDescent="0.7">
      <c r="A561">
        <f t="shared" si="8"/>
        <v>1560</v>
      </c>
    </row>
    <row r="562" spans="1:1" x14ac:dyDescent="0.7">
      <c r="A562">
        <f t="shared" si="8"/>
        <v>1561</v>
      </c>
    </row>
    <row r="563" spans="1:1" x14ac:dyDescent="0.7">
      <c r="A563">
        <f t="shared" si="8"/>
        <v>1562</v>
      </c>
    </row>
    <row r="564" spans="1:1" x14ac:dyDescent="0.7">
      <c r="A564">
        <f t="shared" si="8"/>
        <v>1563</v>
      </c>
    </row>
    <row r="565" spans="1:1" x14ac:dyDescent="0.7">
      <c r="A565">
        <f t="shared" si="8"/>
        <v>1564</v>
      </c>
    </row>
    <row r="566" spans="1:1" x14ac:dyDescent="0.7">
      <c r="A566">
        <f t="shared" si="8"/>
        <v>1565</v>
      </c>
    </row>
    <row r="567" spans="1:1" x14ac:dyDescent="0.7">
      <c r="A567">
        <f t="shared" si="8"/>
        <v>1566</v>
      </c>
    </row>
    <row r="568" spans="1:1" x14ac:dyDescent="0.7">
      <c r="A568">
        <f t="shared" si="8"/>
        <v>1567</v>
      </c>
    </row>
    <row r="569" spans="1:1" x14ac:dyDescent="0.7">
      <c r="A569">
        <f t="shared" si="8"/>
        <v>1568</v>
      </c>
    </row>
    <row r="570" spans="1:1" x14ac:dyDescent="0.7">
      <c r="A570">
        <f t="shared" si="8"/>
        <v>1569</v>
      </c>
    </row>
    <row r="571" spans="1:1" x14ac:dyDescent="0.7">
      <c r="A571">
        <f t="shared" si="8"/>
        <v>1570</v>
      </c>
    </row>
    <row r="572" spans="1:1" x14ac:dyDescent="0.7">
      <c r="A572">
        <f t="shared" si="8"/>
        <v>1571</v>
      </c>
    </row>
    <row r="573" spans="1:1" x14ac:dyDescent="0.7">
      <c r="A573">
        <f t="shared" si="8"/>
        <v>1572</v>
      </c>
    </row>
    <row r="574" spans="1:1" x14ac:dyDescent="0.7">
      <c r="A574">
        <f t="shared" si="8"/>
        <v>1573</v>
      </c>
    </row>
    <row r="575" spans="1:1" x14ac:dyDescent="0.7">
      <c r="A575">
        <f t="shared" si="8"/>
        <v>1574</v>
      </c>
    </row>
    <row r="576" spans="1:1" x14ac:dyDescent="0.7">
      <c r="A576">
        <f t="shared" si="8"/>
        <v>1575</v>
      </c>
    </row>
    <row r="577" spans="1:1" x14ac:dyDescent="0.7">
      <c r="A577">
        <f t="shared" si="8"/>
        <v>1576</v>
      </c>
    </row>
    <row r="578" spans="1:1" x14ac:dyDescent="0.7">
      <c r="A578">
        <f t="shared" ref="A578:A641" si="9">ROW()+999</f>
        <v>1577</v>
      </c>
    </row>
    <row r="579" spans="1:1" x14ac:dyDescent="0.7">
      <c r="A579">
        <f t="shared" si="9"/>
        <v>1578</v>
      </c>
    </row>
    <row r="580" spans="1:1" x14ac:dyDescent="0.7">
      <c r="A580">
        <f t="shared" si="9"/>
        <v>1579</v>
      </c>
    </row>
    <row r="581" spans="1:1" x14ac:dyDescent="0.7">
      <c r="A581">
        <f t="shared" si="9"/>
        <v>1580</v>
      </c>
    </row>
    <row r="582" spans="1:1" x14ac:dyDescent="0.7">
      <c r="A582">
        <f t="shared" si="9"/>
        <v>1581</v>
      </c>
    </row>
    <row r="583" spans="1:1" x14ac:dyDescent="0.7">
      <c r="A583">
        <f t="shared" si="9"/>
        <v>1582</v>
      </c>
    </row>
    <row r="584" spans="1:1" x14ac:dyDescent="0.7">
      <c r="A584">
        <f t="shared" si="9"/>
        <v>1583</v>
      </c>
    </row>
    <row r="585" spans="1:1" x14ac:dyDescent="0.7">
      <c r="A585">
        <f t="shared" si="9"/>
        <v>1584</v>
      </c>
    </row>
    <row r="586" spans="1:1" x14ac:dyDescent="0.7">
      <c r="A586">
        <f t="shared" si="9"/>
        <v>1585</v>
      </c>
    </row>
    <row r="587" spans="1:1" x14ac:dyDescent="0.7">
      <c r="A587">
        <f t="shared" si="9"/>
        <v>1586</v>
      </c>
    </row>
    <row r="588" spans="1:1" x14ac:dyDescent="0.7">
      <c r="A588">
        <f t="shared" si="9"/>
        <v>1587</v>
      </c>
    </row>
    <row r="589" spans="1:1" x14ac:dyDescent="0.7">
      <c r="A589">
        <f t="shared" si="9"/>
        <v>1588</v>
      </c>
    </row>
    <row r="590" spans="1:1" x14ac:dyDescent="0.7">
      <c r="A590">
        <f t="shared" si="9"/>
        <v>1589</v>
      </c>
    </row>
    <row r="591" spans="1:1" x14ac:dyDescent="0.7">
      <c r="A591">
        <f t="shared" si="9"/>
        <v>1590</v>
      </c>
    </row>
    <row r="592" spans="1:1" x14ac:dyDescent="0.7">
      <c r="A592">
        <f t="shared" si="9"/>
        <v>1591</v>
      </c>
    </row>
    <row r="593" spans="1:1" x14ac:dyDescent="0.7">
      <c r="A593">
        <f t="shared" si="9"/>
        <v>1592</v>
      </c>
    </row>
    <row r="594" spans="1:1" x14ac:dyDescent="0.7">
      <c r="A594">
        <f t="shared" si="9"/>
        <v>1593</v>
      </c>
    </row>
    <row r="595" spans="1:1" x14ac:dyDescent="0.7">
      <c r="A595">
        <f t="shared" si="9"/>
        <v>1594</v>
      </c>
    </row>
    <row r="596" spans="1:1" x14ac:dyDescent="0.7">
      <c r="A596">
        <f t="shared" si="9"/>
        <v>1595</v>
      </c>
    </row>
    <row r="597" spans="1:1" x14ac:dyDescent="0.7">
      <c r="A597">
        <f t="shared" si="9"/>
        <v>1596</v>
      </c>
    </row>
    <row r="598" spans="1:1" x14ac:dyDescent="0.7">
      <c r="A598">
        <f t="shared" si="9"/>
        <v>1597</v>
      </c>
    </row>
    <row r="599" spans="1:1" x14ac:dyDescent="0.7">
      <c r="A599">
        <f t="shared" si="9"/>
        <v>1598</v>
      </c>
    </row>
    <row r="600" spans="1:1" x14ac:dyDescent="0.7">
      <c r="A600">
        <f t="shared" si="9"/>
        <v>1599</v>
      </c>
    </row>
    <row r="601" spans="1:1" x14ac:dyDescent="0.7">
      <c r="A601">
        <f t="shared" si="9"/>
        <v>1600</v>
      </c>
    </row>
    <row r="602" spans="1:1" x14ac:dyDescent="0.7">
      <c r="A602">
        <f t="shared" si="9"/>
        <v>1601</v>
      </c>
    </row>
    <row r="603" spans="1:1" x14ac:dyDescent="0.7">
      <c r="A603">
        <f t="shared" si="9"/>
        <v>1602</v>
      </c>
    </row>
    <row r="604" spans="1:1" x14ac:dyDescent="0.7">
      <c r="A604">
        <f t="shared" si="9"/>
        <v>1603</v>
      </c>
    </row>
    <row r="605" spans="1:1" x14ac:dyDescent="0.7">
      <c r="A605">
        <f t="shared" si="9"/>
        <v>1604</v>
      </c>
    </row>
    <row r="606" spans="1:1" x14ac:dyDescent="0.7">
      <c r="A606">
        <f t="shared" si="9"/>
        <v>1605</v>
      </c>
    </row>
    <row r="607" spans="1:1" x14ac:dyDescent="0.7">
      <c r="A607">
        <f t="shared" si="9"/>
        <v>1606</v>
      </c>
    </row>
    <row r="608" spans="1:1" x14ac:dyDescent="0.7">
      <c r="A608">
        <f t="shared" si="9"/>
        <v>1607</v>
      </c>
    </row>
    <row r="609" spans="1:1" x14ac:dyDescent="0.7">
      <c r="A609">
        <f t="shared" si="9"/>
        <v>1608</v>
      </c>
    </row>
    <row r="610" spans="1:1" x14ac:dyDescent="0.7">
      <c r="A610">
        <f t="shared" si="9"/>
        <v>1609</v>
      </c>
    </row>
    <row r="611" spans="1:1" x14ac:dyDescent="0.7">
      <c r="A611">
        <f t="shared" si="9"/>
        <v>1610</v>
      </c>
    </row>
    <row r="612" spans="1:1" x14ac:dyDescent="0.7">
      <c r="A612">
        <f t="shared" si="9"/>
        <v>1611</v>
      </c>
    </row>
    <row r="613" spans="1:1" x14ac:dyDescent="0.7">
      <c r="A613">
        <f t="shared" si="9"/>
        <v>1612</v>
      </c>
    </row>
    <row r="614" spans="1:1" x14ac:dyDescent="0.7">
      <c r="A614">
        <f t="shared" si="9"/>
        <v>1613</v>
      </c>
    </row>
    <row r="615" spans="1:1" x14ac:dyDescent="0.7">
      <c r="A615">
        <f t="shared" si="9"/>
        <v>1614</v>
      </c>
    </row>
    <row r="616" spans="1:1" x14ac:dyDescent="0.7">
      <c r="A616">
        <f t="shared" si="9"/>
        <v>1615</v>
      </c>
    </row>
    <row r="617" spans="1:1" x14ac:dyDescent="0.7">
      <c r="A617">
        <f t="shared" si="9"/>
        <v>1616</v>
      </c>
    </row>
    <row r="618" spans="1:1" x14ac:dyDescent="0.7">
      <c r="A618">
        <f t="shared" si="9"/>
        <v>1617</v>
      </c>
    </row>
    <row r="619" spans="1:1" x14ac:dyDescent="0.7">
      <c r="A619">
        <f t="shared" si="9"/>
        <v>1618</v>
      </c>
    </row>
    <row r="620" spans="1:1" x14ac:dyDescent="0.7">
      <c r="A620">
        <f t="shared" si="9"/>
        <v>1619</v>
      </c>
    </row>
    <row r="621" spans="1:1" x14ac:dyDescent="0.7">
      <c r="A621">
        <f t="shared" si="9"/>
        <v>1620</v>
      </c>
    </row>
    <row r="622" spans="1:1" x14ac:dyDescent="0.7">
      <c r="A622">
        <f t="shared" si="9"/>
        <v>1621</v>
      </c>
    </row>
    <row r="623" spans="1:1" x14ac:dyDescent="0.7">
      <c r="A623">
        <f t="shared" si="9"/>
        <v>1622</v>
      </c>
    </row>
    <row r="624" spans="1:1" x14ac:dyDescent="0.7">
      <c r="A624">
        <f t="shared" si="9"/>
        <v>1623</v>
      </c>
    </row>
    <row r="625" spans="1:1" x14ac:dyDescent="0.7">
      <c r="A625">
        <f t="shared" si="9"/>
        <v>1624</v>
      </c>
    </row>
    <row r="626" spans="1:1" x14ac:dyDescent="0.7">
      <c r="A626">
        <f t="shared" si="9"/>
        <v>1625</v>
      </c>
    </row>
    <row r="627" spans="1:1" x14ac:dyDescent="0.7">
      <c r="A627">
        <f t="shared" si="9"/>
        <v>1626</v>
      </c>
    </row>
    <row r="628" spans="1:1" x14ac:dyDescent="0.7">
      <c r="A628">
        <f t="shared" si="9"/>
        <v>1627</v>
      </c>
    </row>
    <row r="629" spans="1:1" x14ac:dyDescent="0.7">
      <c r="A629">
        <f t="shared" si="9"/>
        <v>1628</v>
      </c>
    </row>
    <row r="630" spans="1:1" x14ac:dyDescent="0.7">
      <c r="A630">
        <f t="shared" si="9"/>
        <v>1629</v>
      </c>
    </row>
    <row r="631" spans="1:1" x14ac:dyDescent="0.7">
      <c r="A631">
        <f t="shared" si="9"/>
        <v>1630</v>
      </c>
    </row>
    <row r="632" spans="1:1" x14ac:dyDescent="0.7">
      <c r="A632">
        <f t="shared" si="9"/>
        <v>1631</v>
      </c>
    </row>
    <row r="633" spans="1:1" x14ac:dyDescent="0.7">
      <c r="A633">
        <f t="shared" si="9"/>
        <v>1632</v>
      </c>
    </row>
    <row r="634" spans="1:1" x14ac:dyDescent="0.7">
      <c r="A634">
        <f t="shared" si="9"/>
        <v>1633</v>
      </c>
    </row>
    <row r="635" spans="1:1" x14ac:dyDescent="0.7">
      <c r="A635">
        <f t="shared" si="9"/>
        <v>1634</v>
      </c>
    </row>
    <row r="636" spans="1:1" x14ac:dyDescent="0.7">
      <c r="A636">
        <f t="shared" si="9"/>
        <v>1635</v>
      </c>
    </row>
    <row r="637" spans="1:1" x14ac:dyDescent="0.7">
      <c r="A637">
        <f t="shared" si="9"/>
        <v>1636</v>
      </c>
    </row>
    <row r="638" spans="1:1" x14ac:dyDescent="0.7">
      <c r="A638">
        <f t="shared" si="9"/>
        <v>1637</v>
      </c>
    </row>
    <row r="639" spans="1:1" x14ac:dyDescent="0.7">
      <c r="A639">
        <f t="shared" si="9"/>
        <v>1638</v>
      </c>
    </row>
    <row r="640" spans="1:1" x14ac:dyDescent="0.7">
      <c r="A640">
        <f t="shared" si="9"/>
        <v>1639</v>
      </c>
    </row>
    <row r="641" spans="1:1" x14ac:dyDescent="0.7">
      <c r="A641">
        <f t="shared" si="9"/>
        <v>1640</v>
      </c>
    </row>
    <row r="642" spans="1:1" x14ac:dyDescent="0.7">
      <c r="A642">
        <f t="shared" ref="A642:A705" si="10">ROW()+999</f>
        <v>1641</v>
      </c>
    </row>
    <row r="643" spans="1:1" x14ac:dyDescent="0.7">
      <c r="A643">
        <f t="shared" si="10"/>
        <v>1642</v>
      </c>
    </row>
    <row r="644" spans="1:1" x14ac:dyDescent="0.7">
      <c r="A644">
        <f t="shared" si="10"/>
        <v>1643</v>
      </c>
    </row>
    <row r="645" spans="1:1" x14ac:dyDescent="0.7">
      <c r="A645">
        <f t="shared" si="10"/>
        <v>1644</v>
      </c>
    </row>
    <row r="646" spans="1:1" x14ac:dyDescent="0.7">
      <c r="A646">
        <f t="shared" si="10"/>
        <v>1645</v>
      </c>
    </row>
    <row r="647" spans="1:1" x14ac:dyDescent="0.7">
      <c r="A647">
        <f t="shared" si="10"/>
        <v>1646</v>
      </c>
    </row>
    <row r="648" spans="1:1" x14ac:dyDescent="0.7">
      <c r="A648">
        <f t="shared" si="10"/>
        <v>1647</v>
      </c>
    </row>
    <row r="649" spans="1:1" x14ac:dyDescent="0.7">
      <c r="A649">
        <f t="shared" si="10"/>
        <v>1648</v>
      </c>
    </row>
    <row r="650" spans="1:1" x14ac:dyDescent="0.7">
      <c r="A650">
        <f t="shared" si="10"/>
        <v>1649</v>
      </c>
    </row>
    <row r="651" spans="1:1" x14ac:dyDescent="0.7">
      <c r="A651">
        <f t="shared" si="10"/>
        <v>1650</v>
      </c>
    </row>
    <row r="652" spans="1:1" x14ac:dyDescent="0.7">
      <c r="A652">
        <f t="shared" si="10"/>
        <v>1651</v>
      </c>
    </row>
    <row r="653" spans="1:1" x14ac:dyDescent="0.7">
      <c r="A653">
        <f t="shared" si="10"/>
        <v>1652</v>
      </c>
    </row>
    <row r="654" spans="1:1" x14ac:dyDescent="0.7">
      <c r="A654">
        <f t="shared" si="10"/>
        <v>1653</v>
      </c>
    </row>
    <row r="655" spans="1:1" x14ac:dyDescent="0.7">
      <c r="A655">
        <f t="shared" si="10"/>
        <v>1654</v>
      </c>
    </row>
    <row r="656" spans="1:1" x14ac:dyDescent="0.7">
      <c r="A656">
        <f t="shared" si="10"/>
        <v>1655</v>
      </c>
    </row>
    <row r="657" spans="1:1" x14ac:dyDescent="0.7">
      <c r="A657">
        <f t="shared" si="10"/>
        <v>1656</v>
      </c>
    </row>
    <row r="658" spans="1:1" x14ac:dyDescent="0.7">
      <c r="A658">
        <f t="shared" si="10"/>
        <v>1657</v>
      </c>
    </row>
    <row r="659" spans="1:1" x14ac:dyDescent="0.7">
      <c r="A659">
        <f t="shared" si="10"/>
        <v>1658</v>
      </c>
    </row>
    <row r="660" spans="1:1" x14ac:dyDescent="0.7">
      <c r="A660">
        <f t="shared" si="10"/>
        <v>1659</v>
      </c>
    </row>
    <row r="661" spans="1:1" x14ac:dyDescent="0.7">
      <c r="A661">
        <f t="shared" si="10"/>
        <v>1660</v>
      </c>
    </row>
    <row r="662" spans="1:1" x14ac:dyDescent="0.7">
      <c r="A662">
        <f t="shared" si="10"/>
        <v>1661</v>
      </c>
    </row>
    <row r="663" spans="1:1" x14ac:dyDescent="0.7">
      <c r="A663">
        <f t="shared" si="10"/>
        <v>1662</v>
      </c>
    </row>
    <row r="664" spans="1:1" x14ac:dyDescent="0.7">
      <c r="A664">
        <f t="shared" si="10"/>
        <v>1663</v>
      </c>
    </row>
    <row r="665" spans="1:1" x14ac:dyDescent="0.7">
      <c r="A665">
        <f t="shared" si="10"/>
        <v>1664</v>
      </c>
    </row>
    <row r="666" spans="1:1" x14ac:dyDescent="0.7">
      <c r="A666">
        <f t="shared" si="10"/>
        <v>1665</v>
      </c>
    </row>
    <row r="667" spans="1:1" x14ac:dyDescent="0.7">
      <c r="A667">
        <f t="shared" si="10"/>
        <v>1666</v>
      </c>
    </row>
    <row r="668" spans="1:1" x14ac:dyDescent="0.7">
      <c r="A668">
        <f t="shared" si="10"/>
        <v>1667</v>
      </c>
    </row>
    <row r="669" spans="1:1" x14ac:dyDescent="0.7">
      <c r="A669">
        <f t="shared" si="10"/>
        <v>1668</v>
      </c>
    </row>
    <row r="670" spans="1:1" x14ac:dyDescent="0.7">
      <c r="A670">
        <f t="shared" si="10"/>
        <v>1669</v>
      </c>
    </row>
    <row r="671" spans="1:1" x14ac:dyDescent="0.7">
      <c r="A671">
        <f t="shared" si="10"/>
        <v>1670</v>
      </c>
    </row>
    <row r="672" spans="1:1" x14ac:dyDescent="0.7">
      <c r="A672">
        <f t="shared" si="10"/>
        <v>1671</v>
      </c>
    </row>
    <row r="673" spans="1:1" x14ac:dyDescent="0.7">
      <c r="A673">
        <f t="shared" si="10"/>
        <v>1672</v>
      </c>
    </row>
    <row r="674" spans="1:1" x14ac:dyDescent="0.7">
      <c r="A674">
        <f t="shared" si="10"/>
        <v>1673</v>
      </c>
    </row>
    <row r="675" spans="1:1" x14ac:dyDescent="0.7">
      <c r="A675">
        <f t="shared" si="10"/>
        <v>1674</v>
      </c>
    </row>
    <row r="676" spans="1:1" x14ac:dyDescent="0.7">
      <c r="A676">
        <f t="shared" si="10"/>
        <v>1675</v>
      </c>
    </row>
    <row r="677" spans="1:1" x14ac:dyDescent="0.7">
      <c r="A677">
        <f t="shared" si="10"/>
        <v>1676</v>
      </c>
    </row>
    <row r="678" spans="1:1" x14ac:dyDescent="0.7">
      <c r="A678">
        <f t="shared" si="10"/>
        <v>1677</v>
      </c>
    </row>
    <row r="679" spans="1:1" x14ac:dyDescent="0.7">
      <c r="A679">
        <f t="shared" si="10"/>
        <v>1678</v>
      </c>
    </row>
    <row r="680" spans="1:1" x14ac:dyDescent="0.7">
      <c r="A680">
        <f t="shared" si="10"/>
        <v>1679</v>
      </c>
    </row>
    <row r="681" spans="1:1" x14ac:dyDescent="0.7">
      <c r="A681">
        <f t="shared" si="10"/>
        <v>1680</v>
      </c>
    </row>
    <row r="682" spans="1:1" x14ac:dyDescent="0.7">
      <c r="A682">
        <f t="shared" si="10"/>
        <v>1681</v>
      </c>
    </row>
    <row r="683" spans="1:1" x14ac:dyDescent="0.7">
      <c r="A683">
        <f t="shared" si="10"/>
        <v>1682</v>
      </c>
    </row>
    <row r="684" spans="1:1" x14ac:dyDescent="0.7">
      <c r="A684">
        <f t="shared" si="10"/>
        <v>1683</v>
      </c>
    </row>
    <row r="685" spans="1:1" x14ac:dyDescent="0.7">
      <c r="A685">
        <f t="shared" si="10"/>
        <v>1684</v>
      </c>
    </row>
    <row r="686" spans="1:1" x14ac:dyDescent="0.7">
      <c r="A686">
        <f t="shared" si="10"/>
        <v>1685</v>
      </c>
    </row>
    <row r="687" spans="1:1" x14ac:dyDescent="0.7">
      <c r="A687">
        <f t="shared" si="10"/>
        <v>1686</v>
      </c>
    </row>
    <row r="688" spans="1:1" x14ac:dyDescent="0.7">
      <c r="A688">
        <f t="shared" si="10"/>
        <v>1687</v>
      </c>
    </row>
    <row r="689" spans="1:1" x14ac:dyDescent="0.7">
      <c r="A689">
        <f t="shared" si="10"/>
        <v>1688</v>
      </c>
    </row>
    <row r="690" spans="1:1" x14ac:dyDescent="0.7">
      <c r="A690">
        <f t="shared" si="10"/>
        <v>1689</v>
      </c>
    </row>
    <row r="691" spans="1:1" x14ac:dyDescent="0.7">
      <c r="A691">
        <f t="shared" si="10"/>
        <v>1690</v>
      </c>
    </row>
    <row r="692" spans="1:1" x14ac:dyDescent="0.7">
      <c r="A692">
        <f t="shared" si="10"/>
        <v>1691</v>
      </c>
    </row>
    <row r="693" spans="1:1" x14ac:dyDescent="0.7">
      <c r="A693">
        <f t="shared" si="10"/>
        <v>1692</v>
      </c>
    </row>
    <row r="694" spans="1:1" x14ac:dyDescent="0.7">
      <c r="A694">
        <f t="shared" si="10"/>
        <v>1693</v>
      </c>
    </row>
    <row r="695" spans="1:1" x14ac:dyDescent="0.7">
      <c r="A695">
        <f t="shared" si="10"/>
        <v>1694</v>
      </c>
    </row>
    <row r="696" spans="1:1" x14ac:dyDescent="0.7">
      <c r="A696">
        <f t="shared" si="10"/>
        <v>1695</v>
      </c>
    </row>
    <row r="697" spans="1:1" x14ac:dyDescent="0.7">
      <c r="A697">
        <f t="shared" si="10"/>
        <v>1696</v>
      </c>
    </row>
    <row r="698" spans="1:1" x14ac:dyDescent="0.7">
      <c r="A698">
        <f t="shared" si="10"/>
        <v>1697</v>
      </c>
    </row>
    <row r="699" spans="1:1" x14ac:dyDescent="0.7">
      <c r="A699">
        <f t="shared" si="10"/>
        <v>1698</v>
      </c>
    </row>
    <row r="700" spans="1:1" x14ac:dyDescent="0.7">
      <c r="A700">
        <f t="shared" si="10"/>
        <v>1699</v>
      </c>
    </row>
    <row r="701" spans="1:1" x14ac:dyDescent="0.7">
      <c r="A701">
        <f t="shared" si="10"/>
        <v>1700</v>
      </c>
    </row>
    <row r="702" spans="1:1" x14ac:dyDescent="0.7">
      <c r="A702">
        <f t="shared" si="10"/>
        <v>1701</v>
      </c>
    </row>
    <row r="703" spans="1:1" x14ac:dyDescent="0.7">
      <c r="A703">
        <f t="shared" si="10"/>
        <v>1702</v>
      </c>
    </row>
    <row r="704" spans="1:1" x14ac:dyDescent="0.7">
      <c r="A704">
        <f t="shared" si="10"/>
        <v>1703</v>
      </c>
    </row>
    <row r="705" spans="1:1" x14ac:dyDescent="0.7">
      <c r="A705">
        <f t="shared" si="10"/>
        <v>1704</v>
      </c>
    </row>
    <row r="706" spans="1:1" x14ac:dyDescent="0.7">
      <c r="A706">
        <f t="shared" ref="A706:A769" si="11">ROW()+999</f>
        <v>1705</v>
      </c>
    </row>
    <row r="707" spans="1:1" x14ac:dyDescent="0.7">
      <c r="A707">
        <f t="shared" si="11"/>
        <v>1706</v>
      </c>
    </row>
    <row r="708" spans="1:1" x14ac:dyDescent="0.7">
      <c r="A708">
        <f t="shared" si="11"/>
        <v>1707</v>
      </c>
    </row>
    <row r="709" spans="1:1" x14ac:dyDescent="0.7">
      <c r="A709">
        <f t="shared" si="11"/>
        <v>1708</v>
      </c>
    </row>
    <row r="710" spans="1:1" x14ac:dyDescent="0.7">
      <c r="A710">
        <f t="shared" si="11"/>
        <v>1709</v>
      </c>
    </row>
    <row r="711" spans="1:1" x14ac:dyDescent="0.7">
      <c r="A711">
        <f t="shared" si="11"/>
        <v>1710</v>
      </c>
    </row>
    <row r="712" spans="1:1" x14ac:dyDescent="0.7">
      <c r="A712">
        <f t="shared" si="11"/>
        <v>1711</v>
      </c>
    </row>
    <row r="713" spans="1:1" x14ac:dyDescent="0.7">
      <c r="A713">
        <f t="shared" si="11"/>
        <v>1712</v>
      </c>
    </row>
    <row r="714" spans="1:1" x14ac:dyDescent="0.7">
      <c r="A714">
        <f t="shared" si="11"/>
        <v>1713</v>
      </c>
    </row>
    <row r="715" spans="1:1" x14ac:dyDescent="0.7">
      <c r="A715">
        <f t="shared" si="11"/>
        <v>1714</v>
      </c>
    </row>
    <row r="716" spans="1:1" x14ac:dyDescent="0.7">
      <c r="A716">
        <f t="shared" si="11"/>
        <v>1715</v>
      </c>
    </row>
    <row r="717" spans="1:1" x14ac:dyDescent="0.7">
      <c r="A717">
        <f t="shared" si="11"/>
        <v>1716</v>
      </c>
    </row>
    <row r="718" spans="1:1" x14ac:dyDescent="0.7">
      <c r="A718">
        <f t="shared" si="11"/>
        <v>1717</v>
      </c>
    </row>
    <row r="719" spans="1:1" x14ac:dyDescent="0.7">
      <c r="A719">
        <f t="shared" si="11"/>
        <v>1718</v>
      </c>
    </row>
    <row r="720" spans="1:1" x14ac:dyDescent="0.7">
      <c r="A720">
        <f t="shared" si="11"/>
        <v>1719</v>
      </c>
    </row>
    <row r="721" spans="1:1" x14ac:dyDescent="0.7">
      <c r="A721">
        <f t="shared" si="11"/>
        <v>1720</v>
      </c>
    </row>
    <row r="722" spans="1:1" x14ac:dyDescent="0.7">
      <c r="A722">
        <f t="shared" si="11"/>
        <v>1721</v>
      </c>
    </row>
    <row r="723" spans="1:1" x14ac:dyDescent="0.7">
      <c r="A723">
        <f t="shared" si="11"/>
        <v>1722</v>
      </c>
    </row>
    <row r="724" spans="1:1" x14ac:dyDescent="0.7">
      <c r="A724">
        <f t="shared" si="11"/>
        <v>1723</v>
      </c>
    </row>
    <row r="725" spans="1:1" x14ac:dyDescent="0.7">
      <c r="A725">
        <f t="shared" si="11"/>
        <v>1724</v>
      </c>
    </row>
    <row r="726" spans="1:1" x14ac:dyDescent="0.7">
      <c r="A726">
        <f t="shared" si="11"/>
        <v>1725</v>
      </c>
    </row>
    <row r="727" spans="1:1" x14ac:dyDescent="0.7">
      <c r="A727">
        <f t="shared" si="11"/>
        <v>1726</v>
      </c>
    </row>
    <row r="728" spans="1:1" x14ac:dyDescent="0.7">
      <c r="A728">
        <f t="shared" si="11"/>
        <v>1727</v>
      </c>
    </row>
    <row r="729" spans="1:1" x14ac:dyDescent="0.7">
      <c r="A729">
        <f t="shared" si="11"/>
        <v>1728</v>
      </c>
    </row>
    <row r="730" spans="1:1" x14ac:dyDescent="0.7">
      <c r="A730">
        <f t="shared" si="11"/>
        <v>1729</v>
      </c>
    </row>
    <row r="731" spans="1:1" x14ac:dyDescent="0.7">
      <c r="A731">
        <f t="shared" si="11"/>
        <v>1730</v>
      </c>
    </row>
    <row r="732" spans="1:1" x14ac:dyDescent="0.7">
      <c r="A732">
        <f t="shared" si="11"/>
        <v>1731</v>
      </c>
    </row>
    <row r="733" spans="1:1" x14ac:dyDescent="0.7">
      <c r="A733">
        <f t="shared" si="11"/>
        <v>1732</v>
      </c>
    </row>
    <row r="734" spans="1:1" x14ac:dyDescent="0.7">
      <c r="A734">
        <f t="shared" si="11"/>
        <v>1733</v>
      </c>
    </row>
    <row r="735" spans="1:1" x14ac:dyDescent="0.7">
      <c r="A735">
        <f t="shared" si="11"/>
        <v>1734</v>
      </c>
    </row>
    <row r="736" spans="1:1" x14ac:dyDescent="0.7">
      <c r="A736">
        <f t="shared" si="11"/>
        <v>1735</v>
      </c>
    </row>
    <row r="737" spans="1:1" x14ac:dyDescent="0.7">
      <c r="A737">
        <f t="shared" si="11"/>
        <v>1736</v>
      </c>
    </row>
    <row r="738" spans="1:1" x14ac:dyDescent="0.7">
      <c r="A738">
        <f t="shared" si="11"/>
        <v>1737</v>
      </c>
    </row>
    <row r="739" spans="1:1" x14ac:dyDescent="0.7">
      <c r="A739">
        <f t="shared" si="11"/>
        <v>1738</v>
      </c>
    </row>
    <row r="740" spans="1:1" x14ac:dyDescent="0.7">
      <c r="A740">
        <f t="shared" si="11"/>
        <v>1739</v>
      </c>
    </row>
    <row r="741" spans="1:1" x14ac:dyDescent="0.7">
      <c r="A741">
        <f t="shared" si="11"/>
        <v>1740</v>
      </c>
    </row>
    <row r="742" spans="1:1" x14ac:dyDescent="0.7">
      <c r="A742">
        <f t="shared" si="11"/>
        <v>1741</v>
      </c>
    </row>
    <row r="743" spans="1:1" x14ac:dyDescent="0.7">
      <c r="A743">
        <f t="shared" si="11"/>
        <v>1742</v>
      </c>
    </row>
    <row r="744" spans="1:1" x14ac:dyDescent="0.7">
      <c r="A744">
        <f t="shared" si="11"/>
        <v>1743</v>
      </c>
    </row>
    <row r="745" spans="1:1" x14ac:dyDescent="0.7">
      <c r="A745">
        <f t="shared" si="11"/>
        <v>1744</v>
      </c>
    </row>
    <row r="746" spans="1:1" x14ac:dyDescent="0.7">
      <c r="A746">
        <f t="shared" si="11"/>
        <v>1745</v>
      </c>
    </row>
    <row r="747" spans="1:1" x14ac:dyDescent="0.7">
      <c r="A747">
        <f t="shared" si="11"/>
        <v>1746</v>
      </c>
    </row>
    <row r="748" spans="1:1" x14ac:dyDescent="0.7">
      <c r="A748">
        <f t="shared" si="11"/>
        <v>1747</v>
      </c>
    </row>
    <row r="749" spans="1:1" x14ac:dyDescent="0.7">
      <c r="A749">
        <f t="shared" si="11"/>
        <v>1748</v>
      </c>
    </row>
    <row r="750" spans="1:1" x14ac:dyDescent="0.7">
      <c r="A750">
        <f t="shared" si="11"/>
        <v>1749</v>
      </c>
    </row>
    <row r="751" spans="1:1" x14ac:dyDescent="0.7">
      <c r="A751">
        <f t="shared" si="11"/>
        <v>1750</v>
      </c>
    </row>
    <row r="752" spans="1:1" x14ac:dyDescent="0.7">
      <c r="A752">
        <f t="shared" si="11"/>
        <v>1751</v>
      </c>
    </row>
    <row r="753" spans="1:1" x14ac:dyDescent="0.7">
      <c r="A753">
        <f t="shared" si="11"/>
        <v>1752</v>
      </c>
    </row>
    <row r="754" spans="1:1" x14ac:dyDescent="0.7">
      <c r="A754">
        <f t="shared" si="11"/>
        <v>1753</v>
      </c>
    </row>
    <row r="755" spans="1:1" x14ac:dyDescent="0.7">
      <c r="A755">
        <f t="shared" si="11"/>
        <v>1754</v>
      </c>
    </row>
    <row r="756" spans="1:1" x14ac:dyDescent="0.7">
      <c r="A756">
        <f t="shared" si="11"/>
        <v>1755</v>
      </c>
    </row>
    <row r="757" spans="1:1" x14ac:dyDescent="0.7">
      <c r="A757">
        <f t="shared" si="11"/>
        <v>1756</v>
      </c>
    </row>
    <row r="758" spans="1:1" x14ac:dyDescent="0.7">
      <c r="A758">
        <f t="shared" si="11"/>
        <v>1757</v>
      </c>
    </row>
    <row r="759" spans="1:1" x14ac:dyDescent="0.7">
      <c r="A759">
        <f t="shared" si="11"/>
        <v>1758</v>
      </c>
    </row>
    <row r="760" spans="1:1" x14ac:dyDescent="0.7">
      <c r="A760">
        <f t="shared" si="11"/>
        <v>1759</v>
      </c>
    </row>
    <row r="761" spans="1:1" x14ac:dyDescent="0.7">
      <c r="A761">
        <f t="shared" si="11"/>
        <v>1760</v>
      </c>
    </row>
    <row r="762" spans="1:1" x14ac:dyDescent="0.7">
      <c r="A762">
        <f t="shared" si="11"/>
        <v>1761</v>
      </c>
    </row>
    <row r="763" spans="1:1" x14ac:dyDescent="0.7">
      <c r="A763">
        <f t="shared" si="11"/>
        <v>1762</v>
      </c>
    </row>
    <row r="764" spans="1:1" x14ac:dyDescent="0.7">
      <c r="A764">
        <f t="shared" si="11"/>
        <v>1763</v>
      </c>
    </row>
    <row r="765" spans="1:1" x14ac:dyDescent="0.7">
      <c r="A765">
        <f t="shared" si="11"/>
        <v>1764</v>
      </c>
    </row>
    <row r="766" spans="1:1" x14ac:dyDescent="0.7">
      <c r="A766">
        <f t="shared" si="11"/>
        <v>1765</v>
      </c>
    </row>
    <row r="767" spans="1:1" x14ac:dyDescent="0.7">
      <c r="A767">
        <f t="shared" si="11"/>
        <v>1766</v>
      </c>
    </row>
    <row r="768" spans="1:1" x14ac:dyDescent="0.7">
      <c r="A768">
        <f t="shared" si="11"/>
        <v>1767</v>
      </c>
    </row>
    <row r="769" spans="1:1" x14ac:dyDescent="0.7">
      <c r="A769">
        <f t="shared" si="11"/>
        <v>1768</v>
      </c>
    </row>
    <row r="770" spans="1:1" x14ac:dyDescent="0.7">
      <c r="A770">
        <f t="shared" ref="A770:A833" si="12">ROW()+999</f>
        <v>1769</v>
      </c>
    </row>
    <row r="771" spans="1:1" x14ac:dyDescent="0.7">
      <c r="A771">
        <f t="shared" si="12"/>
        <v>1770</v>
      </c>
    </row>
    <row r="772" spans="1:1" x14ac:dyDescent="0.7">
      <c r="A772">
        <f t="shared" si="12"/>
        <v>1771</v>
      </c>
    </row>
    <row r="773" spans="1:1" x14ac:dyDescent="0.7">
      <c r="A773">
        <f t="shared" si="12"/>
        <v>1772</v>
      </c>
    </row>
    <row r="774" spans="1:1" x14ac:dyDescent="0.7">
      <c r="A774">
        <f t="shared" si="12"/>
        <v>1773</v>
      </c>
    </row>
    <row r="775" spans="1:1" x14ac:dyDescent="0.7">
      <c r="A775">
        <f t="shared" si="12"/>
        <v>1774</v>
      </c>
    </row>
    <row r="776" spans="1:1" x14ac:dyDescent="0.7">
      <c r="A776">
        <f t="shared" si="12"/>
        <v>1775</v>
      </c>
    </row>
    <row r="777" spans="1:1" x14ac:dyDescent="0.7">
      <c r="A777">
        <f t="shared" si="12"/>
        <v>1776</v>
      </c>
    </row>
    <row r="778" spans="1:1" x14ac:dyDescent="0.7">
      <c r="A778">
        <f t="shared" si="12"/>
        <v>1777</v>
      </c>
    </row>
    <row r="779" spans="1:1" x14ac:dyDescent="0.7">
      <c r="A779">
        <f t="shared" si="12"/>
        <v>1778</v>
      </c>
    </row>
    <row r="780" spans="1:1" x14ac:dyDescent="0.7">
      <c r="A780">
        <f t="shared" si="12"/>
        <v>1779</v>
      </c>
    </row>
    <row r="781" spans="1:1" x14ac:dyDescent="0.7">
      <c r="A781">
        <f t="shared" si="12"/>
        <v>1780</v>
      </c>
    </row>
    <row r="782" spans="1:1" x14ac:dyDescent="0.7">
      <c r="A782">
        <f t="shared" si="12"/>
        <v>1781</v>
      </c>
    </row>
    <row r="783" spans="1:1" x14ac:dyDescent="0.7">
      <c r="A783">
        <f t="shared" si="12"/>
        <v>1782</v>
      </c>
    </row>
    <row r="784" spans="1:1" x14ac:dyDescent="0.7">
      <c r="A784">
        <f t="shared" si="12"/>
        <v>1783</v>
      </c>
    </row>
    <row r="785" spans="1:1" x14ac:dyDescent="0.7">
      <c r="A785">
        <f t="shared" si="12"/>
        <v>1784</v>
      </c>
    </row>
    <row r="786" spans="1:1" x14ac:dyDescent="0.7">
      <c r="A786">
        <f t="shared" si="12"/>
        <v>1785</v>
      </c>
    </row>
    <row r="787" spans="1:1" x14ac:dyDescent="0.7">
      <c r="A787">
        <f t="shared" si="12"/>
        <v>1786</v>
      </c>
    </row>
    <row r="788" spans="1:1" x14ac:dyDescent="0.7">
      <c r="A788">
        <f t="shared" si="12"/>
        <v>1787</v>
      </c>
    </row>
    <row r="789" spans="1:1" x14ac:dyDescent="0.7">
      <c r="A789">
        <f t="shared" si="12"/>
        <v>1788</v>
      </c>
    </row>
    <row r="790" spans="1:1" x14ac:dyDescent="0.7">
      <c r="A790">
        <f t="shared" si="12"/>
        <v>1789</v>
      </c>
    </row>
    <row r="791" spans="1:1" x14ac:dyDescent="0.7">
      <c r="A791">
        <f t="shared" si="12"/>
        <v>1790</v>
      </c>
    </row>
    <row r="792" spans="1:1" x14ac:dyDescent="0.7">
      <c r="A792">
        <f t="shared" si="12"/>
        <v>1791</v>
      </c>
    </row>
    <row r="793" spans="1:1" x14ac:dyDescent="0.7">
      <c r="A793">
        <f t="shared" si="12"/>
        <v>1792</v>
      </c>
    </row>
    <row r="794" spans="1:1" x14ac:dyDescent="0.7">
      <c r="A794">
        <f t="shared" si="12"/>
        <v>1793</v>
      </c>
    </row>
    <row r="795" spans="1:1" x14ac:dyDescent="0.7">
      <c r="A795">
        <f t="shared" si="12"/>
        <v>1794</v>
      </c>
    </row>
    <row r="796" spans="1:1" x14ac:dyDescent="0.7">
      <c r="A796">
        <f t="shared" si="12"/>
        <v>1795</v>
      </c>
    </row>
    <row r="797" spans="1:1" x14ac:dyDescent="0.7">
      <c r="A797">
        <f t="shared" si="12"/>
        <v>1796</v>
      </c>
    </row>
    <row r="798" spans="1:1" x14ac:dyDescent="0.7">
      <c r="A798">
        <f t="shared" si="12"/>
        <v>1797</v>
      </c>
    </row>
    <row r="799" spans="1:1" x14ac:dyDescent="0.7">
      <c r="A799">
        <f t="shared" si="12"/>
        <v>1798</v>
      </c>
    </row>
    <row r="800" spans="1:1" x14ac:dyDescent="0.7">
      <c r="A800">
        <f t="shared" si="12"/>
        <v>1799</v>
      </c>
    </row>
    <row r="801" spans="1:1" x14ac:dyDescent="0.7">
      <c r="A801">
        <f t="shared" si="12"/>
        <v>1800</v>
      </c>
    </row>
    <row r="802" spans="1:1" x14ac:dyDescent="0.7">
      <c r="A802">
        <f t="shared" si="12"/>
        <v>1801</v>
      </c>
    </row>
    <row r="803" spans="1:1" x14ac:dyDescent="0.7">
      <c r="A803">
        <f t="shared" si="12"/>
        <v>1802</v>
      </c>
    </row>
    <row r="804" spans="1:1" x14ac:dyDescent="0.7">
      <c r="A804">
        <f t="shared" si="12"/>
        <v>1803</v>
      </c>
    </row>
    <row r="805" spans="1:1" x14ac:dyDescent="0.7">
      <c r="A805">
        <f t="shared" si="12"/>
        <v>1804</v>
      </c>
    </row>
    <row r="806" spans="1:1" x14ac:dyDescent="0.7">
      <c r="A806">
        <f t="shared" si="12"/>
        <v>1805</v>
      </c>
    </row>
    <row r="807" spans="1:1" x14ac:dyDescent="0.7">
      <c r="A807">
        <f t="shared" si="12"/>
        <v>1806</v>
      </c>
    </row>
    <row r="808" spans="1:1" x14ac:dyDescent="0.7">
      <c r="A808">
        <f t="shared" si="12"/>
        <v>1807</v>
      </c>
    </row>
    <row r="809" spans="1:1" x14ac:dyDescent="0.7">
      <c r="A809">
        <f t="shared" si="12"/>
        <v>1808</v>
      </c>
    </row>
    <row r="810" spans="1:1" x14ac:dyDescent="0.7">
      <c r="A810">
        <f t="shared" si="12"/>
        <v>1809</v>
      </c>
    </row>
    <row r="811" spans="1:1" x14ac:dyDescent="0.7">
      <c r="A811">
        <f t="shared" si="12"/>
        <v>1810</v>
      </c>
    </row>
    <row r="812" spans="1:1" x14ac:dyDescent="0.7">
      <c r="A812">
        <f t="shared" si="12"/>
        <v>1811</v>
      </c>
    </row>
    <row r="813" spans="1:1" x14ac:dyDescent="0.7">
      <c r="A813">
        <f t="shared" si="12"/>
        <v>1812</v>
      </c>
    </row>
    <row r="814" spans="1:1" x14ac:dyDescent="0.7">
      <c r="A814">
        <f t="shared" si="12"/>
        <v>1813</v>
      </c>
    </row>
    <row r="815" spans="1:1" x14ac:dyDescent="0.7">
      <c r="A815">
        <f t="shared" si="12"/>
        <v>1814</v>
      </c>
    </row>
    <row r="816" spans="1:1" x14ac:dyDescent="0.7">
      <c r="A816">
        <f t="shared" si="12"/>
        <v>1815</v>
      </c>
    </row>
    <row r="817" spans="1:1" x14ac:dyDescent="0.7">
      <c r="A817">
        <f t="shared" si="12"/>
        <v>1816</v>
      </c>
    </row>
    <row r="818" spans="1:1" x14ac:dyDescent="0.7">
      <c r="A818">
        <f t="shared" si="12"/>
        <v>1817</v>
      </c>
    </row>
    <row r="819" spans="1:1" x14ac:dyDescent="0.7">
      <c r="A819">
        <f t="shared" si="12"/>
        <v>1818</v>
      </c>
    </row>
    <row r="820" spans="1:1" x14ac:dyDescent="0.7">
      <c r="A820">
        <f t="shared" si="12"/>
        <v>1819</v>
      </c>
    </row>
    <row r="821" spans="1:1" x14ac:dyDescent="0.7">
      <c r="A821">
        <f t="shared" si="12"/>
        <v>1820</v>
      </c>
    </row>
    <row r="822" spans="1:1" x14ac:dyDescent="0.7">
      <c r="A822">
        <f t="shared" si="12"/>
        <v>1821</v>
      </c>
    </row>
    <row r="823" spans="1:1" x14ac:dyDescent="0.7">
      <c r="A823">
        <f t="shared" si="12"/>
        <v>1822</v>
      </c>
    </row>
    <row r="824" spans="1:1" x14ac:dyDescent="0.7">
      <c r="A824">
        <f t="shared" si="12"/>
        <v>1823</v>
      </c>
    </row>
    <row r="825" spans="1:1" x14ac:dyDescent="0.7">
      <c r="A825">
        <f t="shared" si="12"/>
        <v>1824</v>
      </c>
    </row>
    <row r="826" spans="1:1" x14ac:dyDescent="0.7">
      <c r="A826">
        <f t="shared" si="12"/>
        <v>1825</v>
      </c>
    </row>
    <row r="827" spans="1:1" x14ac:dyDescent="0.7">
      <c r="A827">
        <f t="shared" si="12"/>
        <v>1826</v>
      </c>
    </row>
    <row r="828" spans="1:1" x14ac:dyDescent="0.7">
      <c r="A828">
        <f t="shared" si="12"/>
        <v>1827</v>
      </c>
    </row>
    <row r="829" spans="1:1" x14ac:dyDescent="0.7">
      <c r="A829">
        <f t="shared" si="12"/>
        <v>1828</v>
      </c>
    </row>
    <row r="830" spans="1:1" x14ac:dyDescent="0.7">
      <c r="A830">
        <f t="shared" si="12"/>
        <v>1829</v>
      </c>
    </row>
    <row r="831" spans="1:1" x14ac:dyDescent="0.7">
      <c r="A831">
        <f t="shared" si="12"/>
        <v>1830</v>
      </c>
    </row>
    <row r="832" spans="1:1" x14ac:dyDescent="0.7">
      <c r="A832">
        <f t="shared" si="12"/>
        <v>1831</v>
      </c>
    </row>
    <row r="833" spans="1:1" x14ac:dyDescent="0.7">
      <c r="A833">
        <f t="shared" si="12"/>
        <v>1832</v>
      </c>
    </row>
    <row r="834" spans="1:1" x14ac:dyDescent="0.7">
      <c r="A834">
        <f t="shared" ref="A834:A897" si="13">ROW()+999</f>
        <v>1833</v>
      </c>
    </row>
    <row r="835" spans="1:1" x14ac:dyDescent="0.7">
      <c r="A835">
        <f t="shared" si="13"/>
        <v>1834</v>
      </c>
    </row>
    <row r="836" spans="1:1" x14ac:dyDescent="0.7">
      <c r="A836">
        <f t="shared" si="13"/>
        <v>1835</v>
      </c>
    </row>
    <row r="837" spans="1:1" x14ac:dyDescent="0.7">
      <c r="A837">
        <f t="shared" si="13"/>
        <v>1836</v>
      </c>
    </row>
    <row r="838" spans="1:1" x14ac:dyDescent="0.7">
      <c r="A838">
        <f t="shared" si="13"/>
        <v>1837</v>
      </c>
    </row>
    <row r="839" spans="1:1" x14ac:dyDescent="0.7">
      <c r="A839">
        <f t="shared" si="13"/>
        <v>1838</v>
      </c>
    </row>
    <row r="840" spans="1:1" x14ac:dyDescent="0.7">
      <c r="A840">
        <f t="shared" si="13"/>
        <v>1839</v>
      </c>
    </row>
    <row r="841" spans="1:1" x14ac:dyDescent="0.7">
      <c r="A841">
        <f t="shared" si="13"/>
        <v>1840</v>
      </c>
    </row>
    <row r="842" spans="1:1" x14ac:dyDescent="0.7">
      <c r="A842">
        <f t="shared" si="13"/>
        <v>1841</v>
      </c>
    </row>
    <row r="843" spans="1:1" x14ac:dyDescent="0.7">
      <c r="A843">
        <f t="shared" si="13"/>
        <v>1842</v>
      </c>
    </row>
    <row r="844" spans="1:1" x14ac:dyDescent="0.7">
      <c r="A844">
        <f t="shared" si="13"/>
        <v>1843</v>
      </c>
    </row>
    <row r="845" spans="1:1" x14ac:dyDescent="0.7">
      <c r="A845">
        <f t="shared" si="13"/>
        <v>1844</v>
      </c>
    </row>
    <row r="846" spans="1:1" x14ac:dyDescent="0.7">
      <c r="A846">
        <f t="shared" si="13"/>
        <v>1845</v>
      </c>
    </row>
    <row r="847" spans="1:1" x14ac:dyDescent="0.7">
      <c r="A847">
        <f t="shared" si="13"/>
        <v>1846</v>
      </c>
    </row>
    <row r="848" spans="1:1" x14ac:dyDescent="0.7">
      <c r="A848">
        <f t="shared" si="13"/>
        <v>1847</v>
      </c>
    </row>
    <row r="849" spans="1:1" x14ac:dyDescent="0.7">
      <c r="A849">
        <f t="shared" si="13"/>
        <v>1848</v>
      </c>
    </row>
    <row r="850" spans="1:1" x14ac:dyDescent="0.7">
      <c r="A850">
        <f t="shared" si="13"/>
        <v>1849</v>
      </c>
    </row>
    <row r="851" spans="1:1" x14ac:dyDescent="0.7">
      <c r="A851">
        <f t="shared" si="13"/>
        <v>1850</v>
      </c>
    </row>
    <row r="852" spans="1:1" x14ac:dyDescent="0.7">
      <c r="A852">
        <f t="shared" si="13"/>
        <v>1851</v>
      </c>
    </row>
    <row r="853" spans="1:1" x14ac:dyDescent="0.7">
      <c r="A853">
        <f t="shared" si="13"/>
        <v>1852</v>
      </c>
    </row>
    <row r="854" spans="1:1" x14ac:dyDescent="0.7">
      <c r="A854">
        <f t="shared" si="13"/>
        <v>1853</v>
      </c>
    </row>
    <row r="855" spans="1:1" x14ac:dyDescent="0.7">
      <c r="A855">
        <f t="shared" si="13"/>
        <v>1854</v>
      </c>
    </row>
    <row r="856" spans="1:1" x14ac:dyDescent="0.7">
      <c r="A856">
        <f t="shared" si="13"/>
        <v>1855</v>
      </c>
    </row>
    <row r="857" spans="1:1" x14ac:dyDescent="0.7">
      <c r="A857">
        <f t="shared" si="13"/>
        <v>1856</v>
      </c>
    </row>
    <row r="858" spans="1:1" x14ac:dyDescent="0.7">
      <c r="A858">
        <f t="shared" si="13"/>
        <v>1857</v>
      </c>
    </row>
    <row r="859" spans="1:1" x14ac:dyDescent="0.7">
      <c r="A859">
        <f t="shared" si="13"/>
        <v>1858</v>
      </c>
    </row>
    <row r="860" spans="1:1" x14ac:dyDescent="0.7">
      <c r="A860">
        <f t="shared" si="13"/>
        <v>1859</v>
      </c>
    </row>
    <row r="861" spans="1:1" x14ac:dyDescent="0.7">
      <c r="A861">
        <f t="shared" si="13"/>
        <v>1860</v>
      </c>
    </row>
    <row r="862" spans="1:1" x14ac:dyDescent="0.7">
      <c r="A862">
        <f t="shared" si="13"/>
        <v>1861</v>
      </c>
    </row>
    <row r="863" spans="1:1" x14ac:dyDescent="0.7">
      <c r="A863">
        <f t="shared" si="13"/>
        <v>1862</v>
      </c>
    </row>
    <row r="864" spans="1:1" x14ac:dyDescent="0.7">
      <c r="A864">
        <f t="shared" si="13"/>
        <v>1863</v>
      </c>
    </row>
    <row r="865" spans="1:1" x14ac:dyDescent="0.7">
      <c r="A865">
        <f t="shared" si="13"/>
        <v>1864</v>
      </c>
    </row>
    <row r="866" spans="1:1" x14ac:dyDescent="0.7">
      <c r="A866">
        <f t="shared" si="13"/>
        <v>1865</v>
      </c>
    </row>
    <row r="867" spans="1:1" x14ac:dyDescent="0.7">
      <c r="A867">
        <f t="shared" si="13"/>
        <v>1866</v>
      </c>
    </row>
    <row r="868" spans="1:1" x14ac:dyDescent="0.7">
      <c r="A868">
        <f t="shared" si="13"/>
        <v>1867</v>
      </c>
    </row>
    <row r="869" spans="1:1" x14ac:dyDescent="0.7">
      <c r="A869">
        <f t="shared" si="13"/>
        <v>1868</v>
      </c>
    </row>
    <row r="870" spans="1:1" x14ac:dyDescent="0.7">
      <c r="A870">
        <f t="shared" si="13"/>
        <v>1869</v>
      </c>
    </row>
    <row r="871" spans="1:1" x14ac:dyDescent="0.7">
      <c r="A871">
        <f t="shared" si="13"/>
        <v>1870</v>
      </c>
    </row>
    <row r="872" spans="1:1" x14ac:dyDescent="0.7">
      <c r="A872">
        <f t="shared" si="13"/>
        <v>1871</v>
      </c>
    </row>
    <row r="873" spans="1:1" x14ac:dyDescent="0.7">
      <c r="A873">
        <f t="shared" si="13"/>
        <v>1872</v>
      </c>
    </row>
    <row r="874" spans="1:1" x14ac:dyDescent="0.7">
      <c r="A874">
        <f t="shared" si="13"/>
        <v>1873</v>
      </c>
    </row>
    <row r="875" spans="1:1" x14ac:dyDescent="0.7">
      <c r="A875">
        <f t="shared" si="13"/>
        <v>1874</v>
      </c>
    </row>
    <row r="876" spans="1:1" x14ac:dyDescent="0.7">
      <c r="A876">
        <f t="shared" si="13"/>
        <v>1875</v>
      </c>
    </row>
    <row r="877" spans="1:1" x14ac:dyDescent="0.7">
      <c r="A877">
        <f t="shared" si="13"/>
        <v>1876</v>
      </c>
    </row>
    <row r="878" spans="1:1" x14ac:dyDescent="0.7">
      <c r="A878">
        <f t="shared" si="13"/>
        <v>1877</v>
      </c>
    </row>
    <row r="879" spans="1:1" x14ac:dyDescent="0.7">
      <c r="A879">
        <f t="shared" si="13"/>
        <v>1878</v>
      </c>
    </row>
    <row r="880" spans="1:1" x14ac:dyDescent="0.7">
      <c r="A880">
        <f t="shared" si="13"/>
        <v>1879</v>
      </c>
    </row>
    <row r="881" spans="1:1" x14ac:dyDescent="0.7">
      <c r="A881">
        <f t="shared" si="13"/>
        <v>1880</v>
      </c>
    </row>
    <row r="882" spans="1:1" x14ac:dyDescent="0.7">
      <c r="A882">
        <f t="shared" si="13"/>
        <v>1881</v>
      </c>
    </row>
    <row r="883" spans="1:1" x14ac:dyDescent="0.7">
      <c r="A883">
        <f t="shared" si="13"/>
        <v>1882</v>
      </c>
    </row>
    <row r="884" spans="1:1" x14ac:dyDescent="0.7">
      <c r="A884">
        <f t="shared" si="13"/>
        <v>1883</v>
      </c>
    </row>
    <row r="885" spans="1:1" x14ac:dyDescent="0.7">
      <c r="A885">
        <f t="shared" si="13"/>
        <v>1884</v>
      </c>
    </row>
    <row r="886" spans="1:1" x14ac:dyDescent="0.7">
      <c r="A886">
        <f t="shared" si="13"/>
        <v>1885</v>
      </c>
    </row>
    <row r="887" spans="1:1" x14ac:dyDescent="0.7">
      <c r="A887">
        <f t="shared" si="13"/>
        <v>1886</v>
      </c>
    </row>
    <row r="888" spans="1:1" x14ac:dyDescent="0.7">
      <c r="A888">
        <f t="shared" si="13"/>
        <v>1887</v>
      </c>
    </row>
    <row r="889" spans="1:1" x14ac:dyDescent="0.7">
      <c r="A889">
        <f t="shared" si="13"/>
        <v>1888</v>
      </c>
    </row>
    <row r="890" spans="1:1" x14ac:dyDescent="0.7">
      <c r="A890">
        <f t="shared" si="13"/>
        <v>1889</v>
      </c>
    </row>
    <row r="891" spans="1:1" x14ac:dyDescent="0.7">
      <c r="A891">
        <f t="shared" si="13"/>
        <v>1890</v>
      </c>
    </row>
    <row r="892" spans="1:1" x14ac:dyDescent="0.7">
      <c r="A892">
        <f t="shared" si="13"/>
        <v>1891</v>
      </c>
    </row>
    <row r="893" spans="1:1" x14ac:dyDescent="0.7">
      <c r="A893">
        <f t="shared" si="13"/>
        <v>1892</v>
      </c>
    </row>
    <row r="894" spans="1:1" x14ac:dyDescent="0.7">
      <c r="A894">
        <f t="shared" si="13"/>
        <v>1893</v>
      </c>
    </row>
    <row r="895" spans="1:1" x14ac:dyDescent="0.7">
      <c r="A895">
        <f t="shared" si="13"/>
        <v>1894</v>
      </c>
    </row>
    <row r="896" spans="1:1" x14ac:dyDescent="0.7">
      <c r="A896">
        <f t="shared" si="13"/>
        <v>1895</v>
      </c>
    </row>
    <row r="897" spans="1:1" x14ac:dyDescent="0.7">
      <c r="A897">
        <f t="shared" si="13"/>
        <v>1896</v>
      </c>
    </row>
    <row r="898" spans="1:1" x14ac:dyDescent="0.7">
      <c r="A898">
        <f t="shared" ref="A898:A961" si="14">ROW()+999</f>
        <v>1897</v>
      </c>
    </row>
    <row r="899" spans="1:1" x14ac:dyDescent="0.7">
      <c r="A899">
        <f t="shared" si="14"/>
        <v>1898</v>
      </c>
    </row>
    <row r="900" spans="1:1" x14ac:dyDescent="0.7">
      <c r="A900">
        <f t="shared" si="14"/>
        <v>1899</v>
      </c>
    </row>
    <row r="901" spans="1:1" x14ac:dyDescent="0.7">
      <c r="A901">
        <f t="shared" si="14"/>
        <v>1900</v>
      </c>
    </row>
    <row r="902" spans="1:1" x14ac:dyDescent="0.7">
      <c r="A902">
        <f t="shared" si="14"/>
        <v>1901</v>
      </c>
    </row>
    <row r="903" spans="1:1" x14ac:dyDescent="0.7">
      <c r="A903">
        <f t="shared" si="14"/>
        <v>1902</v>
      </c>
    </row>
    <row r="904" spans="1:1" x14ac:dyDescent="0.7">
      <c r="A904">
        <f t="shared" si="14"/>
        <v>1903</v>
      </c>
    </row>
    <row r="905" spans="1:1" x14ac:dyDescent="0.7">
      <c r="A905">
        <f t="shared" si="14"/>
        <v>1904</v>
      </c>
    </row>
    <row r="906" spans="1:1" x14ac:dyDescent="0.7">
      <c r="A906">
        <f t="shared" si="14"/>
        <v>1905</v>
      </c>
    </row>
    <row r="907" spans="1:1" x14ac:dyDescent="0.7">
      <c r="A907">
        <f t="shared" si="14"/>
        <v>1906</v>
      </c>
    </row>
    <row r="908" spans="1:1" x14ac:dyDescent="0.7">
      <c r="A908">
        <f t="shared" si="14"/>
        <v>1907</v>
      </c>
    </row>
    <row r="909" spans="1:1" x14ac:dyDescent="0.7">
      <c r="A909">
        <f t="shared" si="14"/>
        <v>1908</v>
      </c>
    </row>
    <row r="910" spans="1:1" x14ac:dyDescent="0.7">
      <c r="A910">
        <f t="shared" si="14"/>
        <v>1909</v>
      </c>
    </row>
    <row r="911" spans="1:1" x14ac:dyDescent="0.7">
      <c r="A911">
        <f t="shared" si="14"/>
        <v>1910</v>
      </c>
    </row>
    <row r="912" spans="1:1" x14ac:dyDescent="0.7">
      <c r="A912">
        <f t="shared" si="14"/>
        <v>1911</v>
      </c>
    </row>
    <row r="913" spans="1:1" x14ac:dyDescent="0.7">
      <c r="A913">
        <f t="shared" si="14"/>
        <v>1912</v>
      </c>
    </row>
    <row r="914" spans="1:1" x14ac:dyDescent="0.7">
      <c r="A914">
        <f t="shared" si="14"/>
        <v>1913</v>
      </c>
    </row>
    <row r="915" spans="1:1" x14ac:dyDescent="0.7">
      <c r="A915">
        <f t="shared" si="14"/>
        <v>1914</v>
      </c>
    </row>
    <row r="916" spans="1:1" x14ac:dyDescent="0.7">
      <c r="A916">
        <f t="shared" si="14"/>
        <v>1915</v>
      </c>
    </row>
    <row r="917" spans="1:1" x14ac:dyDescent="0.7">
      <c r="A917">
        <f t="shared" si="14"/>
        <v>1916</v>
      </c>
    </row>
    <row r="918" spans="1:1" x14ac:dyDescent="0.7">
      <c r="A918">
        <f t="shared" si="14"/>
        <v>1917</v>
      </c>
    </row>
    <row r="919" spans="1:1" x14ac:dyDescent="0.7">
      <c r="A919">
        <f t="shared" si="14"/>
        <v>1918</v>
      </c>
    </row>
    <row r="920" spans="1:1" x14ac:dyDescent="0.7">
      <c r="A920">
        <f t="shared" si="14"/>
        <v>1919</v>
      </c>
    </row>
    <row r="921" spans="1:1" x14ac:dyDescent="0.7">
      <c r="A921">
        <f t="shared" si="14"/>
        <v>1920</v>
      </c>
    </row>
    <row r="922" spans="1:1" x14ac:dyDescent="0.7">
      <c r="A922">
        <f t="shared" si="14"/>
        <v>1921</v>
      </c>
    </row>
    <row r="923" spans="1:1" x14ac:dyDescent="0.7">
      <c r="A923">
        <f t="shared" si="14"/>
        <v>1922</v>
      </c>
    </row>
    <row r="924" spans="1:1" x14ac:dyDescent="0.7">
      <c r="A924">
        <f t="shared" si="14"/>
        <v>1923</v>
      </c>
    </row>
    <row r="925" spans="1:1" x14ac:dyDescent="0.7">
      <c r="A925">
        <f t="shared" si="14"/>
        <v>1924</v>
      </c>
    </row>
    <row r="926" spans="1:1" x14ac:dyDescent="0.7">
      <c r="A926">
        <f t="shared" si="14"/>
        <v>1925</v>
      </c>
    </row>
    <row r="927" spans="1:1" x14ac:dyDescent="0.7">
      <c r="A927">
        <f t="shared" si="14"/>
        <v>1926</v>
      </c>
    </row>
    <row r="928" spans="1:1" x14ac:dyDescent="0.7">
      <c r="A928">
        <f t="shared" si="14"/>
        <v>1927</v>
      </c>
    </row>
    <row r="929" spans="1:1" x14ac:dyDescent="0.7">
      <c r="A929">
        <f t="shared" si="14"/>
        <v>1928</v>
      </c>
    </row>
    <row r="930" spans="1:1" x14ac:dyDescent="0.7">
      <c r="A930">
        <f t="shared" si="14"/>
        <v>1929</v>
      </c>
    </row>
    <row r="931" spans="1:1" x14ac:dyDescent="0.7">
      <c r="A931">
        <f t="shared" si="14"/>
        <v>1930</v>
      </c>
    </row>
    <row r="932" spans="1:1" x14ac:dyDescent="0.7">
      <c r="A932">
        <f t="shared" si="14"/>
        <v>1931</v>
      </c>
    </row>
    <row r="933" spans="1:1" x14ac:dyDescent="0.7">
      <c r="A933">
        <f t="shared" si="14"/>
        <v>1932</v>
      </c>
    </row>
    <row r="934" spans="1:1" x14ac:dyDescent="0.7">
      <c r="A934">
        <f t="shared" si="14"/>
        <v>1933</v>
      </c>
    </row>
    <row r="935" spans="1:1" x14ac:dyDescent="0.7">
      <c r="A935">
        <f t="shared" si="14"/>
        <v>1934</v>
      </c>
    </row>
    <row r="936" spans="1:1" x14ac:dyDescent="0.7">
      <c r="A936">
        <f t="shared" si="14"/>
        <v>1935</v>
      </c>
    </row>
    <row r="937" spans="1:1" x14ac:dyDescent="0.7">
      <c r="A937">
        <f t="shared" si="14"/>
        <v>1936</v>
      </c>
    </row>
    <row r="938" spans="1:1" x14ac:dyDescent="0.7">
      <c r="A938">
        <f t="shared" si="14"/>
        <v>1937</v>
      </c>
    </row>
    <row r="939" spans="1:1" x14ac:dyDescent="0.7">
      <c r="A939">
        <f t="shared" si="14"/>
        <v>1938</v>
      </c>
    </row>
    <row r="940" spans="1:1" x14ac:dyDescent="0.7">
      <c r="A940">
        <f t="shared" si="14"/>
        <v>1939</v>
      </c>
    </row>
    <row r="941" spans="1:1" x14ac:dyDescent="0.7">
      <c r="A941">
        <f t="shared" si="14"/>
        <v>1940</v>
      </c>
    </row>
    <row r="942" spans="1:1" x14ac:dyDescent="0.7">
      <c r="A942">
        <f t="shared" si="14"/>
        <v>1941</v>
      </c>
    </row>
    <row r="943" spans="1:1" x14ac:dyDescent="0.7">
      <c r="A943">
        <f t="shared" si="14"/>
        <v>1942</v>
      </c>
    </row>
    <row r="944" spans="1:1" x14ac:dyDescent="0.7">
      <c r="A944">
        <f t="shared" si="14"/>
        <v>1943</v>
      </c>
    </row>
    <row r="945" spans="1:1" x14ac:dyDescent="0.7">
      <c r="A945">
        <f t="shared" si="14"/>
        <v>1944</v>
      </c>
    </row>
    <row r="946" spans="1:1" x14ac:dyDescent="0.7">
      <c r="A946">
        <f t="shared" si="14"/>
        <v>1945</v>
      </c>
    </row>
    <row r="947" spans="1:1" x14ac:dyDescent="0.7">
      <c r="A947">
        <f t="shared" si="14"/>
        <v>1946</v>
      </c>
    </row>
    <row r="948" spans="1:1" x14ac:dyDescent="0.7">
      <c r="A948">
        <f t="shared" si="14"/>
        <v>1947</v>
      </c>
    </row>
    <row r="949" spans="1:1" x14ac:dyDescent="0.7">
      <c r="A949">
        <f t="shared" si="14"/>
        <v>1948</v>
      </c>
    </row>
    <row r="950" spans="1:1" x14ac:dyDescent="0.7">
      <c r="A950">
        <f t="shared" si="14"/>
        <v>1949</v>
      </c>
    </row>
    <row r="951" spans="1:1" x14ac:dyDescent="0.7">
      <c r="A951">
        <f t="shared" si="14"/>
        <v>1950</v>
      </c>
    </row>
    <row r="952" spans="1:1" x14ac:dyDescent="0.7">
      <c r="A952">
        <f t="shared" si="14"/>
        <v>1951</v>
      </c>
    </row>
    <row r="953" spans="1:1" x14ac:dyDescent="0.7">
      <c r="A953">
        <f t="shared" si="14"/>
        <v>1952</v>
      </c>
    </row>
    <row r="954" spans="1:1" x14ac:dyDescent="0.7">
      <c r="A954">
        <f t="shared" si="14"/>
        <v>1953</v>
      </c>
    </row>
    <row r="955" spans="1:1" x14ac:dyDescent="0.7">
      <c r="A955">
        <f t="shared" si="14"/>
        <v>1954</v>
      </c>
    </row>
    <row r="956" spans="1:1" x14ac:dyDescent="0.7">
      <c r="A956">
        <f t="shared" si="14"/>
        <v>1955</v>
      </c>
    </row>
    <row r="957" spans="1:1" x14ac:dyDescent="0.7">
      <c r="A957">
        <f t="shared" si="14"/>
        <v>1956</v>
      </c>
    </row>
    <row r="958" spans="1:1" x14ac:dyDescent="0.7">
      <c r="A958">
        <f t="shared" si="14"/>
        <v>1957</v>
      </c>
    </row>
    <row r="959" spans="1:1" x14ac:dyDescent="0.7">
      <c r="A959">
        <f t="shared" si="14"/>
        <v>1958</v>
      </c>
    </row>
    <row r="960" spans="1:1" x14ac:dyDescent="0.7">
      <c r="A960">
        <f t="shared" si="14"/>
        <v>1959</v>
      </c>
    </row>
    <row r="961" spans="1:1" x14ac:dyDescent="0.7">
      <c r="A961">
        <f t="shared" si="14"/>
        <v>1960</v>
      </c>
    </row>
    <row r="962" spans="1:1" x14ac:dyDescent="0.7">
      <c r="A962">
        <f t="shared" ref="A962:A1025" si="15">ROW()+999</f>
        <v>1961</v>
      </c>
    </row>
    <row r="963" spans="1:1" x14ac:dyDescent="0.7">
      <c r="A963">
        <f t="shared" si="15"/>
        <v>1962</v>
      </c>
    </row>
    <row r="964" spans="1:1" x14ac:dyDescent="0.7">
      <c r="A964">
        <f t="shared" si="15"/>
        <v>1963</v>
      </c>
    </row>
    <row r="965" spans="1:1" x14ac:dyDescent="0.7">
      <c r="A965">
        <f t="shared" si="15"/>
        <v>1964</v>
      </c>
    </row>
    <row r="966" spans="1:1" x14ac:dyDescent="0.7">
      <c r="A966">
        <f t="shared" si="15"/>
        <v>1965</v>
      </c>
    </row>
    <row r="967" spans="1:1" x14ac:dyDescent="0.7">
      <c r="A967">
        <f t="shared" si="15"/>
        <v>1966</v>
      </c>
    </row>
    <row r="968" spans="1:1" x14ac:dyDescent="0.7">
      <c r="A968">
        <f t="shared" si="15"/>
        <v>1967</v>
      </c>
    </row>
    <row r="969" spans="1:1" x14ac:dyDescent="0.7">
      <c r="A969">
        <f t="shared" si="15"/>
        <v>1968</v>
      </c>
    </row>
    <row r="970" spans="1:1" x14ac:dyDescent="0.7">
      <c r="A970">
        <f t="shared" si="15"/>
        <v>1969</v>
      </c>
    </row>
    <row r="971" spans="1:1" x14ac:dyDescent="0.7">
      <c r="A971">
        <f t="shared" si="15"/>
        <v>1970</v>
      </c>
    </row>
    <row r="972" spans="1:1" x14ac:dyDescent="0.7">
      <c r="A972">
        <f t="shared" si="15"/>
        <v>1971</v>
      </c>
    </row>
    <row r="973" spans="1:1" x14ac:dyDescent="0.7">
      <c r="A973">
        <f t="shared" si="15"/>
        <v>1972</v>
      </c>
    </row>
    <row r="974" spans="1:1" x14ac:dyDescent="0.7">
      <c r="A974">
        <f t="shared" si="15"/>
        <v>1973</v>
      </c>
    </row>
    <row r="975" spans="1:1" x14ac:dyDescent="0.7">
      <c r="A975">
        <f t="shared" si="15"/>
        <v>1974</v>
      </c>
    </row>
    <row r="976" spans="1:1" x14ac:dyDescent="0.7">
      <c r="A976">
        <f t="shared" si="15"/>
        <v>1975</v>
      </c>
    </row>
    <row r="977" spans="1:1" x14ac:dyDescent="0.7">
      <c r="A977">
        <f t="shared" si="15"/>
        <v>1976</v>
      </c>
    </row>
    <row r="978" spans="1:1" x14ac:dyDescent="0.7">
      <c r="A978">
        <f t="shared" si="15"/>
        <v>1977</v>
      </c>
    </row>
    <row r="979" spans="1:1" x14ac:dyDescent="0.7">
      <c r="A979">
        <f t="shared" si="15"/>
        <v>1978</v>
      </c>
    </row>
    <row r="980" spans="1:1" x14ac:dyDescent="0.7">
      <c r="A980">
        <f t="shared" si="15"/>
        <v>1979</v>
      </c>
    </row>
    <row r="981" spans="1:1" x14ac:dyDescent="0.7">
      <c r="A981">
        <f t="shared" si="15"/>
        <v>1980</v>
      </c>
    </row>
    <row r="982" spans="1:1" x14ac:dyDescent="0.7">
      <c r="A982">
        <f t="shared" si="15"/>
        <v>1981</v>
      </c>
    </row>
    <row r="983" spans="1:1" x14ac:dyDescent="0.7">
      <c r="A983">
        <f t="shared" si="15"/>
        <v>1982</v>
      </c>
    </row>
    <row r="984" spans="1:1" x14ac:dyDescent="0.7">
      <c r="A984">
        <f t="shared" si="15"/>
        <v>1983</v>
      </c>
    </row>
    <row r="985" spans="1:1" x14ac:dyDescent="0.7">
      <c r="A985">
        <f t="shared" si="15"/>
        <v>1984</v>
      </c>
    </row>
    <row r="986" spans="1:1" x14ac:dyDescent="0.7">
      <c r="A986">
        <f t="shared" si="15"/>
        <v>1985</v>
      </c>
    </row>
    <row r="987" spans="1:1" x14ac:dyDescent="0.7">
      <c r="A987">
        <f t="shared" si="15"/>
        <v>1986</v>
      </c>
    </row>
    <row r="988" spans="1:1" x14ac:dyDescent="0.7">
      <c r="A988">
        <f t="shared" si="15"/>
        <v>1987</v>
      </c>
    </row>
    <row r="989" spans="1:1" x14ac:dyDescent="0.7">
      <c r="A989">
        <f t="shared" si="15"/>
        <v>1988</v>
      </c>
    </row>
    <row r="990" spans="1:1" x14ac:dyDescent="0.7">
      <c r="A990">
        <f t="shared" si="15"/>
        <v>1989</v>
      </c>
    </row>
    <row r="991" spans="1:1" x14ac:dyDescent="0.7">
      <c r="A991">
        <f t="shared" si="15"/>
        <v>1990</v>
      </c>
    </row>
    <row r="992" spans="1:1" x14ac:dyDescent="0.7">
      <c r="A992">
        <f t="shared" si="15"/>
        <v>1991</v>
      </c>
    </row>
    <row r="993" spans="1:1" x14ac:dyDescent="0.7">
      <c r="A993">
        <f t="shared" si="15"/>
        <v>1992</v>
      </c>
    </row>
    <row r="994" spans="1:1" x14ac:dyDescent="0.7">
      <c r="A994">
        <f t="shared" si="15"/>
        <v>1993</v>
      </c>
    </row>
    <row r="995" spans="1:1" x14ac:dyDescent="0.7">
      <c r="A995">
        <f t="shared" si="15"/>
        <v>1994</v>
      </c>
    </row>
    <row r="996" spans="1:1" x14ac:dyDescent="0.7">
      <c r="A996">
        <f t="shared" si="15"/>
        <v>1995</v>
      </c>
    </row>
    <row r="997" spans="1:1" x14ac:dyDescent="0.7">
      <c r="A997">
        <f t="shared" si="15"/>
        <v>1996</v>
      </c>
    </row>
    <row r="998" spans="1:1" x14ac:dyDescent="0.7">
      <c r="A998">
        <f t="shared" si="15"/>
        <v>1997</v>
      </c>
    </row>
    <row r="999" spans="1:1" x14ac:dyDescent="0.7">
      <c r="A999">
        <f t="shared" si="15"/>
        <v>1998</v>
      </c>
    </row>
    <row r="1000" spans="1:1" x14ac:dyDescent="0.7">
      <c r="A1000">
        <f t="shared" si="15"/>
        <v>1999</v>
      </c>
    </row>
    <row r="1001" spans="1:1" x14ac:dyDescent="0.7">
      <c r="A1001">
        <f t="shared" si="15"/>
        <v>2000</v>
      </c>
    </row>
    <row r="1002" spans="1:1" x14ac:dyDescent="0.7">
      <c r="A1002">
        <f t="shared" si="15"/>
        <v>2001</v>
      </c>
    </row>
    <row r="1003" spans="1:1" x14ac:dyDescent="0.7">
      <c r="A1003">
        <f t="shared" si="15"/>
        <v>2002</v>
      </c>
    </row>
    <row r="1004" spans="1:1" x14ac:dyDescent="0.7">
      <c r="A1004">
        <f t="shared" si="15"/>
        <v>2003</v>
      </c>
    </row>
    <row r="1005" spans="1:1" x14ac:dyDescent="0.7">
      <c r="A1005">
        <f t="shared" si="15"/>
        <v>2004</v>
      </c>
    </row>
    <row r="1006" spans="1:1" x14ac:dyDescent="0.7">
      <c r="A1006">
        <f t="shared" si="15"/>
        <v>2005</v>
      </c>
    </row>
    <row r="1007" spans="1:1" x14ac:dyDescent="0.7">
      <c r="A1007">
        <f t="shared" si="15"/>
        <v>2006</v>
      </c>
    </row>
    <row r="1008" spans="1:1" x14ac:dyDescent="0.7">
      <c r="A1008">
        <f t="shared" si="15"/>
        <v>2007</v>
      </c>
    </row>
    <row r="1009" spans="1:1" x14ac:dyDescent="0.7">
      <c r="A1009">
        <f t="shared" si="15"/>
        <v>2008</v>
      </c>
    </row>
    <row r="1010" spans="1:1" x14ac:dyDescent="0.7">
      <c r="A1010">
        <f t="shared" si="15"/>
        <v>2009</v>
      </c>
    </row>
    <row r="1011" spans="1:1" x14ac:dyDescent="0.7">
      <c r="A1011">
        <f t="shared" si="15"/>
        <v>2010</v>
      </c>
    </row>
    <row r="1012" spans="1:1" x14ac:dyDescent="0.7">
      <c r="A1012">
        <f t="shared" si="15"/>
        <v>2011</v>
      </c>
    </row>
    <row r="1013" spans="1:1" x14ac:dyDescent="0.7">
      <c r="A1013">
        <f t="shared" si="15"/>
        <v>2012</v>
      </c>
    </row>
    <row r="1014" spans="1:1" x14ac:dyDescent="0.7">
      <c r="A1014">
        <f t="shared" si="15"/>
        <v>2013</v>
      </c>
    </row>
    <row r="1015" spans="1:1" x14ac:dyDescent="0.7">
      <c r="A1015">
        <f t="shared" si="15"/>
        <v>2014</v>
      </c>
    </row>
    <row r="1016" spans="1:1" x14ac:dyDescent="0.7">
      <c r="A1016">
        <f t="shared" si="15"/>
        <v>2015</v>
      </c>
    </row>
    <row r="1017" spans="1:1" x14ac:dyDescent="0.7">
      <c r="A1017">
        <f t="shared" si="15"/>
        <v>2016</v>
      </c>
    </row>
    <row r="1018" spans="1:1" x14ac:dyDescent="0.7">
      <c r="A1018">
        <f t="shared" si="15"/>
        <v>2017</v>
      </c>
    </row>
    <row r="1019" spans="1:1" x14ac:dyDescent="0.7">
      <c r="A1019">
        <f t="shared" si="15"/>
        <v>2018</v>
      </c>
    </row>
    <row r="1020" spans="1:1" x14ac:dyDescent="0.7">
      <c r="A1020">
        <f t="shared" si="15"/>
        <v>2019</v>
      </c>
    </row>
    <row r="1021" spans="1:1" x14ac:dyDescent="0.7">
      <c r="A1021">
        <f t="shared" si="15"/>
        <v>2020</v>
      </c>
    </row>
    <row r="1022" spans="1:1" x14ac:dyDescent="0.7">
      <c r="A1022">
        <f t="shared" si="15"/>
        <v>2021</v>
      </c>
    </row>
    <row r="1023" spans="1:1" x14ac:dyDescent="0.7">
      <c r="A1023">
        <f t="shared" si="15"/>
        <v>2022</v>
      </c>
    </row>
    <row r="1024" spans="1:1" x14ac:dyDescent="0.7">
      <c r="A1024">
        <f t="shared" si="15"/>
        <v>2023</v>
      </c>
    </row>
    <row r="1025" spans="1:1" x14ac:dyDescent="0.7">
      <c r="A1025">
        <f t="shared" si="15"/>
        <v>2024</v>
      </c>
    </row>
    <row r="1026" spans="1:1" x14ac:dyDescent="0.7">
      <c r="A1026">
        <f t="shared" ref="A1026:A1089" si="16">ROW()+999</f>
        <v>2025</v>
      </c>
    </row>
    <row r="1027" spans="1:1" x14ac:dyDescent="0.7">
      <c r="A1027">
        <f t="shared" si="16"/>
        <v>2026</v>
      </c>
    </row>
    <row r="1028" spans="1:1" x14ac:dyDescent="0.7">
      <c r="A1028">
        <f t="shared" si="16"/>
        <v>2027</v>
      </c>
    </row>
    <row r="1029" spans="1:1" x14ac:dyDescent="0.7">
      <c r="A1029">
        <f t="shared" si="16"/>
        <v>2028</v>
      </c>
    </row>
    <row r="1030" spans="1:1" x14ac:dyDescent="0.7">
      <c r="A1030">
        <f t="shared" si="16"/>
        <v>2029</v>
      </c>
    </row>
    <row r="1031" spans="1:1" x14ac:dyDescent="0.7">
      <c r="A1031">
        <f t="shared" si="16"/>
        <v>2030</v>
      </c>
    </row>
    <row r="1032" spans="1:1" x14ac:dyDescent="0.7">
      <c r="A1032">
        <f t="shared" si="16"/>
        <v>2031</v>
      </c>
    </row>
    <row r="1033" spans="1:1" x14ac:dyDescent="0.7">
      <c r="A1033">
        <f t="shared" si="16"/>
        <v>2032</v>
      </c>
    </row>
    <row r="1034" spans="1:1" x14ac:dyDescent="0.7">
      <c r="A1034">
        <f t="shared" si="16"/>
        <v>2033</v>
      </c>
    </row>
    <row r="1035" spans="1:1" x14ac:dyDescent="0.7">
      <c r="A1035">
        <f t="shared" si="16"/>
        <v>2034</v>
      </c>
    </row>
    <row r="1036" spans="1:1" x14ac:dyDescent="0.7">
      <c r="A1036">
        <f t="shared" si="16"/>
        <v>2035</v>
      </c>
    </row>
    <row r="1037" spans="1:1" x14ac:dyDescent="0.7">
      <c r="A1037">
        <f t="shared" si="16"/>
        <v>2036</v>
      </c>
    </row>
    <row r="1038" spans="1:1" x14ac:dyDescent="0.7">
      <c r="A1038">
        <f t="shared" si="16"/>
        <v>2037</v>
      </c>
    </row>
    <row r="1039" spans="1:1" x14ac:dyDescent="0.7">
      <c r="A1039">
        <f t="shared" si="16"/>
        <v>2038</v>
      </c>
    </row>
    <row r="1040" spans="1:1" x14ac:dyDescent="0.7">
      <c r="A1040">
        <f t="shared" si="16"/>
        <v>2039</v>
      </c>
    </row>
    <row r="1041" spans="1:1" x14ac:dyDescent="0.7">
      <c r="A1041">
        <f t="shared" si="16"/>
        <v>2040</v>
      </c>
    </row>
    <row r="1042" spans="1:1" x14ac:dyDescent="0.7">
      <c r="A1042">
        <f t="shared" si="16"/>
        <v>2041</v>
      </c>
    </row>
    <row r="1043" spans="1:1" x14ac:dyDescent="0.7">
      <c r="A1043">
        <f t="shared" si="16"/>
        <v>2042</v>
      </c>
    </row>
    <row r="1044" spans="1:1" x14ac:dyDescent="0.7">
      <c r="A1044">
        <f t="shared" si="16"/>
        <v>2043</v>
      </c>
    </row>
    <row r="1045" spans="1:1" x14ac:dyDescent="0.7">
      <c r="A1045">
        <f t="shared" si="16"/>
        <v>2044</v>
      </c>
    </row>
    <row r="1046" spans="1:1" x14ac:dyDescent="0.7">
      <c r="A1046">
        <f t="shared" si="16"/>
        <v>2045</v>
      </c>
    </row>
    <row r="1047" spans="1:1" x14ac:dyDescent="0.7">
      <c r="A1047">
        <f t="shared" si="16"/>
        <v>2046</v>
      </c>
    </row>
    <row r="1048" spans="1:1" x14ac:dyDescent="0.7">
      <c r="A1048">
        <f t="shared" si="16"/>
        <v>2047</v>
      </c>
    </row>
    <row r="1049" spans="1:1" x14ac:dyDescent="0.7">
      <c r="A1049">
        <f t="shared" si="16"/>
        <v>2048</v>
      </c>
    </row>
    <row r="1050" spans="1:1" x14ac:dyDescent="0.7">
      <c r="A1050">
        <f t="shared" si="16"/>
        <v>2049</v>
      </c>
    </row>
    <row r="1051" spans="1:1" x14ac:dyDescent="0.7">
      <c r="A1051">
        <f t="shared" si="16"/>
        <v>2050</v>
      </c>
    </row>
    <row r="1052" spans="1:1" x14ac:dyDescent="0.7">
      <c r="A1052">
        <f t="shared" si="16"/>
        <v>2051</v>
      </c>
    </row>
    <row r="1053" spans="1:1" x14ac:dyDescent="0.7">
      <c r="A1053">
        <f t="shared" si="16"/>
        <v>2052</v>
      </c>
    </row>
    <row r="1054" spans="1:1" x14ac:dyDescent="0.7">
      <c r="A1054">
        <f t="shared" si="16"/>
        <v>2053</v>
      </c>
    </row>
    <row r="1055" spans="1:1" x14ac:dyDescent="0.7">
      <c r="A1055">
        <f t="shared" si="16"/>
        <v>2054</v>
      </c>
    </row>
    <row r="1056" spans="1:1" x14ac:dyDescent="0.7">
      <c r="A1056">
        <f t="shared" si="16"/>
        <v>2055</v>
      </c>
    </row>
    <row r="1057" spans="1:1" x14ac:dyDescent="0.7">
      <c r="A1057">
        <f t="shared" si="16"/>
        <v>2056</v>
      </c>
    </row>
    <row r="1058" spans="1:1" x14ac:dyDescent="0.7">
      <c r="A1058">
        <f t="shared" si="16"/>
        <v>2057</v>
      </c>
    </row>
    <row r="1059" spans="1:1" x14ac:dyDescent="0.7">
      <c r="A1059">
        <f t="shared" si="16"/>
        <v>2058</v>
      </c>
    </row>
    <row r="1060" spans="1:1" x14ac:dyDescent="0.7">
      <c r="A1060">
        <f t="shared" si="16"/>
        <v>2059</v>
      </c>
    </row>
    <row r="1061" spans="1:1" x14ac:dyDescent="0.7">
      <c r="A1061">
        <f t="shared" si="16"/>
        <v>2060</v>
      </c>
    </row>
    <row r="1062" spans="1:1" x14ac:dyDescent="0.7">
      <c r="A1062">
        <f t="shared" si="16"/>
        <v>2061</v>
      </c>
    </row>
    <row r="1063" spans="1:1" x14ac:dyDescent="0.7">
      <c r="A1063">
        <f t="shared" si="16"/>
        <v>2062</v>
      </c>
    </row>
    <row r="1064" spans="1:1" x14ac:dyDescent="0.7">
      <c r="A1064">
        <f t="shared" si="16"/>
        <v>2063</v>
      </c>
    </row>
    <row r="1065" spans="1:1" x14ac:dyDescent="0.7">
      <c r="A1065">
        <f t="shared" si="16"/>
        <v>2064</v>
      </c>
    </row>
    <row r="1066" spans="1:1" x14ac:dyDescent="0.7">
      <c r="A1066">
        <f t="shared" si="16"/>
        <v>2065</v>
      </c>
    </row>
    <row r="1067" spans="1:1" x14ac:dyDescent="0.7">
      <c r="A1067">
        <f t="shared" si="16"/>
        <v>2066</v>
      </c>
    </row>
    <row r="1068" spans="1:1" x14ac:dyDescent="0.7">
      <c r="A1068">
        <f t="shared" si="16"/>
        <v>2067</v>
      </c>
    </row>
    <row r="1069" spans="1:1" x14ac:dyDescent="0.7">
      <c r="A1069">
        <f t="shared" si="16"/>
        <v>2068</v>
      </c>
    </row>
    <row r="1070" spans="1:1" x14ac:dyDescent="0.7">
      <c r="A1070">
        <f t="shared" si="16"/>
        <v>2069</v>
      </c>
    </row>
    <row r="1071" spans="1:1" x14ac:dyDescent="0.7">
      <c r="A1071">
        <f t="shared" si="16"/>
        <v>2070</v>
      </c>
    </row>
    <row r="1072" spans="1:1" x14ac:dyDescent="0.7">
      <c r="A1072">
        <f t="shared" si="16"/>
        <v>2071</v>
      </c>
    </row>
    <row r="1073" spans="1:1" x14ac:dyDescent="0.7">
      <c r="A1073">
        <f t="shared" si="16"/>
        <v>2072</v>
      </c>
    </row>
    <row r="1074" spans="1:1" x14ac:dyDescent="0.7">
      <c r="A1074">
        <f t="shared" si="16"/>
        <v>2073</v>
      </c>
    </row>
    <row r="1075" spans="1:1" x14ac:dyDescent="0.7">
      <c r="A1075">
        <f t="shared" si="16"/>
        <v>2074</v>
      </c>
    </row>
    <row r="1076" spans="1:1" x14ac:dyDescent="0.7">
      <c r="A1076">
        <f t="shared" si="16"/>
        <v>2075</v>
      </c>
    </row>
    <row r="1077" spans="1:1" x14ac:dyDescent="0.7">
      <c r="A1077">
        <f t="shared" si="16"/>
        <v>2076</v>
      </c>
    </row>
    <row r="1078" spans="1:1" x14ac:dyDescent="0.7">
      <c r="A1078">
        <f t="shared" si="16"/>
        <v>2077</v>
      </c>
    </row>
    <row r="1079" spans="1:1" x14ac:dyDescent="0.7">
      <c r="A1079">
        <f t="shared" si="16"/>
        <v>2078</v>
      </c>
    </row>
    <row r="1080" spans="1:1" x14ac:dyDescent="0.7">
      <c r="A1080">
        <f t="shared" si="16"/>
        <v>2079</v>
      </c>
    </row>
    <row r="1081" spans="1:1" x14ac:dyDescent="0.7">
      <c r="A1081">
        <f t="shared" si="16"/>
        <v>2080</v>
      </c>
    </row>
    <row r="1082" spans="1:1" x14ac:dyDescent="0.7">
      <c r="A1082">
        <f t="shared" si="16"/>
        <v>2081</v>
      </c>
    </row>
    <row r="1083" spans="1:1" x14ac:dyDescent="0.7">
      <c r="A1083">
        <f t="shared" si="16"/>
        <v>2082</v>
      </c>
    </row>
    <row r="1084" spans="1:1" x14ac:dyDescent="0.7">
      <c r="A1084">
        <f t="shared" si="16"/>
        <v>2083</v>
      </c>
    </row>
    <row r="1085" spans="1:1" x14ac:dyDescent="0.7">
      <c r="A1085">
        <f t="shared" si="16"/>
        <v>2084</v>
      </c>
    </row>
    <row r="1086" spans="1:1" x14ac:dyDescent="0.7">
      <c r="A1086">
        <f t="shared" si="16"/>
        <v>2085</v>
      </c>
    </row>
    <row r="1087" spans="1:1" x14ac:dyDescent="0.7">
      <c r="A1087">
        <f t="shared" si="16"/>
        <v>2086</v>
      </c>
    </row>
    <row r="1088" spans="1:1" x14ac:dyDescent="0.7">
      <c r="A1088">
        <f t="shared" si="16"/>
        <v>2087</v>
      </c>
    </row>
    <row r="1089" spans="1:1" x14ac:dyDescent="0.7">
      <c r="A1089">
        <f t="shared" si="16"/>
        <v>2088</v>
      </c>
    </row>
    <row r="1090" spans="1:1" x14ac:dyDescent="0.7">
      <c r="A1090">
        <f t="shared" ref="A1090:A1153" si="17">ROW()+999</f>
        <v>2089</v>
      </c>
    </row>
    <row r="1091" spans="1:1" x14ac:dyDescent="0.7">
      <c r="A1091">
        <f t="shared" si="17"/>
        <v>2090</v>
      </c>
    </row>
    <row r="1092" spans="1:1" x14ac:dyDescent="0.7">
      <c r="A1092">
        <f t="shared" si="17"/>
        <v>2091</v>
      </c>
    </row>
    <row r="1093" spans="1:1" x14ac:dyDescent="0.7">
      <c r="A1093">
        <f t="shared" si="17"/>
        <v>2092</v>
      </c>
    </row>
    <row r="1094" spans="1:1" x14ac:dyDescent="0.7">
      <c r="A1094">
        <f t="shared" si="17"/>
        <v>2093</v>
      </c>
    </row>
    <row r="1095" spans="1:1" x14ac:dyDescent="0.7">
      <c r="A1095">
        <f t="shared" si="17"/>
        <v>2094</v>
      </c>
    </row>
    <row r="1096" spans="1:1" x14ac:dyDescent="0.7">
      <c r="A1096">
        <f t="shared" si="17"/>
        <v>2095</v>
      </c>
    </row>
    <row r="1097" spans="1:1" x14ac:dyDescent="0.7">
      <c r="A1097">
        <f t="shared" si="17"/>
        <v>2096</v>
      </c>
    </row>
    <row r="1098" spans="1:1" x14ac:dyDescent="0.7">
      <c r="A1098">
        <f t="shared" si="17"/>
        <v>2097</v>
      </c>
    </row>
    <row r="1099" spans="1:1" x14ac:dyDescent="0.7">
      <c r="A1099">
        <f t="shared" si="17"/>
        <v>2098</v>
      </c>
    </row>
    <row r="1100" spans="1:1" x14ac:dyDescent="0.7">
      <c r="A1100">
        <f t="shared" si="17"/>
        <v>2099</v>
      </c>
    </row>
    <row r="1101" spans="1:1" x14ac:dyDescent="0.7">
      <c r="A1101">
        <f t="shared" si="17"/>
        <v>2100</v>
      </c>
    </row>
    <row r="1102" spans="1:1" x14ac:dyDescent="0.7">
      <c r="A1102">
        <f t="shared" si="17"/>
        <v>2101</v>
      </c>
    </row>
    <row r="1103" spans="1:1" x14ac:dyDescent="0.7">
      <c r="A1103">
        <f t="shared" si="17"/>
        <v>2102</v>
      </c>
    </row>
    <row r="1104" spans="1:1" x14ac:dyDescent="0.7">
      <c r="A1104">
        <f t="shared" si="17"/>
        <v>2103</v>
      </c>
    </row>
    <row r="1105" spans="1:1" x14ac:dyDescent="0.7">
      <c r="A1105">
        <f t="shared" si="17"/>
        <v>2104</v>
      </c>
    </row>
    <row r="1106" spans="1:1" x14ac:dyDescent="0.7">
      <c r="A1106">
        <f t="shared" si="17"/>
        <v>2105</v>
      </c>
    </row>
    <row r="1107" spans="1:1" x14ac:dyDescent="0.7">
      <c r="A1107">
        <f t="shared" si="17"/>
        <v>2106</v>
      </c>
    </row>
    <row r="1108" spans="1:1" x14ac:dyDescent="0.7">
      <c r="A1108">
        <f t="shared" si="17"/>
        <v>2107</v>
      </c>
    </row>
    <row r="1109" spans="1:1" x14ac:dyDescent="0.7">
      <c r="A1109">
        <f t="shared" si="17"/>
        <v>2108</v>
      </c>
    </row>
    <row r="1110" spans="1:1" x14ac:dyDescent="0.7">
      <c r="A1110">
        <f t="shared" si="17"/>
        <v>2109</v>
      </c>
    </row>
    <row r="1111" spans="1:1" x14ac:dyDescent="0.7">
      <c r="A1111">
        <f t="shared" si="17"/>
        <v>2110</v>
      </c>
    </row>
    <row r="1112" spans="1:1" x14ac:dyDescent="0.7">
      <c r="A1112">
        <f t="shared" si="17"/>
        <v>2111</v>
      </c>
    </row>
    <row r="1113" spans="1:1" x14ac:dyDescent="0.7">
      <c r="A1113">
        <f t="shared" si="17"/>
        <v>2112</v>
      </c>
    </row>
    <row r="1114" spans="1:1" x14ac:dyDescent="0.7">
      <c r="A1114">
        <f t="shared" si="17"/>
        <v>2113</v>
      </c>
    </row>
    <row r="1115" spans="1:1" x14ac:dyDescent="0.7">
      <c r="A1115">
        <f t="shared" si="17"/>
        <v>2114</v>
      </c>
    </row>
    <row r="1116" spans="1:1" x14ac:dyDescent="0.7">
      <c r="A1116">
        <f t="shared" si="17"/>
        <v>2115</v>
      </c>
    </row>
    <row r="1117" spans="1:1" x14ac:dyDescent="0.7">
      <c r="A1117">
        <f t="shared" si="17"/>
        <v>2116</v>
      </c>
    </row>
    <row r="1118" spans="1:1" x14ac:dyDescent="0.7">
      <c r="A1118">
        <f t="shared" si="17"/>
        <v>2117</v>
      </c>
    </row>
    <row r="1119" spans="1:1" x14ac:dyDescent="0.7">
      <c r="A1119">
        <f t="shared" si="17"/>
        <v>2118</v>
      </c>
    </row>
    <row r="1120" spans="1:1" x14ac:dyDescent="0.7">
      <c r="A1120">
        <f t="shared" si="17"/>
        <v>2119</v>
      </c>
    </row>
    <row r="1121" spans="1:1" x14ac:dyDescent="0.7">
      <c r="A1121">
        <f t="shared" si="17"/>
        <v>2120</v>
      </c>
    </row>
    <row r="1122" spans="1:1" x14ac:dyDescent="0.7">
      <c r="A1122">
        <f t="shared" si="17"/>
        <v>2121</v>
      </c>
    </row>
    <row r="1123" spans="1:1" x14ac:dyDescent="0.7">
      <c r="A1123">
        <f t="shared" si="17"/>
        <v>2122</v>
      </c>
    </row>
    <row r="1124" spans="1:1" x14ac:dyDescent="0.7">
      <c r="A1124">
        <f t="shared" si="17"/>
        <v>2123</v>
      </c>
    </row>
    <row r="1125" spans="1:1" x14ac:dyDescent="0.7">
      <c r="A1125">
        <f t="shared" si="17"/>
        <v>2124</v>
      </c>
    </row>
    <row r="1126" spans="1:1" x14ac:dyDescent="0.7">
      <c r="A1126">
        <f t="shared" si="17"/>
        <v>2125</v>
      </c>
    </row>
    <row r="1127" spans="1:1" x14ac:dyDescent="0.7">
      <c r="A1127">
        <f t="shared" si="17"/>
        <v>2126</v>
      </c>
    </row>
    <row r="1128" spans="1:1" x14ac:dyDescent="0.7">
      <c r="A1128">
        <f t="shared" si="17"/>
        <v>2127</v>
      </c>
    </row>
    <row r="1129" spans="1:1" x14ac:dyDescent="0.7">
      <c r="A1129">
        <f t="shared" si="17"/>
        <v>2128</v>
      </c>
    </row>
    <row r="1130" spans="1:1" x14ac:dyDescent="0.7">
      <c r="A1130">
        <f t="shared" si="17"/>
        <v>2129</v>
      </c>
    </row>
    <row r="1131" spans="1:1" x14ac:dyDescent="0.7">
      <c r="A1131">
        <f t="shared" si="17"/>
        <v>2130</v>
      </c>
    </row>
    <row r="1132" spans="1:1" x14ac:dyDescent="0.7">
      <c r="A1132">
        <f t="shared" si="17"/>
        <v>2131</v>
      </c>
    </row>
    <row r="1133" spans="1:1" x14ac:dyDescent="0.7">
      <c r="A1133">
        <f t="shared" si="17"/>
        <v>2132</v>
      </c>
    </row>
    <row r="1134" spans="1:1" x14ac:dyDescent="0.7">
      <c r="A1134">
        <f t="shared" si="17"/>
        <v>2133</v>
      </c>
    </row>
    <row r="1135" spans="1:1" x14ac:dyDescent="0.7">
      <c r="A1135">
        <f t="shared" si="17"/>
        <v>2134</v>
      </c>
    </row>
    <row r="1136" spans="1:1" x14ac:dyDescent="0.7">
      <c r="A1136">
        <f t="shared" si="17"/>
        <v>2135</v>
      </c>
    </row>
    <row r="1137" spans="1:1" x14ac:dyDescent="0.7">
      <c r="A1137">
        <f t="shared" si="17"/>
        <v>2136</v>
      </c>
    </row>
    <row r="1138" spans="1:1" x14ac:dyDescent="0.7">
      <c r="A1138">
        <f t="shared" si="17"/>
        <v>2137</v>
      </c>
    </row>
    <row r="1139" spans="1:1" x14ac:dyDescent="0.7">
      <c r="A1139">
        <f t="shared" si="17"/>
        <v>2138</v>
      </c>
    </row>
    <row r="1140" spans="1:1" x14ac:dyDescent="0.7">
      <c r="A1140">
        <f t="shared" si="17"/>
        <v>2139</v>
      </c>
    </row>
    <row r="1141" spans="1:1" x14ac:dyDescent="0.7">
      <c r="A1141">
        <f t="shared" si="17"/>
        <v>2140</v>
      </c>
    </row>
    <row r="1142" spans="1:1" x14ac:dyDescent="0.7">
      <c r="A1142">
        <f t="shared" si="17"/>
        <v>2141</v>
      </c>
    </row>
    <row r="1143" spans="1:1" x14ac:dyDescent="0.7">
      <c r="A1143">
        <f t="shared" si="17"/>
        <v>2142</v>
      </c>
    </row>
    <row r="1144" spans="1:1" x14ac:dyDescent="0.7">
      <c r="A1144">
        <f t="shared" si="17"/>
        <v>2143</v>
      </c>
    </row>
    <row r="1145" spans="1:1" x14ac:dyDescent="0.7">
      <c r="A1145">
        <f t="shared" si="17"/>
        <v>2144</v>
      </c>
    </row>
    <row r="1146" spans="1:1" x14ac:dyDescent="0.7">
      <c r="A1146">
        <f t="shared" si="17"/>
        <v>2145</v>
      </c>
    </row>
    <row r="1147" spans="1:1" x14ac:dyDescent="0.7">
      <c r="A1147">
        <f t="shared" si="17"/>
        <v>2146</v>
      </c>
    </row>
    <row r="1148" spans="1:1" x14ac:dyDescent="0.7">
      <c r="A1148">
        <f t="shared" si="17"/>
        <v>2147</v>
      </c>
    </row>
    <row r="1149" spans="1:1" x14ac:dyDescent="0.7">
      <c r="A1149">
        <f t="shared" si="17"/>
        <v>2148</v>
      </c>
    </row>
    <row r="1150" spans="1:1" x14ac:dyDescent="0.7">
      <c r="A1150">
        <f t="shared" si="17"/>
        <v>2149</v>
      </c>
    </row>
    <row r="1151" spans="1:1" x14ac:dyDescent="0.7">
      <c r="A1151">
        <f t="shared" si="17"/>
        <v>2150</v>
      </c>
    </row>
    <row r="1152" spans="1:1" x14ac:dyDescent="0.7">
      <c r="A1152">
        <f t="shared" si="17"/>
        <v>2151</v>
      </c>
    </row>
    <row r="1153" spans="1:1" x14ac:dyDescent="0.7">
      <c r="A1153">
        <f t="shared" si="17"/>
        <v>2152</v>
      </c>
    </row>
    <row r="1154" spans="1:1" x14ac:dyDescent="0.7">
      <c r="A1154">
        <f t="shared" ref="A1154:A1217" si="18">ROW()+999</f>
        <v>2153</v>
      </c>
    </row>
    <row r="1155" spans="1:1" x14ac:dyDescent="0.7">
      <c r="A1155">
        <f t="shared" si="18"/>
        <v>2154</v>
      </c>
    </row>
    <row r="1156" spans="1:1" x14ac:dyDescent="0.7">
      <c r="A1156">
        <f t="shared" si="18"/>
        <v>2155</v>
      </c>
    </row>
    <row r="1157" spans="1:1" x14ac:dyDescent="0.7">
      <c r="A1157">
        <f t="shared" si="18"/>
        <v>2156</v>
      </c>
    </row>
    <row r="1158" spans="1:1" x14ac:dyDescent="0.7">
      <c r="A1158">
        <f t="shared" si="18"/>
        <v>2157</v>
      </c>
    </row>
    <row r="1159" spans="1:1" x14ac:dyDescent="0.7">
      <c r="A1159">
        <f t="shared" si="18"/>
        <v>2158</v>
      </c>
    </row>
    <row r="1160" spans="1:1" x14ac:dyDescent="0.7">
      <c r="A1160">
        <f t="shared" si="18"/>
        <v>2159</v>
      </c>
    </row>
    <row r="1161" spans="1:1" x14ac:dyDescent="0.7">
      <c r="A1161">
        <f t="shared" si="18"/>
        <v>2160</v>
      </c>
    </row>
    <row r="1162" spans="1:1" x14ac:dyDescent="0.7">
      <c r="A1162">
        <f t="shared" si="18"/>
        <v>2161</v>
      </c>
    </row>
    <row r="1163" spans="1:1" x14ac:dyDescent="0.7">
      <c r="A1163">
        <f t="shared" si="18"/>
        <v>2162</v>
      </c>
    </row>
    <row r="1164" spans="1:1" x14ac:dyDescent="0.7">
      <c r="A1164">
        <f t="shared" si="18"/>
        <v>2163</v>
      </c>
    </row>
    <row r="1165" spans="1:1" x14ac:dyDescent="0.7">
      <c r="A1165">
        <f t="shared" si="18"/>
        <v>2164</v>
      </c>
    </row>
    <row r="1166" spans="1:1" x14ac:dyDescent="0.7">
      <c r="A1166">
        <f t="shared" si="18"/>
        <v>2165</v>
      </c>
    </row>
    <row r="1167" spans="1:1" x14ac:dyDescent="0.7">
      <c r="A1167">
        <f t="shared" si="18"/>
        <v>2166</v>
      </c>
    </row>
    <row r="1168" spans="1:1" x14ac:dyDescent="0.7">
      <c r="A1168">
        <f t="shared" si="18"/>
        <v>2167</v>
      </c>
    </row>
    <row r="1169" spans="1:1" x14ac:dyDescent="0.7">
      <c r="A1169">
        <f t="shared" si="18"/>
        <v>2168</v>
      </c>
    </row>
    <row r="1170" spans="1:1" x14ac:dyDescent="0.7">
      <c r="A1170">
        <f t="shared" si="18"/>
        <v>2169</v>
      </c>
    </row>
    <row r="1171" spans="1:1" x14ac:dyDescent="0.7">
      <c r="A1171">
        <f t="shared" si="18"/>
        <v>2170</v>
      </c>
    </row>
    <row r="1172" spans="1:1" x14ac:dyDescent="0.7">
      <c r="A1172">
        <f t="shared" si="18"/>
        <v>2171</v>
      </c>
    </row>
    <row r="1173" spans="1:1" x14ac:dyDescent="0.7">
      <c r="A1173">
        <f t="shared" si="18"/>
        <v>2172</v>
      </c>
    </row>
    <row r="1174" spans="1:1" x14ac:dyDescent="0.7">
      <c r="A1174">
        <f t="shared" si="18"/>
        <v>2173</v>
      </c>
    </row>
    <row r="1175" spans="1:1" x14ac:dyDescent="0.7">
      <c r="A1175">
        <f t="shared" si="18"/>
        <v>2174</v>
      </c>
    </row>
    <row r="1176" spans="1:1" x14ac:dyDescent="0.7">
      <c r="A1176">
        <f t="shared" si="18"/>
        <v>2175</v>
      </c>
    </row>
    <row r="1177" spans="1:1" x14ac:dyDescent="0.7">
      <c r="A1177">
        <f t="shared" si="18"/>
        <v>2176</v>
      </c>
    </row>
    <row r="1178" spans="1:1" x14ac:dyDescent="0.7">
      <c r="A1178">
        <f t="shared" si="18"/>
        <v>2177</v>
      </c>
    </row>
    <row r="1179" spans="1:1" x14ac:dyDescent="0.7">
      <c r="A1179">
        <f t="shared" si="18"/>
        <v>2178</v>
      </c>
    </row>
    <row r="1180" spans="1:1" x14ac:dyDescent="0.7">
      <c r="A1180">
        <f t="shared" si="18"/>
        <v>2179</v>
      </c>
    </row>
    <row r="1181" spans="1:1" x14ac:dyDescent="0.7">
      <c r="A1181">
        <f t="shared" si="18"/>
        <v>2180</v>
      </c>
    </row>
    <row r="1182" spans="1:1" x14ac:dyDescent="0.7">
      <c r="A1182">
        <f t="shared" si="18"/>
        <v>2181</v>
      </c>
    </row>
    <row r="1183" spans="1:1" x14ac:dyDescent="0.7">
      <c r="A1183">
        <f t="shared" si="18"/>
        <v>2182</v>
      </c>
    </row>
    <row r="1184" spans="1:1" x14ac:dyDescent="0.7">
      <c r="A1184">
        <f t="shared" si="18"/>
        <v>2183</v>
      </c>
    </row>
    <row r="1185" spans="1:1" x14ac:dyDescent="0.7">
      <c r="A1185">
        <f t="shared" si="18"/>
        <v>2184</v>
      </c>
    </row>
    <row r="1186" spans="1:1" x14ac:dyDescent="0.7">
      <c r="A1186">
        <f t="shared" si="18"/>
        <v>2185</v>
      </c>
    </row>
    <row r="1187" spans="1:1" x14ac:dyDescent="0.7">
      <c r="A1187">
        <f t="shared" si="18"/>
        <v>2186</v>
      </c>
    </row>
    <row r="1188" spans="1:1" x14ac:dyDescent="0.7">
      <c r="A1188">
        <f t="shared" si="18"/>
        <v>2187</v>
      </c>
    </row>
    <row r="1189" spans="1:1" x14ac:dyDescent="0.7">
      <c r="A1189">
        <f t="shared" si="18"/>
        <v>2188</v>
      </c>
    </row>
    <row r="1190" spans="1:1" x14ac:dyDescent="0.7">
      <c r="A1190">
        <f t="shared" si="18"/>
        <v>2189</v>
      </c>
    </row>
    <row r="1191" spans="1:1" x14ac:dyDescent="0.7">
      <c r="A1191">
        <f t="shared" si="18"/>
        <v>2190</v>
      </c>
    </row>
    <row r="1192" spans="1:1" x14ac:dyDescent="0.7">
      <c r="A1192">
        <f t="shared" si="18"/>
        <v>2191</v>
      </c>
    </row>
    <row r="1193" spans="1:1" x14ac:dyDescent="0.7">
      <c r="A1193">
        <f t="shared" si="18"/>
        <v>2192</v>
      </c>
    </row>
    <row r="1194" spans="1:1" x14ac:dyDescent="0.7">
      <c r="A1194">
        <f t="shared" si="18"/>
        <v>2193</v>
      </c>
    </row>
    <row r="1195" spans="1:1" x14ac:dyDescent="0.7">
      <c r="A1195">
        <f t="shared" si="18"/>
        <v>2194</v>
      </c>
    </row>
    <row r="1196" spans="1:1" x14ac:dyDescent="0.7">
      <c r="A1196">
        <f t="shared" si="18"/>
        <v>2195</v>
      </c>
    </row>
    <row r="1197" spans="1:1" x14ac:dyDescent="0.7">
      <c r="A1197">
        <f t="shared" si="18"/>
        <v>2196</v>
      </c>
    </row>
    <row r="1198" spans="1:1" x14ac:dyDescent="0.7">
      <c r="A1198">
        <f t="shared" si="18"/>
        <v>2197</v>
      </c>
    </row>
    <row r="1199" spans="1:1" x14ac:dyDescent="0.7">
      <c r="A1199">
        <f t="shared" si="18"/>
        <v>2198</v>
      </c>
    </row>
    <row r="1200" spans="1:1" x14ac:dyDescent="0.7">
      <c r="A1200">
        <f t="shared" si="18"/>
        <v>2199</v>
      </c>
    </row>
    <row r="1201" spans="1:1" x14ac:dyDescent="0.7">
      <c r="A1201">
        <f t="shared" si="18"/>
        <v>2200</v>
      </c>
    </row>
    <row r="1202" spans="1:1" x14ac:dyDescent="0.7">
      <c r="A1202">
        <f t="shared" si="18"/>
        <v>2201</v>
      </c>
    </row>
    <row r="1203" spans="1:1" x14ac:dyDescent="0.7">
      <c r="A1203">
        <f t="shared" si="18"/>
        <v>2202</v>
      </c>
    </row>
    <row r="1204" spans="1:1" x14ac:dyDescent="0.7">
      <c r="A1204">
        <f t="shared" si="18"/>
        <v>2203</v>
      </c>
    </row>
    <row r="1205" spans="1:1" x14ac:dyDescent="0.7">
      <c r="A1205">
        <f t="shared" si="18"/>
        <v>2204</v>
      </c>
    </row>
    <row r="1206" spans="1:1" x14ac:dyDescent="0.7">
      <c r="A1206">
        <f t="shared" si="18"/>
        <v>2205</v>
      </c>
    </row>
    <row r="1207" spans="1:1" x14ac:dyDescent="0.7">
      <c r="A1207">
        <f t="shared" si="18"/>
        <v>2206</v>
      </c>
    </row>
    <row r="1208" spans="1:1" x14ac:dyDescent="0.7">
      <c r="A1208">
        <f t="shared" si="18"/>
        <v>2207</v>
      </c>
    </row>
    <row r="1209" spans="1:1" x14ac:dyDescent="0.7">
      <c r="A1209">
        <f t="shared" si="18"/>
        <v>2208</v>
      </c>
    </row>
    <row r="1210" spans="1:1" x14ac:dyDescent="0.7">
      <c r="A1210">
        <f t="shared" si="18"/>
        <v>2209</v>
      </c>
    </row>
    <row r="1211" spans="1:1" x14ac:dyDescent="0.7">
      <c r="A1211">
        <f t="shared" si="18"/>
        <v>2210</v>
      </c>
    </row>
    <row r="1212" spans="1:1" x14ac:dyDescent="0.7">
      <c r="A1212">
        <f t="shared" si="18"/>
        <v>2211</v>
      </c>
    </row>
    <row r="1213" spans="1:1" x14ac:dyDescent="0.7">
      <c r="A1213">
        <f t="shared" si="18"/>
        <v>2212</v>
      </c>
    </row>
    <row r="1214" spans="1:1" x14ac:dyDescent="0.7">
      <c r="A1214">
        <f t="shared" si="18"/>
        <v>2213</v>
      </c>
    </row>
    <row r="1215" spans="1:1" x14ac:dyDescent="0.7">
      <c r="A1215">
        <f t="shared" si="18"/>
        <v>2214</v>
      </c>
    </row>
    <row r="1216" spans="1:1" x14ac:dyDescent="0.7">
      <c r="A1216">
        <f t="shared" si="18"/>
        <v>2215</v>
      </c>
    </row>
    <row r="1217" spans="1:1" x14ac:dyDescent="0.7">
      <c r="A1217">
        <f t="shared" si="18"/>
        <v>2216</v>
      </c>
    </row>
    <row r="1218" spans="1:1" x14ac:dyDescent="0.7">
      <c r="A1218">
        <f t="shared" ref="A1218:A1281" si="19">ROW()+999</f>
        <v>2217</v>
      </c>
    </row>
    <row r="1219" spans="1:1" x14ac:dyDescent="0.7">
      <c r="A1219">
        <f t="shared" si="19"/>
        <v>2218</v>
      </c>
    </row>
    <row r="1220" spans="1:1" x14ac:dyDescent="0.7">
      <c r="A1220">
        <f t="shared" si="19"/>
        <v>2219</v>
      </c>
    </row>
    <row r="1221" spans="1:1" x14ac:dyDescent="0.7">
      <c r="A1221">
        <f t="shared" si="19"/>
        <v>2220</v>
      </c>
    </row>
    <row r="1222" spans="1:1" x14ac:dyDescent="0.7">
      <c r="A1222">
        <f t="shared" si="19"/>
        <v>2221</v>
      </c>
    </row>
    <row r="1223" spans="1:1" x14ac:dyDescent="0.7">
      <c r="A1223">
        <f t="shared" si="19"/>
        <v>2222</v>
      </c>
    </row>
    <row r="1224" spans="1:1" x14ac:dyDescent="0.7">
      <c r="A1224">
        <f t="shared" si="19"/>
        <v>2223</v>
      </c>
    </row>
    <row r="1225" spans="1:1" x14ac:dyDescent="0.7">
      <c r="A1225">
        <f t="shared" si="19"/>
        <v>2224</v>
      </c>
    </row>
    <row r="1226" spans="1:1" x14ac:dyDescent="0.7">
      <c r="A1226">
        <f t="shared" si="19"/>
        <v>2225</v>
      </c>
    </row>
    <row r="1227" spans="1:1" x14ac:dyDescent="0.7">
      <c r="A1227">
        <f t="shared" si="19"/>
        <v>2226</v>
      </c>
    </row>
    <row r="1228" spans="1:1" x14ac:dyDescent="0.7">
      <c r="A1228">
        <f t="shared" si="19"/>
        <v>2227</v>
      </c>
    </row>
    <row r="1229" spans="1:1" x14ac:dyDescent="0.7">
      <c r="A1229">
        <f t="shared" si="19"/>
        <v>2228</v>
      </c>
    </row>
    <row r="1230" spans="1:1" x14ac:dyDescent="0.7">
      <c r="A1230">
        <f t="shared" si="19"/>
        <v>2229</v>
      </c>
    </row>
    <row r="1231" spans="1:1" x14ac:dyDescent="0.7">
      <c r="A1231">
        <f t="shared" si="19"/>
        <v>2230</v>
      </c>
    </row>
    <row r="1232" spans="1:1" x14ac:dyDescent="0.7">
      <c r="A1232">
        <f t="shared" si="19"/>
        <v>2231</v>
      </c>
    </row>
    <row r="1233" spans="1:1" x14ac:dyDescent="0.7">
      <c r="A1233">
        <f t="shared" si="19"/>
        <v>2232</v>
      </c>
    </row>
    <row r="1234" spans="1:1" x14ac:dyDescent="0.7">
      <c r="A1234">
        <f t="shared" si="19"/>
        <v>2233</v>
      </c>
    </row>
    <row r="1235" spans="1:1" x14ac:dyDescent="0.7">
      <c r="A1235">
        <f t="shared" si="19"/>
        <v>2234</v>
      </c>
    </row>
    <row r="1236" spans="1:1" x14ac:dyDescent="0.7">
      <c r="A1236">
        <f t="shared" si="19"/>
        <v>2235</v>
      </c>
    </row>
    <row r="1237" spans="1:1" x14ac:dyDescent="0.7">
      <c r="A1237">
        <f t="shared" si="19"/>
        <v>2236</v>
      </c>
    </row>
    <row r="1238" spans="1:1" x14ac:dyDescent="0.7">
      <c r="A1238">
        <f t="shared" si="19"/>
        <v>2237</v>
      </c>
    </row>
    <row r="1239" spans="1:1" x14ac:dyDescent="0.7">
      <c r="A1239">
        <f t="shared" si="19"/>
        <v>2238</v>
      </c>
    </row>
    <row r="1240" spans="1:1" x14ac:dyDescent="0.7">
      <c r="A1240">
        <f t="shared" si="19"/>
        <v>2239</v>
      </c>
    </row>
    <row r="1241" spans="1:1" x14ac:dyDescent="0.7">
      <c r="A1241">
        <f t="shared" si="19"/>
        <v>2240</v>
      </c>
    </row>
    <row r="1242" spans="1:1" x14ac:dyDescent="0.7">
      <c r="A1242">
        <f t="shared" si="19"/>
        <v>2241</v>
      </c>
    </row>
    <row r="1243" spans="1:1" x14ac:dyDescent="0.7">
      <c r="A1243">
        <f t="shared" si="19"/>
        <v>2242</v>
      </c>
    </row>
    <row r="1244" spans="1:1" x14ac:dyDescent="0.7">
      <c r="A1244">
        <f t="shared" si="19"/>
        <v>2243</v>
      </c>
    </row>
    <row r="1245" spans="1:1" x14ac:dyDescent="0.7">
      <c r="A1245">
        <f t="shared" si="19"/>
        <v>2244</v>
      </c>
    </row>
    <row r="1246" spans="1:1" x14ac:dyDescent="0.7">
      <c r="A1246">
        <f t="shared" si="19"/>
        <v>2245</v>
      </c>
    </row>
    <row r="1247" spans="1:1" x14ac:dyDescent="0.7">
      <c r="A1247">
        <f t="shared" si="19"/>
        <v>2246</v>
      </c>
    </row>
    <row r="1248" spans="1:1" x14ac:dyDescent="0.7">
      <c r="A1248">
        <f t="shared" si="19"/>
        <v>2247</v>
      </c>
    </row>
    <row r="1249" spans="1:1" x14ac:dyDescent="0.7">
      <c r="A1249">
        <f t="shared" si="19"/>
        <v>2248</v>
      </c>
    </row>
    <row r="1250" spans="1:1" x14ac:dyDescent="0.7">
      <c r="A1250">
        <f t="shared" si="19"/>
        <v>2249</v>
      </c>
    </row>
    <row r="1251" spans="1:1" x14ac:dyDescent="0.7">
      <c r="A1251">
        <f t="shared" si="19"/>
        <v>2250</v>
      </c>
    </row>
    <row r="1252" spans="1:1" x14ac:dyDescent="0.7">
      <c r="A1252">
        <f t="shared" si="19"/>
        <v>2251</v>
      </c>
    </row>
    <row r="1253" spans="1:1" x14ac:dyDescent="0.7">
      <c r="A1253">
        <f t="shared" si="19"/>
        <v>2252</v>
      </c>
    </row>
    <row r="1254" spans="1:1" x14ac:dyDescent="0.7">
      <c r="A1254">
        <f t="shared" si="19"/>
        <v>2253</v>
      </c>
    </row>
    <row r="1255" spans="1:1" x14ac:dyDescent="0.7">
      <c r="A1255">
        <f t="shared" si="19"/>
        <v>2254</v>
      </c>
    </row>
    <row r="1256" spans="1:1" x14ac:dyDescent="0.7">
      <c r="A1256">
        <f t="shared" si="19"/>
        <v>2255</v>
      </c>
    </row>
    <row r="1257" spans="1:1" x14ac:dyDescent="0.7">
      <c r="A1257">
        <f t="shared" si="19"/>
        <v>2256</v>
      </c>
    </row>
    <row r="1258" spans="1:1" x14ac:dyDescent="0.7">
      <c r="A1258">
        <f t="shared" si="19"/>
        <v>2257</v>
      </c>
    </row>
    <row r="1259" spans="1:1" x14ac:dyDescent="0.7">
      <c r="A1259">
        <f t="shared" si="19"/>
        <v>2258</v>
      </c>
    </row>
    <row r="1260" spans="1:1" x14ac:dyDescent="0.7">
      <c r="A1260">
        <f t="shared" si="19"/>
        <v>2259</v>
      </c>
    </row>
    <row r="1261" spans="1:1" x14ac:dyDescent="0.7">
      <c r="A1261">
        <f t="shared" si="19"/>
        <v>2260</v>
      </c>
    </row>
    <row r="1262" spans="1:1" x14ac:dyDescent="0.7">
      <c r="A1262">
        <f t="shared" si="19"/>
        <v>2261</v>
      </c>
    </row>
    <row r="1263" spans="1:1" x14ac:dyDescent="0.7">
      <c r="A1263">
        <f t="shared" si="19"/>
        <v>2262</v>
      </c>
    </row>
    <row r="1264" spans="1:1" x14ac:dyDescent="0.7">
      <c r="A1264">
        <f t="shared" si="19"/>
        <v>2263</v>
      </c>
    </row>
    <row r="1265" spans="1:1" x14ac:dyDescent="0.7">
      <c r="A1265">
        <f t="shared" si="19"/>
        <v>2264</v>
      </c>
    </row>
    <row r="1266" spans="1:1" x14ac:dyDescent="0.7">
      <c r="A1266">
        <f t="shared" si="19"/>
        <v>2265</v>
      </c>
    </row>
    <row r="1267" spans="1:1" x14ac:dyDescent="0.7">
      <c r="A1267">
        <f t="shared" si="19"/>
        <v>2266</v>
      </c>
    </row>
    <row r="1268" spans="1:1" x14ac:dyDescent="0.7">
      <c r="A1268">
        <f t="shared" si="19"/>
        <v>2267</v>
      </c>
    </row>
    <row r="1269" spans="1:1" x14ac:dyDescent="0.7">
      <c r="A1269">
        <f t="shared" si="19"/>
        <v>2268</v>
      </c>
    </row>
    <row r="1270" spans="1:1" x14ac:dyDescent="0.7">
      <c r="A1270">
        <f t="shared" si="19"/>
        <v>2269</v>
      </c>
    </row>
    <row r="1271" spans="1:1" x14ac:dyDescent="0.7">
      <c r="A1271">
        <f t="shared" si="19"/>
        <v>2270</v>
      </c>
    </row>
    <row r="1272" spans="1:1" x14ac:dyDescent="0.7">
      <c r="A1272">
        <f t="shared" si="19"/>
        <v>2271</v>
      </c>
    </row>
    <row r="1273" spans="1:1" x14ac:dyDescent="0.7">
      <c r="A1273">
        <f t="shared" si="19"/>
        <v>2272</v>
      </c>
    </row>
    <row r="1274" spans="1:1" x14ac:dyDescent="0.7">
      <c r="A1274">
        <f t="shared" si="19"/>
        <v>2273</v>
      </c>
    </row>
    <row r="1275" spans="1:1" x14ac:dyDescent="0.7">
      <c r="A1275">
        <f t="shared" si="19"/>
        <v>2274</v>
      </c>
    </row>
    <row r="1276" spans="1:1" x14ac:dyDescent="0.7">
      <c r="A1276">
        <f t="shared" si="19"/>
        <v>2275</v>
      </c>
    </row>
    <row r="1277" spans="1:1" x14ac:dyDescent="0.7">
      <c r="A1277">
        <f t="shared" si="19"/>
        <v>2276</v>
      </c>
    </row>
    <row r="1278" spans="1:1" x14ac:dyDescent="0.7">
      <c r="A1278">
        <f t="shared" si="19"/>
        <v>2277</v>
      </c>
    </row>
    <row r="1279" spans="1:1" x14ac:dyDescent="0.7">
      <c r="A1279">
        <f t="shared" si="19"/>
        <v>2278</v>
      </c>
    </row>
    <row r="1280" spans="1:1" x14ac:dyDescent="0.7">
      <c r="A1280">
        <f t="shared" si="19"/>
        <v>2279</v>
      </c>
    </row>
    <row r="1281" spans="1:1" x14ac:dyDescent="0.7">
      <c r="A1281">
        <f t="shared" si="19"/>
        <v>2280</v>
      </c>
    </row>
    <row r="1282" spans="1:1" x14ac:dyDescent="0.7">
      <c r="A1282">
        <f t="shared" ref="A1282:A1345" si="20">ROW()+999</f>
        <v>2281</v>
      </c>
    </row>
    <row r="1283" spans="1:1" x14ac:dyDescent="0.7">
      <c r="A1283">
        <f t="shared" si="20"/>
        <v>2282</v>
      </c>
    </row>
    <row r="1284" spans="1:1" x14ac:dyDescent="0.7">
      <c r="A1284">
        <f t="shared" si="20"/>
        <v>2283</v>
      </c>
    </row>
    <row r="1285" spans="1:1" x14ac:dyDescent="0.7">
      <c r="A1285">
        <f t="shared" si="20"/>
        <v>2284</v>
      </c>
    </row>
    <row r="1286" spans="1:1" x14ac:dyDescent="0.7">
      <c r="A1286">
        <f t="shared" si="20"/>
        <v>2285</v>
      </c>
    </row>
    <row r="1287" spans="1:1" x14ac:dyDescent="0.7">
      <c r="A1287">
        <f t="shared" si="20"/>
        <v>2286</v>
      </c>
    </row>
    <row r="1288" spans="1:1" x14ac:dyDescent="0.7">
      <c r="A1288">
        <f t="shared" si="20"/>
        <v>2287</v>
      </c>
    </row>
    <row r="1289" spans="1:1" x14ac:dyDescent="0.7">
      <c r="A1289">
        <f t="shared" si="20"/>
        <v>2288</v>
      </c>
    </row>
    <row r="1290" spans="1:1" x14ac:dyDescent="0.7">
      <c r="A1290">
        <f t="shared" si="20"/>
        <v>2289</v>
      </c>
    </row>
    <row r="1291" spans="1:1" x14ac:dyDescent="0.7">
      <c r="A1291">
        <f t="shared" si="20"/>
        <v>2290</v>
      </c>
    </row>
    <row r="1292" spans="1:1" x14ac:dyDescent="0.7">
      <c r="A1292">
        <f t="shared" si="20"/>
        <v>2291</v>
      </c>
    </row>
    <row r="1293" spans="1:1" x14ac:dyDescent="0.7">
      <c r="A1293">
        <f t="shared" si="20"/>
        <v>2292</v>
      </c>
    </row>
    <row r="1294" spans="1:1" x14ac:dyDescent="0.7">
      <c r="A1294">
        <f t="shared" si="20"/>
        <v>2293</v>
      </c>
    </row>
    <row r="1295" spans="1:1" x14ac:dyDescent="0.7">
      <c r="A1295">
        <f t="shared" si="20"/>
        <v>2294</v>
      </c>
    </row>
    <row r="1296" spans="1:1" x14ac:dyDescent="0.7">
      <c r="A1296">
        <f t="shared" si="20"/>
        <v>2295</v>
      </c>
    </row>
    <row r="1297" spans="1:1" x14ac:dyDescent="0.7">
      <c r="A1297">
        <f t="shared" si="20"/>
        <v>2296</v>
      </c>
    </row>
    <row r="1298" spans="1:1" x14ac:dyDescent="0.7">
      <c r="A1298">
        <f t="shared" si="20"/>
        <v>2297</v>
      </c>
    </row>
    <row r="1299" spans="1:1" x14ac:dyDescent="0.7">
      <c r="A1299">
        <f t="shared" si="20"/>
        <v>2298</v>
      </c>
    </row>
    <row r="1300" spans="1:1" x14ac:dyDescent="0.7">
      <c r="A1300">
        <f t="shared" si="20"/>
        <v>2299</v>
      </c>
    </row>
    <row r="1301" spans="1:1" x14ac:dyDescent="0.7">
      <c r="A1301">
        <f t="shared" si="20"/>
        <v>2300</v>
      </c>
    </row>
    <row r="1302" spans="1:1" x14ac:dyDescent="0.7">
      <c r="A1302">
        <f t="shared" si="20"/>
        <v>2301</v>
      </c>
    </row>
    <row r="1303" spans="1:1" x14ac:dyDescent="0.7">
      <c r="A1303">
        <f t="shared" si="20"/>
        <v>2302</v>
      </c>
    </row>
    <row r="1304" spans="1:1" x14ac:dyDescent="0.7">
      <c r="A1304">
        <f t="shared" si="20"/>
        <v>2303</v>
      </c>
    </row>
    <row r="1305" spans="1:1" x14ac:dyDescent="0.7">
      <c r="A1305">
        <f t="shared" si="20"/>
        <v>2304</v>
      </c>
    </row>
    <row r="1306" spans="1:1" x14ac:dyDescent="0.7">
      <c r="A1306">
        <f t="shared" si="20"/>
        <v>2305</v>
      </c>
    </row>
    <row r="1307" spans="1:1" x14ac:dyDescent="0.7">
      <c r="A1307">
        <f t="shared" si="20"/>
        <v>2306</v>
      </c>
    </row>
    <row r="1308" spans="1:1" x14ac:dyDescent="0.7">
      <c r="A1308">
        <f t="shared" si="20"/>
        <v>2307</v>
      </c>
    </row>
    <row r="1309" spans="1:1" x14ac:dyDescent="0.7">
      <c r="A1309">
        <f t="shared" si="20"/>
        <v>2308</v>
      </c>
    </row>
    <row r="1310" spans="1:1" x14ac:dyDescent="0.7">
      <c r="A1310">
        <f t="shared" si="20"/>
        <v>2309</v>
      </c>
    </row>
    <row r="1311" spans="1:1" x14ac:dyDescent="0.7">
      <c r="A1311">
        <f t="shared" si="20"/>
        <v>2310</v>
      </c>
    </row>
    <row r="1312" spans="1:1" x14ac:dyDescent="0.7">
      <c r="A1312">
        <f t="shared" si="20"/>
        <v>2311</v>
      </c>
    </row>
    <row r="1313" spans="1:1" x14ac:dyDescent="0.7">
      <c r="A1313">
        <f t="shared" si="20"/>
        <v>2312</v>
      </c>
    </row>
    <row r="1314" spans="1:1" x14ac:dyDescent="0.7">
      <c r="A1314">
        <f t="shared" si="20"/>
        <v>2313</v>
      </c>
    </row>
    <row r="1315" spans="1:1" x14ac:dyDescent="0.7">
      <c r="A1315">
        <f t="shared" si="20"/>
        <v>2314</v>
      </c>
    </row>
    <row r="1316" spans="1:1" x14ac:dyDescent="0.7">
      <c r="A1316">
        <f t="shared" si="20"/>
        <v>2315</v>
      </c>
    </row>
    <row r="1317" spans="1:1" x14ac:dyDescent="0.7">
      <c r="A1317">
        <f t="shared" si="20"/>
        <v>2316</v>
      </c>
    </row>
    <row r="1318" spans="1:1" x14ac:dyDescent="0.7">
      <c r="A1318">
        <f t="shared" si="20"/>
        <v>2317</v>
      </c>
    </row>
    <row r="1319" spans="1:1" x14ac:dyDescent="0.7">
      <c r="A1319">
        <f t="shared" si="20"/>
        <v>2318</v>
      </c>
    </row>
    <row r="1320" spans="1:1" x14ac:dyDescent="0.7">
      <c r="A1320">
        <f t="shared" si="20"/>
        <v>2319</v>
      </c>
    </row>
    <row r="1321" spans="1:1" x14ac:dyDescent="0.7">
      <c r="A1321">
        <f t="shared" si="20"/>
        <v>2320</v>
      </c>
    </row>
    <row r="1322" spans="1:1" x14ac:dyDescent="0.7">
      <c r="A1322">
        <f t="shared" si="20"/>
        <v>2321</v>
      </c>
    </row>
    <row r="1323" spans="1:1" x14ac:dyDescent="0.7">
      <c r="A1323">
        <f t="shared" si="20"/>
        <v>2322</v>
      </c>
    </row>
    <row r="1324" spans="1:1" x14ac:dyDescent="0.7">
      <c r="A1324">
        <f t="shared" si="20"/>
        <v>2323</v>
      </c>
    </row>
    <row r="1325" spans="1:1" x14ac:dyDescent="0.7">
      <c r="A1325">
        <f t="shared" si="20"/>
        <v>2324</v>
      </c>
    </row>
    <row r="1326" spans="1:1" x14ac:dyDescent="0.7">
      <c r="A1326">
        <f t="shared" si="20"/>
        <v>2325</v>
      </c>
    </row>
    <row r="1327" spans="1:1" x14ac:dyDescent="0.7">
      <c r="A1327">
        <f t="shared" si="20"/>
        <v>2326</v>
      </c>
    </row>
    <row r="1328" spans="1:1" x14ac:dyDescent="0.7">
      <c r="A1328">
        <f t="shared" si="20"/>
        <v>2327</v>
      </c>
    </row>
    <row r="1329" spans="1:1" x14ac:dyDescent="0.7">
      <c r="A1329">
        <f t="shared" si="20"/>
        <v>2328</v>
      </c>
    </row>
    <row r="1330" spans="1:1" x14ac:dyDescent="0.7">
      <c r="A1330">
        <f t="shared" si="20"/>
        <v>2329</v>
      </c>
    </row>
    <row r="1331" spans="1:1" x14ac:dyDescent="0.7">
      <c r="A1331">
        <f t="shared" si="20"/>
        <v>2330</v>
      </c>
    </row>
    <row r="1332" spans="1:1" x14ac:dyDescent="0.7">
      <c r="A1332">
        <f t="shared" si="20"/>
        <v>2331</v>
      </c>
    </row>
    <row r="1333" spans="1:1" x14ac:dyDescent="0.7">
      <c r="A1333">
        <f t="shared" si="20"/>
        <v>2332</v>
      </c>
    </row>
    <row r="1334" spans="1:1" x14ac:dyDescent="0.7">
      <c r="A1334">
        <f t="shared" si="20"/>
        <v>2333</v>
      </c>
    </row>
    <row r="1335" spans="1:1" x14ac:dyDescent="0.7">
      <c r="A1335">
        <f t="shared" si="20"/>
        <v>2334</v>
      </c>
    </row>
    <row r="1336" spans="1:1" x14ac:dyDescent="0.7">
      <c r="A1336">
        <f t="shared" si="20"/>
        <v>2335</v>
      </c>
    </row>
    <row r="1337" spans="1:1" x14ac:dyDescent="0.7">
      <c r="A1337">
        <f t="shared" si="20"/>
        <v>2336</v>
      </c>
    </row>
    <row r="1338" spans="1:1" x14ac:dyDescent="0.7">
      <c r="A1338">
        <f t="shared" si="20"/>
        <v>2337</v>
      </c>
    </row>
    <row r="1339" spans="1:1" x14ac:dyDescent="0.7">
      <c r="A1339">
        <f t="shared" si="20"/>
        <v>2338</v>
      </c>
    </row>
    <row r="1340" spans="1:1" x14ac:dyDescent="0.7">
      <c r="A1340">
        <f t="shared" si="20"/>
        <v>2339</v>
      </c>
    </row>
    <row r="1341" spans="1:1" x14ac:dyDescent="0.7">
      <c r="A1341">
        <f t="shared" si="20"/>
        <v>2340</v>
      </c>
    </row>
    <row r="1342" spans="1:1" x14ac:dyDescent="0.7">
      <c r="A1342">
        <f t="shared" si="20"/>
        <v>2341</v>
      </c>
    </row>
    <row r="1343" spans="1:1" x14ac:dyDescent="0.7">
      <c r="A1343">
        <f t="shared" si="20"/>
        <v>2342</v>
      </c>
    </row>
    <row r="1344" spans="1:1" x14ac:dyDescent="0.7">
      <c r="A1344">
        <f t="shared" si="20"/>
        <v>2343</v>
      </c>
    </row>
    <row r="1345" spans="1:1" x14ac:dyDescent="0.7">
      <c r="A1345">
        <f t="shared" si="20"/>
        <v>2344</v>
      </c>
    </row>
    <row r="1346" spans="1:1" x14ac:dyDescent="0.7">
      <c r="A1346">
        <f t="shared" ref="A1346:A1409" si="21">ROW()+999</f>
        <v>2345</v>
      </c>
    </row>
    <row r="1347" spans="1:1" x14ac:dyDescent="0.7">
      <c r="A1347">
        <f t="shared" si="21"/>
        <v>2346</v>
      </c>
    </row>
    <row r="1348" spans="1:1" x14ac:dyDescent="0.7">
      <c r="A1348">
        <f t="shared" si="21"/>
        <v>2347</v>
      </c>
    </row>
    <row r="1349" spans="1:1" x14ac:dyDescent="0.7">
      <c r="A1349">
        <f t="shared" si="21"/>
        <v>2348</v>
      </c>
    </row>
    <row r="1350" spans="1:1" x14ac:dyDescent="0.7">
      <c r="A1350">
        <f t="shared" si="21"/>
        <v>2349</v>
      </c>
    </row>
    <row r="1351" spans="1:1" x14ac:dyDescent="0.7">
      <c r="A1351">
        <f t="shared" si="21"/>
        <v>2350</v>
      </c>
    </row>
    <row r="1352" spans="1:1" x14ac:dyDescent="0.7">
      <c r="A1352">
        <f t="shared" si="21"/>
        <v>2351</v>
      </c>
    </row>
    <row r="1353" spans="1:1" x14ac:dyDescent="0.7">
      <c r="A1353">
        <f t="shared" si="21"/>
        <v>2352</v>
      </c>
    </row>
    <row r="1354" spans="1:1" x14ac:dyDescent="0.7">
      <c r="A1354">
        <f t="shared" si="21"/>
        <v>2353</v>
      </c>
    </row>
    <row r="1355" spans="1:1" x14ac:dyDescent="0.7">
      <c r="A1355">
        <f t="shared" si="21"/>
        <v>2354</v>
      </c>
    </row>
    <row r="1356" spans="1:1" x14ac:dyDescent="0.7">
      <c r="A1356">
        <f t="shared" si="21"/>
        <v>2355</v>
      </c>
    </row>
    <row r="1357" spans="1:1" x14ac:dyDescent="0.7">
      <c r="A1357">
        <f t="shared" si="21"/>
        <v>2356</v>
      </c>
    </row>
    <row r="1358" spans="1:1" x14ac:dyDescent="0.7">
      <c r="A1358">
        <f t="shared" si="21"/>
        <v>2357</v>
      </c>
    </row>
    <row r="1359" spans="1:1" x14ac:dyDescent="0.7">
      <c r="A1359">
        <f t="shared" si="21"/>
        <v>2358</v>
      </c>
    </row>
    <row r="1360" spans="1:1" x14ac:dyDescent="0.7">
      <c r="A1360">
        <f t="shared" si="21"/>
        <v>2359</v>
      </c>
    </row>
    <row r="1361" spans="1:1" x14ac:dyDescent="0.7">
      <c r="A1361">
        <f t="shared" si="21"/>
        <v>2360</v>
      </c>
    </row>
    <row r="1362" spans="1:1" x14ac:dyDescent="0.7">
      <c r="A1362">
        <f t="shared" si="21"/>
        <v>2361</v>
      </c>
    </row>
    <row r="1363" spans="1:1" x14ac:dyDescent="0.7">
      <c r="A1363">
        <f t="shared" si="21"/>
        <v>2362</v>
      </c>
    </row>
    <row r="1364" spans="1:1" x14ac:dyDescent="0.7">
      <c r="A1364">
        <f t="shared" si="21"/>
        <v>2363</v>
      </c>
    </row>
    <row r="1365" spans="1:1" x14ac:dyDescent="0.7">
      <c r="A1365">
        <f t="shared" si="21"/>
        <v>2364</v>
      </c>
    </row>
    <row r="1366" spans="1:1" x14ac:dyDescent="0.7">
      <c r="A1366">
        <f t="shared" si="21"/>
        <v>2365</v>
      </c>
    </row>
    <row r="1367" spans="1:1" x14ac:dyDescent="0.7">
      <c r="A1367">
        <f t="shared" si="21"/>
        <v>2366</v>
      </c>
    </row>
    <row r="1368" spans="1:1" x14ac:dyDescent="0.7">
      <c r="A1368">
        <f t="shared" si="21"/>
        <v>2367</v>
      </c>
    </row>
    <row r="1369" spans="1:1" x14ac:dyDescent="0.7">
      <c r="A1369">
        <f t="shared" si="21"/>
        <v>2368</v>
      </c>
    </row>
    <row r="1370" spans="1:1" x14ac:dyDescent="0.7">
      <c r="A1370">
        <f t="shared" si="21"/>
        <v>2369</v>
      </c>
    </row>
    <row r="1371" spans="1:1" x14ac:dyDescent="0.7">
      <c r="A1371">
        <f t="shared" si="21"/>
        <v>2370</v>
      </c>
    </row>
    <row r="1372" spans="1:1" x14ac:dyDescent="0.7">
      <c r="A1372">
        <f t="shared" si="21"/>
        <v>2371</v>
      </c>
    </row>
    <row r="1373" spans="1:1" x14ac:dyDescent="0.7">
      <c r="A1373">
        <f t="shared" si="21"/>
        <v>2372</v>
      </c>
    </row>
    <row r="1374" spans="1:1" x14ac:dyDescent="0.7">
      <c r="A1374">
        <f t="shared" si="21"/>
        <v>2373</v>
      </c>
    </row>
    <row r="1375" spans="1:1" x14ac:dyDescent="0.7">
      <c r="A1375">
        <f t="shared" si="21"/>
        <v>2374</v>
      </c>
    </row>
    <row r="1376" spans="1:1" x14ac:dyDescent="0.7">
      <c r="A1376">
        <f t="shared" si="21"/>
        <v>2375</v>
      </c>
    </row>
    <row r="1377" spans="1:1" x14ac:dyDescent="0.7">
      <c r="A1377">
        <f t="shared" si="21"/>
        <v>2376</v>
      </c>
    </row>
    <row r="1378" spans="1:1" x14ac:dyDescent="0.7">
      <c r="A1378">
        <f t="shared" si="21"/>
        <v>2377</v>
      </c>
    </row>
    <row r="1379" spans="1:1" x14ac:dyDescent="0.7">
      <c r="A1379">
        <f t="shared" si="21"/>
        <v>2378</v>
      </c>
    </row>
    <row r="1380" spans="1:1" x14ac:dyDescent="0.7">
      <c r="A1380">
        <f t="shared" si="21"/>
        <v>2379</v>
      </c>
    </row>
    <row r="1381" spans="1:1" x14ac:dyDescent="0.7">
      <c r="A1381">
        <f t="shared" si="21"/>
        <v>2380</v>
      </c>
    </row>
    <row r="1382" spans="1:1" x14ac:dyDescent="0.7">
      <c r="A1382">
        <f t="shared" si="21"/>
        <v>2381</v>
      </c>
    </row>
    <row r="1383" spans="1:1" x14ac:dyDescent="0.7">
      <c r="A1383">
        <f t="shared" si="21"/>
        <v>2382</v>
      </c>
    </row>
    <row r="1384" spans="1:1" x14ac:dyDescent="0.7">
      <c r="A1384">
        <f t="shared" si="21"/>
        <v>2383</v>
      </c>
    </row>
    <row r="1385" spans="1:1" x14ac:dyDescent="0.7">
      <c r="A1385">
        <f t="shared" si="21"/>
        <v>2384</v>
      </c>
    </row>
    <row r="1386" spans="1:1" x14ac:dyDescent="0.7">
      <c r="A1386">
        <f t="shared" si="21"/>
        <v>2385</v>
      </c>
    </row>
    <row r="1387" spans="1:1" x14ac:dyDescent="0.7">
      <c r="A1387">
        <f t="shared" si="21"/>
        <v>2386</v>
      </c>
    </row>
    <row r="1388" spans="1:1" x14ac:dyDescent="0.7">
      <c r="A1388">
        <f t="shared" si="21"/>
        <v>2387</v>
      </c>
    </row>
    <row r="1389" spans="1:1" x14ac:dyDescent="0.7">
      <c r="A1389">
        <f t="shared" si="21"/>
        <v>2388</v>
      </c>
    </row>
    <row r="1390" spans="1:1" x14ac:dyDescent="0.7">
      <c r="A1390">
        <f t="shared" si="21"/>
        <v>2389</v>
      </c>
    </row>
    <row r="1391" spans="1:1" x14ac:dyDescent="0.7">
      <c r="A1391">
        <f t="shared" si="21"/>
        <v>2390</v>
      </c>
    </row>
    <row r="1392" spans="1:1" x14ac:dyDescent="0.7">
      <c r="A1392">
        <f t="shared" si="21"/>
        <v>2391</v>
      </c>
    </row>
    <row r="1393" spans="1:1" x14ac:dyDescent="0.7">
      <c r="A1393">
        <f t="shared" si="21"/>
        <v>2392</v>
      </c>
    </row>
    <row r="1394" spans="1:1" x14ac:dyDescent="0.7">
      <c r="A1394">
        <f t="shared" si="21"/>
        <v>2393</v>
      </c>
    </row>
    <row r="1395" spans="1:1" x14ac:dyDescent="0.7">
      <c r="A1395">
        <f t="shared" si="21"/>
        <v>2394</v>
      </c>
    </row>
    <row r="1396" spans="1:1" x14ac:dyDescent="0.7">
      <c r="A1396">
        <f t="shared" si="21"/>
        <v>2395</v>
      </c>
    </row>
    <row r="1397" spans="1:1" x14ac:dyDescent="0.7">
      <c r="A1397">
        <f t="shared" si="21"/>
        <v>2396</v>
      </c>
    </row>
    <row r="1398" spans="1:1" x14ac:dyDescent="0.7">
      <c r="A1398">
        <f t="shared" si="21"/>
        <v>2397</v>
      </c>
    </row>
    <row r="1399" spans="1:1" x14ac:dyDescent="0.7">
      <c r="A1399">
        <f t="shared" si="21"/>
        <v>2398</v>
      </c>
    </row>
    <row r="1400" spans="1:1" x14ac:dyDescent="0.7">
      <c r="A1400">
        <f t="shared" si="21"/>
        <v>2399</v>
      </c>
    </row>
    <row r="1401" spans="1:1" x14ac:dyDescent="0.7">
      <c r="A1401">
        <f t="shared" si="21"/>
        <v>2400</v>
      </c>
    </row>
    <row r="1402" spans="1:1" x14ac:dyDescent="0.7">
      <c r="A1402">
        <f t="shared" si="21"/>
        <v>2401</v>
      </c>
    </row>
    <row r="1403" spans="1:1" x14ac:dyDescent="0.7">
      <c r="A1403">
        <f t="shared" si="21"/>
        <v>2402</v>
      </c>
    </row>
    <row r="1404" spans="1:1" x14ac:dyDescent="0.7">
      <c r="A1404">
        <f t="shared" si="21"/>
        <v>2403</v>
      </c>
    </row>
    <row r="1405" spans="1:1" x14ac:dyDescent="0.7">
      <c r="A1405">
        <f t="shared" si="21"/>
        <v>2404</v>
      </c>
    </row>
    <row r="1406" spans="1:1" x14ac:dyDescent="0.7">
      <c r="A1406">
        <f t="shared" si="21"/>
        <v>2405</v>
      </c>
    </row>
    <row r="1407" spans="1:1" x14ac:dyDescent="0.7">
      <c r="A1407">
        <f t="shared" si="21"/>
        <v>2406</v>
      </c>
    </row>
    <row r="1408" spans="1:1" x14ac:dyDescent="0.7">
      <c r="A1408">
        <f t="shared" si="21"/>
        <v>2407</v>
      </c>
    </row>
    <row r="1409" spans="1:1" x14ac:dyDescent="0.7">
      <c r="A1409">
        <f t="shared" si="21"/>
        <v>2408</v>
      </c>
    </row>
    <row r="1410" spans="1:1" x14ac:dyDescent="0.7">
      <c r="A1410">
        <f t="shared" ref="A1410:A1473" si="22">ROW()+999</f>
        <v>2409</v>
      </c>
    </row>
    <row r="1411" spans="1:1" x14ac:dyDescent="0.7">
      <c r="A1411">
        <f t="shared" si="22"/>
        <v>2410</v>
      </c>
    </row>
    <row r="1412" spans="1:1" x14ac:dyDescent="0.7">
      <c r="A1412">
        <f t="shared" si="22"/>
        <v>2411</v>
      </c>
    </row>
    <row r="1413" spans="1:1" x14ac:dyDescent="0.7">
      <c r="A1413">
        <f t="shared" si="22"/>
        <v>2412</v>
      </c>
    </row>
    <row r="1414" spans="1:1" x14ac:dyDescent="0.7">
      <c r="A1414">
        <f t="shared" si="22"/>
        <v>2413</v>
      </c>
    </row>
    <row r="1415" spans="1:1" x14ac:dyDescent="0.7">
      <c r="A1415">
        <f t="shared" si="22"/>
        <v>2414</v>
      </c>
    </row>
    <row r="1416" spans="1:1" x14ac:dyDescent="0.7">
      <c r="A1416">
        <f t="shared" si="22"/>
        <v>2415</v>
      </c>
    </row>
    <row r="1417" spans="1:1" x14ac:dyDescent="0.7">
      <c r="A1417">
        <f t="shared" si="22"/>
        <v>2416</v>
      </c>
    </row>
    <row r="1418" spans="1:1" x14ac:dyDescent="0.7">
      <c r="A1418">
        <f t="shared" si="22"/>
        <v>2417</v>
      </c>
    </row>
    <row r="1419" spans="1:1" x14ac:dyDescent="0.7">
      <c r="A1419">
        <f t="shared" si="22"/>
        <v>2418</v>
      </c>
    </row>
    <row r="1420" spans="1:1" x14ac:dyDescent="0.7">
      <c r="A1420">
        <f t="shared" si="22"/>
        <v>2419</v>
      </c>
    </row>
    <row r="1421" spans="1:1" x14ac:dyDescent="0.7">
      <c r="A1421">
        <f t="shared" si="22"/>
        <v>2420</v>
      </c>
    </row>
    <row r="1422" spans="1:1" x14ac:dyDescent="0.7">
      <c r="A1422">
        <f t="shared" si="22"/>
        <v>2421</v>
      </c>
    </row>
    <row r="1423" spans="1:1" x14ac:dyDescent="0.7">
      <c r="A1423">
        <f t="shared" si="22"/>
        <v>2422</v>
      </c>
    </row>
    <row r="1424" spans="1:1" x14ac:dyDescent="0.7">
      <c r="A1424">
        <f t="shared" si="22"/>
        <v>2423</v>
      </c>
    </row>
    <row r="1425" spans="1:1" x14ac:dyDescent="0.7">
      <c r="A1425">
        <f t="shared" si="22"/>
        <v>2424</v>
      </c>
    </row>
    <row r="1426" spans="1:1" x14ac:dyDescent="0.7">
      <c r="A1426">
        <f t="shared" si="22"/>
        <v>2425</v>
      </c>
    </row>
    <row r="1427" spans="1:1" x14ac:dyDescent="0.7">
      <c r="A1427">
        <f t="shared" si="22"/>
        <v>2426</v>
      </c>
    </row>
    <row r="1428" spans="1:1" x14ac:dyDescent="0.7">
      <c r="A1428">
        <f t="shared" si="22"/>
        <v>2427</v>
      </c>
    </row>
    <row r="1429" spans="1:1" x14ac:dyDescent="0.7">
      <c r="A1429">
        <f t="shared" si="22"/>
        <v>2428</v>
      </c>
    </row>
    <row r="1430" spans="1:1" x14ac:dyDescent="0.7">
      <c r="A1430">
        <f t="shared" si="22"/>
        <v>2429</v>
      </c>
    </row>
    <row r="1431" spans="1:1" x14ac:dyDescent="0.7">
      <c r="A1431">
        <f t="shared" si="22"/>
        <v>2430</v>
      </c>
    </row>
    <row r="1432" spans="1:1" x14ac:dyDescent="0.7">
      <c r="A1432">
        <f t="shared" si="22"/>
        <v>2431</v>
      </c>
    </row>
    <row r="1433" spans="1:1" x14ac:dyDescent="0.7">
      <c r="A1433">
        <f t="shared" si="22"/>
        <v>2432</v>
      </c>
    </row>
    <row r="1434" spans="1:1" x14ac:dyDescent="0.7">
      <c r="A1434">
        <f t="shared" si="22"/>
        <v>2433</v>
      </c>
    </row>
    <row r="1435" spans="1:1" x14ac:dyDescent="0.7">
      <c r="A1435">
        <f t="shared" si="22"/>
        <v>2434</v>
      </c>
    </row>
    <row r="1436" spans="1:1" x14ac:dyDescent="0.7">
      <c r="A1436">
        <f t="shared" si="22"/>
        <v>2435</v>
      </c>
    </row>
    <row r="1437" spans="1:1" x14ac:dyDescent="0.7">
      <c r="A1437">
        <f t="shared" si="22"/>
        <v>2436</v>
      </c>
    </row>
    <row r="1438" spans="1:1" x14ac:dyDescent="0.7">
      <c r="A1438">
        <f t="shared" si="22"/>
        <v>2437</v>
      </c>
    </row>
    <row r="1439" spans="1:1" x14ac:dyDescent="0.7">
      <c r="A1439">
        <f t="shared" si="22"/>
        <v>2438</v>
      </c>
    </row>
    <row r="1440" spans="1:1" x14ac:dyDescent="0.7">
      <c r="A1440">
        <f t="shared" si="22"/>
        <v>2439</v>
      </c>
    </row>
    <row r="1441" spans="1:1" x14ac:dyDescent="0.7">
      <c r="A1441">
        <f t="shared" si="22"/>
        <v>2440</v>
      </c>
    </row>
    <row r="1442" spans="1:1" x14ac:dyDescent="0.7">
      <c r="A1442">
        <f t="shared" si="22"/>
        <v>2441</v>
      </c>
    </row>
    <row r="1443" spans="1:1" x14ac:dyDescent="0.7">
      <c r="A1443">
        <f t="shared" si="22"/>
        <v>2442</v>
      </c>
    </row>
    <row r="1444" spans="1:1" x14ac:dyDescent="0.7">
      <c r="A1444">
        <f t="shared" si="22"/>
        <v>2443</v>
      </c>
    </row>
    <row r="1445" spans="1:1" x14ac:dyDescent="0.7">
      <c r="A1445">
        <f t="shared" si="22"/>
        <v>2444</v>
      </c>
    </row>
    <row r="1446" spans="1:1" x14ac:dyDescent="0.7">
      <c r="A1446">
        <f t="shared" si="22"/>
        <v>2445</v>
      </c>
    </row>
    <row r="1447" spans="1:1" x14ac:dyDescent="0.7">
      <c r="A1447">
        <f t="shared" si="22"/>
        <v>2446</v>
      </c>
    </row>
    <row r="1448" spans="1:1" x14ac:dyDescent="0.7">
      <c r="A1448">
        <f t="shared" si="22"/>
        <v>2447</v>
      </c>
    </row>
    <row r="1449" spans="1:1" x14ac:dyDescent="0.7">
      <c r="A1449">
        <f t="shared" si="22"/>
        <v>2448</v>
      </c>
    </row>
    <row r="1450" spans="1:1" x14ac:dyDescent="0.7">
      <c r="A1450">
        <f t="shared" si="22"/>
        <v>2449</v>
      </c>
    </row>
    <row r="1451" spans="1:1" x14ac:dyDescent="0.7">
      <c r="A1451">
        <f t="shared" si="22"/>
        <v>2450</v>
      </c>
    </row>
    <row r="1452" spans="1:1" x14ac:dyDescent="0.7">
      <c r="A1452">
        <f t="shared" si="22"/>
        <v>2451</v>
      </c>
    </row>
    <row r="1453" spans="1:1" x14ac:dyDescent="0.7">
      <c r="A1453">
        <f t="shared" si="22"/>
        <v>2452</v>
      </c>
    </row>
    <row r="1454" spans="1:1" x14ac:dyDescent="0.7">
      <c r="A1454">
        <f t="shared" si="22"/>
        <v>2453</v>
      </c>
    </row>
    <row r="1455" spans="1:1" x14ac:dyDescent="0.7">
      <c r="A1455">
        <f t="shared" si="22"/>
        <v>2454</v>
      </c>
    </row>
    <row r="1456" spans="1:1" x14ac:dyDescent="0.7">
      <c r="A1456">
        <f t="shared" si="22"/>
        <v>2455</v>
      </c>
    </row>
    <row r="1457" spans="1:1" x14ac:dyDescent="0.7">
      <c r="A1457">
        <f t="shared" si="22"/>
        <v>2456</v>
      </c>
    </row>
    <row r="1458" spans="1:1" x14ac:dyDescent="0.7">
      <c r="A1458">
        <f t="shared" si="22"/>
        <v>2457</v>
      </c>
    </row>
    <row r="1459" spans="1:1" x14ac:dyDescent="0.7">
      <c r="A1459">
        <f t="shared" si="22"/>
        <v>2458</v>
      </c>
    </row>
    <row r="1460" spans="1:1" x14ac:dyDescent="0.7">
      <c r="A1460">
        <f t="shared" si="22"/>
        <v>2459</v>
      </c>
    </row>
    <row r="1461" spans="1:1" x14ac:dyDescent="0.7">
      <c r="A1461">
        <f t="shared" si="22"/>
        <v>2460</v>
      </c>
    </row>
    <row r="1462" spans="1:1" x14ac:dyDescent="0.7">
      <c r="A1462">
        <f t="shared" si="22"/>
        <v>2461</v>
      </c>
    </row>
    <row r="1463" spans="1:1" x14ac:dyDescent="0.7">
      <c r="A1463">
        <f t="shared" si="22"/>
        <v>2462</v>
      </c>
    </row>
    <row r="1464" spans="1:1" x14ac:dyDescent="0.7">
      <c r="A1464">
        <f t="shared" si="22"/>
        <v>2463</v>
      </c>
    </row>
    <row r="1465" spans="1:1" x14ac:dyDescent="0.7">
      <c r="A1465">
        <f t="shared" si="22"/>
        <v>2464</v>
      </c>
    </row>
    <row r="1466" spans="1:1" x14ac:dyDescent="0.7">
      <c r="A1466">
        <f t="shared" si="22"/>
        <v>2465</v>
      </c>
    </row>
    <row r="1467" spans="1:1" x14ac:dyDescent="0.7">
      <c r="A1467">
        <f t="shared" si="22"/>
        <v>2466</v>
      </c>
    </row>
    <row r="1468" spans="1:1" x14ac:dyDescent="0.7">
      <c r="A1468">
        <f t="shared" si="22"/>
        <v>2467</v>
      </c>
    </row>
    <row r="1469" spans="1:1" x14ac:dyDescent="0.7">
      <c r="A1469">
        <f t="shared" si="22"/>
        <v>2468</v>
      </c>
    </row>
    <row r="1470" spans="1:1" x14ac:dyDescent="0.7">
      <c r="A1470">
        <f t="shared" si="22"/>
        <v>2469</v>
      </c>
    </row>
    <row r="1471" spans="1:1" x14ac:dyDescent="0.7">
      <c r="A1471">
        <f t="shared" si="22"/>
        <v>2470</v>
      </c>
    </row>
    <row r="1472" spans="1:1" x14ac:dyDescent="0.7">
      <c r="A1472">
        <f t="shared" si="22"/>
        <v>2471</v>
      </c>
    </row>
    <row r="1473" spans="1:1" x14ac:dyDescent="0.7">
      <c r="A1473">
        <f t="shared" si="22"/>
        <v>2472</v>
      </c>
    </row>
    <row r="1474" spans="1:1" x14ac:dyDescent="0.7">
      <c r="A1474">
        <f t="shared" ref="A1474:A1537" si="23">ROW()+999</f>
        <v>2473</v>
      </c>
    </row>
    <row r="1475" spans="1:1" x14ac:dyDescent="0.7">
      <c r="A1475">
        <f t="shared" si="23"/>
        <v>2474</v>
      </c>
    </row>
    <row r="1476" spans="1:1" x14ac:dyDescent="0.7">
      <c r="A1476">
        <f t="shared" si="23"/>
        <v>2475</v>
      </c>
    </row>
    <row r="1477" spans="1:1" x14ac:dyDescent="0.7">
      <c r="A1477">
        <f t="shared" si="23"/>
        <v>2476</v>
      </c>
    </row>
    <row r="1478" spans="1:1" x14ac:dyDescent="0.7">
      <c r="A1478">
        <f t="shared" si="23"/>
        <v>2477</v>
      </c>
    </row>
    <row r="1479" spans="1:1" x14ac:dyDescent="0.7">
      <c r="A1479">
        <f t="shared" si="23"/>
        <v>2478</v>
      </c>
    </row>
    <row r="1480" spans="1:1" x14ac:dyDescent="0.7">
      <c r="A1480">
        <f t="shared" si="23"/>
        <v>2479</v>
      </c>
    </row>
    <row r="1481" spans="1:1" x14ac:dyDescent="0.7">
      <c r="A1481">
        <f t="shared" si="23"/>
        <v>2480</v>
      </c>
    </row>
    <row r="1482" spans="1:1" x14ac:dyDescent="0.7">
      <c r="A1482">
        <f t="shared" si="23"/>
        <v>2481</v>
      </c>
    </row>
    <row r="1483" spans="1:1" x14ac:dyDescent="0.7">
      <c r="A1483">
        <f t="shared" si="23"/>
        <v>2482</v>
      </c>
    </row>
    <row r="1484" spans="1:1" x14ac:dyDescent="0.7">
      <c r="A1484">
        <f t="shared" si="23"/>
        <v>2483</v>
      </c>
    </row>
    <row r="1485" spans="1:1" x14ac:dyDescent="0.7">
      <c r="A1485">
        <f t="shared" si="23"/>
        <v>2484</v>
      </c>
    </row>
    <row r="1486" spans="1:1" x14ac:dyDescent="0.7">
      <c r="A1486">
        <f t="shared" si="23"/>
        <v>2485</v>
      </c>
    </row>
    <row r="1487" spans="1:1" x14ac:dyDescent="0.7">
      <c r="A1487">
        <f t="shared" si="23"/>
        <v>2486</v>
      </c>
    </row>
    <row r="1488" spans="1:1" x14ac:dyDescent="0.7">
      <c r="A1488">
        <f t="shared" si="23"/>
        <v>2487</v>
      </c>
    </row>
    <row r="1489" spans="1:1" x14ac:dyDescent="0.7">
      <c r="A1489">
        <f t="shared" si="23"/>
        <v>2488</v>
      </c>
    </row>
    <row r="1490" spans="1:1" x14ac:dyDescent="0.7">
      <c r="A1490">
        <f t="shared" si="23"/>
        <v>2489</v>
      </c>
    </row>
    <row r="1491" spans="1:1" x14ac:dyDescent="0.7">
      <c r="A1491">
        <f t="shared" si="23"/>
        <v>2490</v>
      </c>
    </row>
    <row r="1492" spans="1:1" x14ac:dyDescent="0.7">
      <c r="A1492">
        <f t="shared" si="23"/>
        <v>2491</v>
      </c>
    </row>
    <row r="1493" spans="1:1" x14ac:dyDescent="0.7">
      <c r="A1493">
        <f t="shared" si="23"/>
        <v>2492</v>
      </c>
    </row>
    <row r="1494" spans="1:1" x14ac:dyDescent="0.7">
      <c r="A1494">
        <f t="shared" si="23"/>
        <v>2493</v>
      </c>
    </row>
    <row r="1495" spans="1:1" x14ac:dyDescent="0.7">
      <c r="A1495">
        <f t="shared" si="23"/>
        <v>2494</v>
      </c>
    </row>
    <row r="1496" spans="1:1" x14ac:dyDescent="0.7">
      <c r="A1496">
        <f t="shared" si="23"/>
        <v>2495</v>
      </c>
    </row>
    <row r="1497" spans="1:1" x14ac:dyDescent="0.7">
      <c r="A1497">
        <f t="shared" si="23"/>
        <v>2496</v>
      </c>
    </row>
    <row r="1498" spans="1:1" x14ac:dyDescent="0.7">
      <c r="A1498">
        <f t="shared" si="23"/>
        <v>2497</v>
      </c>
    </row>
    <row r="1499" spans="1:1" x14ac:dyDescent="0.7">
      <c r="A1499">
        <f t="shared" si="23"/>
        <v>2498</v>
      </c>
    </row>
    <row r="1500" spans="1:1" x14ac:dyDescent="0.7">
      <c r="A1500">
        <f t="shared" si="23"/>
        <v>2499</v>
      </c>
    </row>
    <row r="1501" spans="1:1" x14ac:dyDescent="0.7">
      <c r="A1501">
        <f t="shared" si="23"/>
        <v>2500</v>
      </c>
    </row>
    <row r="1502" spans="1:1" x14ac:dyDescent="0.7">
      <c r="A1502">
        <f t="shared" si="23"/>
        <v>2501</v>
      </c>
    </row>
    <row r="1503" spans="1:1" x14ac:dyDescent="0.7">
      <c r="A1503">
        <f t="shared" si="23"/>
        <v>2502</v>
      </c>
    </row>
    <row r="1504" spans="1:1" x14ac:dyDescent="0.7">
      <c r="A1504">
        <f t="shared" si="23"/>
        <v>2503</v>
      </c>
    </row>
    <row r="1505" spans="1:1" x14ac:dyDescent="0.7">
      <c r="A1505">
        <f t="shared" si="23"/>
        <v>2504</v>
      </c>
    </row>
    <row r="1506" spans="1:1" x14ac:dyDescent="0.7">
      <c r="A1506">
        <f t="shared" si="23"/>
        <v>2505</v>
      </c>
    </row>
    <row r="1507" spans="1:1" x14ac:dyDescent="0.7">
      <c r="A1507">
        <f t="shared" si="23"/>
        <v>2506</v>
      </c>
    </row>
    <row r="1508" spans="1:1" x14ac:dyDescent="0.7">
      <c r="A1508">
        <f t="shared" si="23"/>
        <v>2507</v>
      </c>
    </row>
    <row r="1509" spans="1:1" x14ac:dyDescent="0.7">
      <c r="A1509">
        <f t="shared" si="23"/>
        <v>2508</v>
      </c>
    </row>
    <row r="1510" spans="1:1" x14ac:dyDescent="0.7">
      <c r="A1510">
        <f t="shared" si="23"/>
        <v>2509</v>
      </c>
    </row>
    <row r="1511" spans="1:1" x14ac:dyDescent="0.7">
      <c r="A1511">
        <f t="shared" si="23"/>
        <v>2510</v>
      </c>
    </row>
    <row r="1512" spans="1:1" x14ac:dyDescent="0.7">
      <c r="A1512">
        <f t="shared" si="23"/>
        <v>2511</v>
      </c>
    </row>
    <row r="1513" spans="1:1" x14ac:dyDescent="0.7">
      <c r="A1513">
        <f t="shared" si="23"/>
        <v>2512</v>
      </c>
    </row>
    <row r="1514" spans="1:1" x14ac:dyDescent="0.7">
      <c r="A1514">
        <f t="shared" si="23"/>
        <v>2513</v>
      </c>
    </row>
    <row r="1515" spans="1:1" x14ac:dyDescent="0.7">
      <c r="A1515">
        <f t="shared" si="23"/>
        <v>2514</v>
      </c>
    </row>
    <row r="1516" spans="1:1" x14ac:dyDescent="0.7">
      <c r="A1516">
        <f t="shared" si="23"/>
        <v>2515</v>
      </c>
    </row>
    <row r="1517" spans="1:1" x14ac:dyDescent="0.7">
      <c r="A1517">
        <f t="shared" si="23"/>
        <v>2516</v>
      </c>
    </row>
    <row r="1518" spans="1:1" x14ac:dyDescent="0.7">
      <c r="A1518">
        <f t="shared" si="23"/>
        <v>2517</v>
      </c>
    </row>
    <row r="1519" spans="1:1" x14ac:dyDescent="0.7">
      <c r="A1519">
        <f t="shared" si="23"/>
        <v>2518</v>
      </c>
    </row>
    <row r="1520" spans="1:1" x14ac:dyDescent="0.7">
      <c r="A1520">
        <f t="shared" si="23"/>
        <v>2519</v>
      </c>
    </row>
    <row r="1521" spans="1:1" x14ac:dyDescent="0.7">
      <c r="A1521">
        <f t="shared" si="23"/>
        <v>2520</v>
      </c>
    </row>
    <row r="1522" spans="1:1" x14ac:dyDescent="0.7">
      <c r="A1522">
        <f t="shared" si="23"/>
        <v>2521</v>
      </c>
    </row>
    <row r="1523" spans="1:1" x14ac:dyDescent="0.7">
      <c r="A1523">
        <f t="shared" si="23"/>
        <v>2522</v>
      </c>
    </row>
    <row r="1524" spans="1:1" x14ac:dyDescent="0.7">
      <c r="A1524">
        <f t="shared" si="23"/>
        <v>2523</v>
      </c>
    </row>
    <row r="1525" spans="1:1" x14ac:dyDescent="0.7">
      <c r="A1525">
        <f t="shared" si="23"/>
        <v>2524</v>
      </c>
    </row>
    <row r="1526" spans="1:1" x14ac:dyDescent="0.7">
      <c r="A1526">
        <f t="shared" si="23"/>
        <v>2525</v>
      </c>
    </row>
    <row r="1527" spans="1:1" x14ac:dyDescent="0.7">
      <c r="A1527">
        <f t="shared" si="23"/>
        <v>2526</v>
      </c>
    </row>
    <row r="1528" spans="1:1" x14ac:dyDescent="0.7">
      <c r="A1528">
        <f t="shared" si="23"/>
        <v>2527</v>
      </c>
    </row>
    <row r="1529" spans="1:1" x14ac:dyDescent="0.7">
      <c r="A1529">
        <f t="shared" si="23"/>
        <v>2528</v>
      </c>
    </row>
    <row r="1530" spans="1:1" x14ac:dyDescent="0.7">
      <c r="A1530">
        <f t="shared" si="23"/>
        <v>2529</v>
      </c>
    </row>
    <row r="1531" spans="1:1" x14ac:dyDescent="0.7">
      <c r="A1531">
        <f t="shared" si="23"/>
        <v>2530</v>
      </c>
    </row>
    <row r="1532" spans="1:1" x14ac:dyDescent="0.7">
      <c r="A1532">
        <f t="shared" si="23"/>
        <v>2531</v>
      </c>
    </row>
    <row r="1533" spans="1:1" x14ac:dyDescent="0.7">
      <c r="A1533">
        <f t="shared" si="23"/>
        <v>2532</v>
      </c>
    </row>
    <row r="1534" spans="1:1" x14ac:dyDescent="0.7">
      <c r="A1534">
        <f t="shared" si="23"/>
        <v>2533</v>
      </c>
    </row>
    <row r="1535" spans="1:1" x14ac:dyDescent="0.7">
      <c r="A1535">
        <f t="shared" si="23"/>
        <v>2534</v>
      </c>
    </row>
    <row r="1536" spans="1:1" x14ac:dyDescent="0.7">
      <c r="A1536">
        <f t="shared" si="23"/>
        <v>2535</v>
      </c>
    </row>
    <row r="1537" spans="1:1" x14ac:dyDescent="0.7">
      <c r="A1537">
        <f t="shared" si="23"/>
        <v>2536</v>
      </c>
    </row>
    <row r="1538" spans="1:1" x14ac:dyDescent="0.7">
      <c r="A1538">
        <f t="shared" ref="A1538:A1601" si="24">ROW()+999</f>
        <v>2537</v>
      </c>
    </row>
    <row r="1539" spans="1:1" x14ac:dyDescent="0.7">
      <c r="A1539">
        <f t="shared" si="24"/>
        <v>2538</v>
      </c>
    </row>
    <row r="1540" spans="1:1" x14ac:dyDescent="0.7">
      <c r="A1540">
        <f t="shared" si="24"/>
        <v>2539</v>
      </c>
    </row>
    <row r="1541" spans="1:1" x14ac:dyDescent="0.7">
      <c r="A1541">
        <f t="shared" si="24"/>
        <v>2540</v>
      </c>
    </row>
    <row r="1542" spans="1:1" x14ac:dyDescent="0.7">
      <c r="A1542">
        <f t="shared" si="24"/>
        <v>2541</v>
      </c>
    </row>
    <row r="1543" spans="1:1" x14ac:dyDescent="0.7">
      <c r="A1543">
        <f t="shared" si="24"/>
        <v>2542</v>
      </c>
    </row>
    <row r="1544" spans="1:1" x14ac:dyDescent="0.7">
      <c r="A1544">
        <f t="shared" si="24"/>
        <v>2543</v>
      </c>
    </row>
    <row r="1545" spans="1:1" x14ac:dyDescent="0.7">
      <c r="A1545">
        <f t="shared" si="24"/>
        <v>2544</v>
      </c>
    </row>
    <row r="1546" spans="1:1" x14ac:dyDescent="0.7">
      <c r="A1546">
        <f t="shared" si="24"/>
        <v>2545</v>
      </c>
    </row>
    <row r="1547" spans="1:1" x14ac:dyDescent="0.7">
      <c r="A1547">
        <f t="shared" si="24"/>
        <v>2546</v>
      </c>
    </row>
    <row r="1548" spans="1:1" x14ac:dyDescent="0.7">
      <c r="A1548">
        <f t="shared" si="24"/>
        <v>2547</v>
      </c>
    </row>
    <row r="1549" spans="1:1" x14ac:dyDescent="0.7">
      <c r="A1549">
        <f t="shared" si="24"/>
        <v>2548</v>
      </c>
    </row>
    <row r="1550" spans="1:1" x14ac:dyDescent="0.7">
      <c r="A1550">
        <f t="shared" si="24"/>
        <v>2549</v>
      </c>
    </row>
    <row r="1551" spans="1:1" x14ac:dyDescent="0.7">
      <c r="A1551">
        <f t="shared" si="24"/>
        <v>2550</v>
      </c>
    </row>
    <row r="1552" spans="1:1" x14ac:dyDescent="0.7">
      <c r="A1552">
        <f t="shared" si="24"/>
        <v>2551</v>
      </c>
    </row>
    <row r="1553" spans="1:1" x14ac:dyDescent="0.7">
      <c r="A1553">
        <f t="shared" si="24"/>
        <v>2552</v>
      </c>
    </row>
    <row r="1554" spans="1:1" x14ac:dyDescent="0.7">
      <c r="A1554">
        <f t="shared" si="24"/>
        <v>2553</v>
      </c>
    </row>
    <row r="1555" spans="1:1" x14ac:dyDescent="0.7">
      <c r="A1555">
        <f t="shared" si="24"/>
        <v>2554</v>
      </c>
    </row>
    <row r="1556" spans="1:1" x14ac:dyDescent="0.7">
      <c r="A1556">
        <f t="shared" si="24"/>
        <v>2555</v>
      </c>
    </row>
    <row r="1557" spans="1:1" x14ac:dyDescent="0.7">
      <c r="A1557">
        <f t="shared" si="24"/>
        <v>2556</v>
      </c>
    </row>
    <row r="1558" spans="1:1" x14ac:dyDescent="0.7">
      <c r="A1558">
        <f t="shared" si="24"/>
        <v>2557</v>
      </c>
    </row>
    <row r="1559" spans="1:1" x14ac:dyDescent="0.7">
      <c r="A1559">
        <f t="shared" si="24"/>
        <v>2558</v>
      </c>
    </row>
    <row r="1560" spans="1:1" x14ac:dyDescent="0.7">
      <c r="A1560">
        <f t="shared" si="24"/>
        <v>2559</v>
      </c>
    </row>
    <row r="1561" spans="1:1" x14ac:dyDescent="0.7">
      <c r="A1561">
        <f t="shared" si="24"/>
        <v>2560</v>
      </c>
    </row>
    <row r="1562" spans="1:1" x14ac:dyDescent="0.7">
      <c r="A1562">
        <f t="shared" si="24"/>
        <v>2561</v>
      </c>
    </row>
    <row r="1563" spans="1:1" x14ac:dyDescent="0.7">
      <c r="A1563">
        <f t="shared" si="24"/>
        <v>2562</v>
      </c>
    </row>
    <row r="1564" spans="1:1" x14ac:dyDescent="0.7">
      <c r="A1564">
        <f t="shared" si="24"/>
        <v>2563</v>
      </c>
    </row>
    <row r="1565" spans="1:1" x14ac:dyDescent="0.7">
      <c r="A1565">
        <f t="shared" si="24"/>
        <v>2564</v>
      </c>
    </row>
    <row r="1566" spans="1:1" x14ac:dyDescent="0.7">
      <c r="A1566">
        <f t="shared" si="24"/>
        <v>2565</v>
      </c>
    </row>
    <row r="1567" spans="1:1" x14ac:dyDescent="0.7">
      <c r="A1567">
        <f t="shared" si="24"/>
        <v>2566</v>
      </c>
    </row>
    <row r="1568" spans="1:1" x14ac:dyDescent="0.7">
      <c r="A1568">
        <f t="shared" si="24"/>
        <v>2567</v>
      </c>
    </row>
    <row r="1569" spans="1:1" x14ac:dyDescent="0.7">
      <c r="A1569">
        <f t="shared" si="24"/>
        <v>2568</v>
      </c>
    </row>
    <row r="1570" spans="1:1" x14ac:dyDescent="0.7">
      <c r="A1570">
        <f t="shared" si="24"/>
        <v>2569</v>
      </c>
    </row>
    <row r="1571" spans="1:1" x14ac:dyDescent="0.7">
      <c r="A1571">
        <f t="shared" si="24"/>
        <v>2570</v>
      </c>
    </row>
    <row r="1572" spans="1:1" x14ac:dyDescent="0.7">
      <c r="A1572">
        <f t="shared" si="24"/>
        <v>2571</v>
      </c>
    </row>
    <row r="1573" spans="1:1" x14ac:dyDescent="0.7">
      <c r="A1573">
        <f t="shared" si="24"/>
        <v>2572</v>
      </c>
    </row>
    <row r="1574" spans="1:1" x14ac:dyDescent="0.7">
      <c r="A1574">
        <f t="shared" si="24"/>
        <v>2573</v>
      </c>
    </row>
    <row r="1575" spans="1:1" x14ac:dyDescent="0.7">
      <c r="A1575">
        <f t="shared" si="24"/>
        <v>2574</v>
      </c>
    </row>
    <row r="1576" spans="1:1" x14ac:dyDescent="0.7">
      <c r="A1576">
        <f t="shared" si="24"/>
        <v>2575</v>
      </c>
    </row>
    <row r="1577" spans="1:1" x14ac:dyDescent="0.7">
      <c r="A1577">
        <f t="shared" si="24"/>
        <v>2576</v>
      </c>
    </row>
    <row r="1578" spans="1:1" x14ac:dyDescent="0.7">
      <c r="A1578">
        <f t="shared" si="24"/>
        <v>2577</v>
      </c>
    </row>
    <row r="1579" spans="1:1" x14ac:dyDescent="0.7">
      <c r="A1579">
        <f t="shared" si="24"/>
        <v>2578</v>
      </c>
    </row>
    <row r="1580" spans="1:1" x14ac:dyDescent="0.7">
      <c r="A1580">
        <f t="shared" si="24"/>
        <v>2579</v>
      </c>
    </row>
    <row r="1581" spans="1:1" x14ac:dyDescent="0.7">
      <c r="A1581">
        <f t="shared" si="24"/>
        <v>2580</v>
      </c>
    </row>
    <row r="1582" spans="1:1" x14ac:dyDescent="0.7">
      <c r="A1582">
        <f t="shared" si="24"/>
        <v>2581</v>
      </c>
    </row>
    <row r="1583" spans="1:1" x14ac:dyDescent="0.7">
      <c r="A1583">
        <f t="shared" si="24"/>
        <v>2582</v>
      </c>
    </row>
    <row r="1584" spans="1:1" x14ac:dyDescent="0.7">
      <c r="A1584">
        <f t="shared" si="24"/>
        <v>2583</v>
      </c>
    </row>
    <row r="1585" spans="1:1" x14ac:dyDescent="0.7">
      <c r="A1585">
        <f t="shared" si="24"/>
        <v>2584</v>
      </c>
    </row>
    <row r="1586" spans="1:1" x14ac:dyDescent="0.7">
      <c r="A1586">
        <f t="shared" si="24"/>
        <v>2585</v>
      </c>
    </row>
    <row r="1587" spans="1:1" x14ac:dyDescent="0.7">
      <c r="A1587">
        <f t="shared" si="24"/>
        <v>2586</v>
      </c>
    </row>
    <row r="1588" spans="1:1" x14ac:dyDescent="0.7">
      <c r="A1588">
        <f t="shared" si="24"/>
        <v>2587</v>
      </c>
    </row>
    <row r="1589" spans="1:1" x14ac:dyDescent="0.7">
      <c r="A1589">
        <f t="shared" si="24"/>
        <v>2588</v>
      </c>
    </row>
    <row r="1590" spans="1:1" x14ac:dyDescent="0.7">
      <c r="A1590">
        <f t="shared" si="24"/>
        <v>2589</v>
      </c>
    </row>
    <row r="1591" spans="1:1" x14ac:dyDescent="0.7">
      <c r="A1591">
        <f t="shared" si="24"/>
        <v>2590</v>
      </c>
    </row>
    <row r="1592" spans="1:1" x14ac:dyDescent="0.7">
      <c r="A1592">
        <f t="shared" si="24"/>
        <v>2591</v>
      </c>
    </row>
    <row r="1593" spans="1:1" x14ac:dyDescent="0.7">
      <c r="A1593">
        <f t="shared" si="24"/>
        <v>2592</v>
      </c>
    </row>
    <row r="1594" spans="1:1" x14ac:dyDescent="0.7">
      <c r="A1594">
        <f t="shared" si="24"/>
        <v>2593</v>
      </c>
    </row>
    <row r="1595" spans="1:1" x14ac:dyDescent="0.7">
      <c r="A1595">
        <f t="shared" si="24"/>
        <v>2594</v>
      </c>
    </row>
    <row r="1596" spans="1:1" x14ac:dyDescent="0.7">
      <c r="A1596">
        <f t="shared" si="24"/>
        <v>2595</v>
      </c>
    </row>
    <row r="1597" spans="1:1" x14ac:dyDescent="0.7">
      <c r="A1597">
        <f t="shared" si="24"/>
        <v>2596</v>
      </c>
    </row>
    <row r="1598" spans="1:1" x14ac:dyDescent="0.7">
      <c r="A1598">
        <f t="shared" si="24"/>
        <v>2597</v>
      </c>
    </row>
    <row r="1599" spans="1:1" x14ac:dyDescent="0.7">
      <c r="A1599">
        <f t="shared" si="24"/>
        <v>2598</v>
      </c>
    </row>
    <row r="1600" spans="1:1" x14ac:dyDescent="0.7">
      <c r="A1600">
        <f t="shared" si="24"/>
        <v>2599</v>
      </c>
    </row>
    <row r="1601" spans="1:1" x14ac:dyDescent="0.7">
      <c r="A1601">
        <f t="shared" si="24"/>
        <v>2600</v>
      </c>
    </row>
    <row r="1602" spans="1:1" x14ac:dyDescent="0.7">
      <c r="A1602">
        <f t="shared" ref="A1602:A1665" si="25">ROW()+999</f>
        <v>2601</v>
      </c>
    </row>
    <row r="1603" spans="1:1" x14ac:dyDescent="0.7">
      <c r="A1603">
        <f t="shared" si="25"/>
        <v>2602</v>
      </c>
    </row>
    <row r="1604" spans="1:1" x14ac:dyDescent="0.7">
      <c r="A1604">
        <f t="shared" si="25"/>
        <v>2603</v>
      </c>
    </row>
    <row r="1605" spans="1:1" x14ac:dyDescent="0.7">
      <c r="A1605">
        <f t="shared" si="25"/>
        <v>2604</v>
      </c>
    </row>
    <row r="1606" spans="1:1" x14ac:dyDescent="0.7">
      <c r="A1606">
        <f t="shared" si="25"/>
        <v>2605</v>
      </c>
    </row>
    <row r="1607" spans="1:1" x14ac:dyDescent="0.7">
      <c r="A1607">
        <f t="shared" si="25"/>
        <v>2606</v>
      </c>
    </row>
    <row r="1608" spans="1:1" x14ac:dyDescent="0.7">
      <c r="A1608">
        <f t="shared" si="25"/>
        <v>2607</v>
      </c>
    </row>
    <row r="1609" spans="1:1" x14ac:dyDescent="0.7">
      <c r="A1609">
        <f t="shared" si="25"/>
        <v>2608</v>
      </c>
    </row>
    <row r="1610" spans="1:1" x14ac:dyDescent="0.7">
      <c r="A1610">
        <f t="shared" si="25"/>
        <v>2609</v>
      </c>
    </row>
    <row r="1611" spans="1:1" x14ac:dyDescent="0.7">
      <c r="A1611">
        <f t="shared" si="25"/>
        <v>2610</v>
      </c>
    </row>
    <row r="1612" spans="1:1" x14ac:dyDescent="0.7">
      <c r="A1612">
        <f t="shared" si="25"/>
        <v>2611</v>
      </c>
    </row>
    <row r="1613" spans="1:1" x14ac:dyDescent="0.7">
      <c r="A1613">
        <f t="shared" si="25"/>
        <v>2612</v>
      </c>
    </row>
    <row r="1614" spans="1:1" x14ac:dyDescent="0.7">
      <c r="A1614">
        <f t="shared" si="25"/>
        <v>2613</v>
      </c>
    </row>
    <row r="1615" spans="1:1" x14ac:dyDescent="0.7">
      <c r="A1615">
        <f t="shared" si="25"/>
        <v>2614</v>
      </c>
    </row>
    <row r="1616" spans="1:1" x14ac:dyDescent="0.7">
      <c r="A1616">
        <f t="shared" si="25"/>
        <v>2615</v>
      </c>
    </row>
    <row r="1617" spans="1:1" x14ac:dyDescent="0.7">
      <c r="A1617">
        <f t="shared" si="25"/>
        <v>2616</v>
      </c>
    </row>
    <row r="1618" spans="1:1" x14ac:dyDescent="0.7">
      <c r="A1618">
        <f t="shared" si="25"/>
        <v>2617</v>
      </c>
    </row>
    <row r="1619" spans="1:1" x14ac:dyDescent="0.7">
      <c r="A1619">
        <f t="shared" si="25"/>
        <v>2618</v>
      </c>
    </row>
    <row r="1620" spans="1:1" x14ac:dyDescent="0.7">
      <c r="A1620">
        <f t="shared" si="25"/>
        <v>2619</v>
      </c>
    </row>
    <row r="1621" spans="1:1" x14ac:dyDescent="0.7">
      <c r="A1621">
        <f t="shared" si="25"/>
        <v>2620</v>
      </c>
    </row>
    <row r="1622" spans="1:1" x14ac:dyDescent="0.7">
      <c r="A1622">
        <f t="shared" si="25"/>
        <v>2621</v>
      </c>
    </row>
    <row r="1623" spans="1:1" x14ac:dyDescent="0.7">
      <c r="A1623">
        <f t="shared" si="25"/>
        <v>2622</v>
      </c>
    </row>
    <row r="1624" spans="1:1" x14ac:dyDescent="0.7">
      <c r="A1624">
        <f t="shared" si="25"/>
        <v>2623</v>
      </c>
    </row>
    <row r="1625" spans="1:1" x14ac:dyDescent="0.7">
      <c r="A1625">
        <f t="shared" si="25"/>
        <v>2624</v>
      </c>
    </row>
    <row r="1626" spans="1:1" x14ac:dyDescent="0.7">
      <c r="A1626">
        <f t="shared" si="25"/>
        <v>2625</v>
      </c>
    </row>
    <row r="1627" spans="1:1" x14ac:dyDescent="0.7">
      <c r="A1627">
        <f t="shared" si="25"/>
        <v>2626</v>
      </c>
    </row>
    <row r="1628" spans="1:1" x14ac:dyDescent="0.7">
      <c r="A1628">
        <f t="shared" si="25"/>
        <v>2627</v>
      </c>
    </row>
    <row r="1629" spans="1:1" x14ac:dyDescent="0.7">
      <c r="A1629">
        <f t="shared" si="25"/>
        <v>2628</v>
      </c>
    </row>
    <row r="1630" spans="1:1" x14ac:dyDescent="0.7">
      <c r="A1630">
        <f t="shared" si="25"/>
        <v>2629</v>
      </c>
    </row>
    <row r="1631" spans="1:1" x14ac:dyDescent="0.7">
      <c r="A1631">
        <f t="shared" si="25"/>
        <v>2630</v>
      </c>
    </row>
    <row r="1632" spans="1:1" x14ac:dyDescent="0.7">
      <c r="A1632">
        <f t="shared" si="25"/>
        <v>2631</v>
      </c>
    </row>
    <row r="1633" spans="1:1" x14ac:dyDescent="0.7">
      <c r="A1633">
        <f t="shared" si="25"/>
        <v>2632</v>
      </c>
    </row>
    <row r="1634" spans="1:1" x14ac:dyDescent="0.7">
      <c r="A1634">
        <f t="shared" si="25"/>
        <v>2633</v>
      </c>
    </row>
    <row r="1635" spans="1:1" x14ac:dyDescent="0.7">
      <c r="A1635">
        <f t="shared" si="25"/>
        <v>2634</v>
      </c>
    </row>
    <row r="1636" spans="1:1" x14ac:dyDescent="0.7">
      <c r="A1636">
        <f t="shared" si="25"/>
        <v>2635</v>
      </c>
    </row>
    <row r="1637" spans="1:1" x14ac:dyDescent="0.7">
      <c r="A1637">
        <f t="shared" si="25"/>
        <v>2636</v>
      </c>
    </row>
    <row r="1638" spans="1:1" x14ac:dyDescent="0.7">
      <c r="A1638">
        <f t="shared" si="25"/>
        <v>2637</v>
      </c>
    </row>
    <row r="1639" spans="1:1" x14ac:dyDescent="0.7">
      <c r="A1639">
        <f t="shared" si="25"/>
        <v>2638</v>
      </c>
    </row>
    <row r="1640" spans="1:1" x14ac:dyDescent="0.7">
      <c r="A1640">
        <f t="shared" si="25"/>
        <v>2639</v>
      </c>
    </row>
    <row r="1641" spans="1:1" x14ac:dyDescent="0.7">
      <c r="A1641">
        <f t="shared" si="25"/>
        <v>2640</v>
      </c>
    </row>
    <row r="1642" spans="1:1" x14ac:dyDescent="0.7">
      <c r="A1642">
        <f t="shared" si="25"/>
        <v>2641</v>
      </c>
    </row>
    <row r="1643" spans="1:1" x14ac:dyDescent="0.7">
      <c r="A1643">
        <f t="shared" si="25"/>
        <v>2642</v>
      </c>
    </row>
    <row r="1644" spans="1:1" x14ac:dyDescent="0.7">
      <c r="A1644">
        <f t="shared" si="25"/>
        <v>2643</v>
      </c>
    </row>
    <row r="1645" spans="1:1" x14ac:dyDescent="0.7">
      <c r="A1645">
        <f t="shared" si="25"/>
        <v>2644</v>
      </c>
    </row>
    <row r="1646" spans="1:1" x14ac:dyDescent="0.7">
      <c r="A1646">
        <f t="shared" si="25"/>
        <v>2645</v>
      </c>
    </row>
    <row r="1647" spans="1:1" x14ac:dyDescent="0.7">
      <c r="A1647">
        <f t="shared" si="25"/>
        <v>2646</v>
      </c>
    </row>
    <row r="1648" spans="1:1" x14ac:dyDescent="0.7">
      <c r="A1648">
        <f t="shared" si="25"/>
        <v>2647</v>
      </c>
    </row>
    <row r="1649" spans="1:1" x14ac:dyDescent="0.7">
      <c r="A1649">
        <f t="shared" si="25"/>
        <v>2648</v>
      </c>
    </row>
    <row r="1650" spans="1:1" x14ac:dyDescent="0.7">
      <c r="A1650">
        <f t="shared" si="25"/>
        <v>2649</v>
      </c>
    </row>
    <row r="1651" spans="1:1" x14ac:dyDescent="0.7">
      <c r="A1651">
        <f t="shared" si="25"/>
        <v>2650</v>
      </c>
    </row>
    <row r="1652" spans="1:1" x14ac:dyDescent="0.7">
      <c r="A1652">
        <f t="shared" si="25"/>
        <v>2651</v>
      </c>
    </row>
    <row r="1653" spans="1:1" x14ac:dyDescent="0.7">
      <c r="A1653">
        <f t="shared" si="25"/>
        <v>2652</v>
      </c>
    </row>
    <row r="1654" spans="1:1" x14ac:dyDescent="0.7">
      <c r="A1654">
        <f t="shared" si="25"/>
        <v>2653</v>
      </c>
    </row>
    <row r="1655" spans="1:1" x14ac:dyDescent="0.7">
      <c r="A1655">
        <f t="shared" si="25"/>
        <v>2654</v>
      </c>
    </row>
    <row r="1656" spans="1:1" x14ac:dyDescent="0.7">
      <c r="A1656">
        <f t="shared" si="25"/>
        <v>2655</v>
      </c>
    </row>
    <row r="1657" spans="1:1" x14ac:dyDescent="0.7">
      <c r="A1657">
        <f t="shared" si="25"/>
        <v>2656</v>
      </c>
    </row>
    <row r="1658" spans="1:1" x14ac:dyDescent="0.7">
      <c r="A1658">
        <f t="shared" si="25"/>
        <v>2657</v>
      </c>
    </row>
    <row r="1659" spans="1:1" x14ac:dyDescent="0.7">
      <c r="A1659">
        <f t="shared" si="25"/>
        <v>2658</v>
      </c>
    </row>
    <row r="1660" spans="1:1" x14ac:dyDescent="0.7">
      <c r="A1660">
        <f t="shared" si="25"/>
        <v>2659</v>
      </c>
    </row>
    <row r="1661" spans="1:1" x14ac:dyDescent="0.7">
      <c r="A1661">
        <f t="shared" si="25"/>
        <v>2660</v>
      </c>
    </row>
    <row r="1662" spans="1:1" x14ac:dyDescent="0.7">
      <c r="A1662">
        <f t="shared" si="25"/>
        <v>2661</v>
      </c>
    </row>
    <row r="1663" spans="1:1" x14ac:dyDescent="0.7">
      <c r="A1663">
        <f t="shared" si="25"/>
        <v>2662</v>
      </c>
    </row>
    <row r="1664" spans="1:1" x14ac:dyDescent="0.7">
      <c r="A1664">
        <f t="shared" si="25"/>
        <v>2663</v>
      </c>
    </row>
    <row r="1665" spans="1:1" x14ac:dyDescent="0.7">
      <c r="A1665">
        <f t="shared" si="25"/>
        <v>2664</v>
      </c>
    </row>
    <row r="1666" spans="1:1" x14ac:dyDescent="0.7">
      <c r="A1666">
        <f t="shared" ref="A1666:A1729" si="26">ROW()+999</f>
        <v>2665</v>
      </c>
    </row>
    <row r="1667" spans="1:1" x14ac:dyDescent="0.7">
      <c r="A1667">
        <f t="shared" si="26"/>
        <v>2666</v>
      </c>
    </row>
    <row r="1668" spans="1:1" x14ac:dyDescent="0.7">
      <c r="A1668">
        <f t="shared" si="26"/>
        <v>2667</v>
      </c>
    </row>
    <row r="1669" spans="1:1" x14ac:dyDescent="0.7">
      <c r="A1669">
        <f t="shared" si="26"/>
        <v>2668</v>
      </c>
    </row>
    <row r="1670" spans="1:1" x14ac:dyDescent="0.7">
      <c r="A1670">
        <f t="shared" si="26"/>
        <v>2669</v>
      </c>
    </row>
    <row r="1671" spans="1:1" x14ac:dyDescent="0.7">
      <c r="A1671">
        <f t="shared" si="26"/>
        <v>2670</v>
      </c>
    </row>
    <row r="1672" spans="1:1" x14ac:dyDescent="0.7">
      <c r="A1672">
        <f t="shared" si="26"/>
        <v>2671</v>
      </c>
    </row>
    <row r="1673" spans="1:1" x14ac:dyDescent="0.7">
      <c r="A1673">
        <f t="shared" si="26"/>
        <v>2672</v>
      </c>
    </row>
    <row r="1674" spans="1:1" x14ac:dyDescent="0.7">
      <c r="A1674">
        <f t="shared" si="26"/>
        <v>2673</v>
      </c>
    </row>
    <row r="1675" spans="1:1" x14ac:dyDescent="0.7">
      <c r="A1675">
        <f t="shared" si="26"/>
        <v>2674</v>
      </c>
    </row>
    <row r="1676" spans="1:1" x14ac:dyDescent="0.7">
      <c r="A1676">
        <f t="shared" si="26"/>
        <v>2675</v>
      </c>
    </row>
    <row r="1677" spans="1:1" x14ac:dyDescent="0.7">
      <c r="A1677">
        <f t="shared" si="26"/>
        <v>2676</v>
      </c>
    </row>
    <row r="1678" spans="1:1" x14ac:dyDescent="0.7">
      <c r="A1678">
        <f t="shared" si="26"/>
        <v>2677</v>
      </c>
    </row>
    <row r="1679" spans="1:1" x14ac:dyDescent="0.7">
      <c r="A1679">
        <f t="shared" si="26"/>
        <v>2678</v>
      </c>
    </row>
    <row r="1680" spans="1:1" x14ac:dyDescent="0.7">
      <c r="A1680">
        <f t="shared" si="26"/>
        <v>2679</v>
      </c>
    </row>
    <row r="1681" spans="1:1" x14ac:dyDescent="0.7">
      <c r="A1681">
        <f t="shared" si="26"/>
        <v>2680</v>
      </c>
    </row>
    <row r="1682" spans="1:1" x14ac:dyDescent="0.7">
      <c r="A1682">
        <f t="shared" si="26"/>
        <v>2681</v>
      </c>
    </row>
    <row r="1683" spans="1:1" x14ac:dyDescent="0.7">
      <c r="A1683">
        <f t="shared" si="26"/>
        <v>2682</v>
      </c>
    </row>
    <row r="1684" spans="1:1" x14ac:dyDescent="0.7">
      <c r="A1684">
        <f t="shared" si="26"/>
        <v>2683</v>
      </c>
    </row>
    <row r="1685" spans="1:1" x14ac:dyDescent="0.7">
      <c r="A1685">
        <f t="shared" si="26"/>
        <v>2684</v>
      </c>
    </row>
    <row r="1686" spans="1:1" x14ac:dyDescent="0.7">
      <c r="A1686">
        <f t="shared" si="26"/>
        <v>2685</v>
      </c>
    </row>
    <row r="1687" spans="1:1" x14ac:dyDescent="0.7">
      <c r="A1687">
        <f t="shared" si="26"/>
        <v>2686</v>
      </c>
    </row>
    <row r="1688" spans="1:1" x14ac:dyDescent="0.7">
      <c r="A1688">
        <f t="shared" si="26"/>
        <v>2687</v>
      </c>
    </row>
    <row r="1689" spans="1:1" x14ac:dyDescent="0.7">
      <c r="A1689">
        <f t="shared" si="26"/>
        <v>2688</v>
      </c>
    </row>
    <row r="1690" spans="1:1" x14ac:dyDescent="0.7">
      <c r="A1690">
        <f t="shared" si="26"/>
        <v>2689</v>
      </c>
    </row>
    <row r="1691" spans="1:1" x14ac:dyDescent="0.7">
      <c r="A1691">
        <f t="shared" si="26"/>
        <v>2690</v>
      </c>
    </row>
    <row r="1692" spans="1:1" x14ac:dyDescent="0.7">
      <c r="A1692">
        <f t="shared" si="26"/>
        <v>2691</v>
      </c>
    </row>
    <row r="1693" spans="1:1" x14ac:dyDescent="0.7">
      <c r="A1693">
        <f t="shared" si="26"/>
        <v>2692</v>
      </c>
    </row>
    <row r="1694" spans="1:1" x14ac:dyDescent="0.7">
      <c r="A1694">
        <f t="shared" si="26"/>
        <v>2693</v>
      </c>
    </row>
    <row r="1695" spans="1:1" x14ac:dyDescent="0.7">
      <c r="A1695">
        <f t="shared" si="26"/>
        <v>2694</v>
      </c>
    </row>
    <row r="1696" spans="1:1" x14ac:dyDescent="0.7">
      <c r="A1696">
        <f t="shared" si="26"/>
        <v>2695</v>
      </c>
    </row>
    <row r="1697" spans="1:1" x14ac:dyDescent="0.7">
      <c r="A1697">
        <f t="shared" si="26"/>
        <v>2696</v>
      </c>
    </row>
    <row r="1698" spans="1:1" x14ac:dyDescent="0.7">
      <c r="A1698">
        <f t="shared" si="26"/>
        <v>2697</v>
      </c>
    </row>
    <row r="1699" spans="1:1" x14ac:dyDescent="0.7">
      <c r="A1699">
        <f t="shared" si="26"/>
        <v>2698</v>
      </c>
    </row>
    <row r="1700" spans="1:1" x14ac:dyDescent="0.7">
      <c r="A1700">
        <f t="shared" si="26"/>
        <v>2699</v>
      </c>
    </row>
    <row r="1701" spans="1:1" x14ac:dyDescent="0.7">
      <c r="A1701">
        <f t="shared" si="26"/>
        <v>2700</v>
      </c>
    </row>
    <row r="1702" spans="1:1" x14ac:dyDescent="0.7">
      <c r="A1702">
        <f t="shared" si="26"/>
        <v>2701</v>
      </c>
    </row>
    <row r="1703" spans="1:1" x14ac:dyDescent="0.7">
      <c r="A1703">
        <f t="shared" si="26"/>
        <v>2702</v>
      </c>
    </row>
    <row r="1704" spans="1:1" x14ac:dyDescent="0.7">
      <c r="A1704">
        <f t="shared" si="26"/>
        <v>2703</v>
      </c>
    </row>
    <row r="1705" spans="1:1" x14ac:dyDescent="0.7">
      <c r="A1705">
        <f t="shared" si="26"/>
        <v>2704</v>
      </c>
    </row>
    <row r="1706" spans="1:1" x14ac:dyDescent="0.7">
      <c r="A1706">
        <f t="shared" si="26"/>
        <v>2705</v>
      </c>
    </row>
    <row r="1707" spans="1:1" x14ac:dyDescent="0.7">
      <c r="A1707">
        <f t="shared" si="26"/>
        <v>2706</v>
      </c>
    </row>
    <row r="1708" spans="1:1" x14ac:dyDescent="0.7">
      <c r="A1708">
        <f t="shared" si="26"/>
        <v>2707</v>
      </c>
    </row>
    <row r="1709" spans="1:1" x14ac:dyDescent="0.7">
      <c r="A1709">
        <f t="shared" si="26"/>
        <v>2708</v>
      </c>
    </row>
    <row r="1710" spans="1:1" x14ac:dyDescent="0.7">
      <c r="A1710">
        <f t="shared" si="26"/>
        <v>2709</v>
      </c>
    </row>
    <row r="1711" spans="1:1" x14ac:dyDescent="0.7">
      <c r="A1711">
        <f t="shared" si="26"/>
        <v>2710</v>
      </c>
    </row>
    <row r="1712" spans="1:1" x14ac:dyDescent="0.7">
      <c r="A1712">
        <f t="shared" si="26"/>
        <v>2711</v>
      </c>
    </row>
    <row r="1713" spans="1:1" x14ac:dyDescent="0.7">
      <c r="A1713">
        <f t="shared" si="26"/>
        <v>2712</v>
      </c>
    </row>
    <row r="1714" spans="1:1" x14ac:dyDescent="0.7">
      <c r="A1714">
        <f t="shared" si="26"/>
        <v>2713</v>
      </c>
    </row>
    <row r="1715" spans="1:1" x14ac:dyDescent="0.7">
      <c r="A1715">
        <f t="shared" si="26"/>
        <v>2714</v>
      </c>
    </row>
    <row r="1716" spans="1:1" x14ac:dyDescent="0.7">
      <c r="A1716">
        <f t="shared" si="26"/>
        <v>2715</v>
      </c>
    </row>
    <row r="1717" spans="1:1" x14ac:dyDescent="0.7">
      <c r="A1717">
        <f t="shared" si="26"/>
        <v>2716</v>
      </c>
    </row>
    <row r="1718" spans="1:1" x14ac:dyDescent="0.7">
      <c r="A1718">
        <f t="shared" si="26"/>
        <v>2717</v>
      </c>
    </row>
    <row r="1719" spans="1:1" x14ac:dyDescent="0.7">
      <c r="A1719">
        <f t="shared" si="26"/>
        <v>2718</v>
      </c>
    </row>
    <row r="1720" spans="1:1" x14ac:dyDescent="0.7">
      <c r="A1720">
        <f t="shared" si="26"/>
        <v>2719</v>
      </c>
    </row>
    <row r="1721" spans="1:1" x14ac:dyDescent="0.7">
      <c r="A1721">
        <f t="shared" si="26"/>
        <v>2720</v>
      </c>
    </row>
    <row r="1722" spans="1:1" x14ac:dyDescent="0.7">
      <c r="A1722">
        <f t="shared" si="26"/>
        <v>2721</v>
      </c>
    </row>
    <row r="1723" spans="1:1" x14ac:dyDescent="0.7">
      <c r="A1723">
        <f t="shared" si="26"/>
        <v>2722</v>
      </c>
    </row>
    <row r="1724" spans="1:1" x14ac:dyDescent="0.7">
      <c r="A1724">
        <f t="shared" si="26"/>
        <v>2723</v>
      </c>
    </row>
    <row r="1725" spans="1:1" x14ac:dyDescent="0.7">
      <c r="A1725">
        <f t="shared" si="26"/>
        <v>2724</v>
      </c>
    </row>
    <row r="1726" spans="1:1" x14ac:dyDescent="0.7">
      <c r="A1726">
        <f t="shared" si="26"/>
        <v>2725</v>
      </c>
    </row>
    <row r="1727" spans="1:1" x14ac:dyDescent="0.7">
      <c r="A1727">
        <f t="shared" si="26"/>
        <v>2726</v>
      </c>
    </row>
    <row r="1728" spans="1:1" x14ac:dyDescent="0.7">
      <c r="A1728">
        <f t="shared" si="26"/>
        <v>2727</v>
      </c>
    </row>
    <row r="1729" spans="1:1" x14ac:dyDescent="0.7">
      <c r="A1729">
        <f t="shared" si="26"/>
        <v>2728</v>
      </c>
    </row>
    <row r="1730" spans="1:1" x14ac:dyDescent="0.7">
      <c r="A1730">
        <f t="shared" ref="A1730:A1793" si="27">ROW()+999</f>
        <v>2729</v>
      </c>
    </row>
    <row r="1731" spans="1:1" x14ac:dyDescent="0.7">
      <c r="A1731">
        <f t="shared" si="27"/>
        <v>2730</v>
      </c>
    </row>
    <row r="1732" spans="1:1" x14ac:dyDescent="0.7">
      <c r="A1732">
        <f t="shared" si="27"/>
        <v>2731</v>
      </c>
    </row>
    <row r="1733" spans="1:1" x14ac:dyDescent="0.7">
      <c r="A1733">
        <f t="shared" si="27"/>
        <v>2732</v>
      </c>
    </row>
    <row r="1734" spans="1:1" x14ac:dyDescent="0.7">
      <c r="A1734">
        <f t="shared" si="27"/>
        <v>2733</v>
      </c>
    </row>
    <row r="1735" spans="1:1" x14ac:dyDescent="0.7">
      <c r="A1735">
        <f t="shared" si="27"/>
        <v>2734</v>
      </c>
    </row>
    <row r="1736" spans="1:1" x14ac:dyDescent="0.7">
      <c r="A1736">
        <f t="shared" si="27"/>
        <v>2735</v>
      </c>
    </row>
    <row r="1737" spans="1:1" x14ac:dyDescent="0.7">
      <c r="A1737">
        <f t="shared" si="27"/>
        <v>2736</v>
      </c>
    </row>
    <row r="1738" spans="1:1" x14ac:dyDescent="0.7">
      <c r="A1738">
        <f t="shared" si="27"/>
        <v>2737</v>
      </c>
    </row>
    <row r="1739" spans="1:1" x14ac:dyDescent="0.7">
      <c r="A1739">
        <f t="shared" si="27"/>
        <v>2738</v>
      </c>
    </row>
    <row r="1740" spans="1:1" x14ac:dyDescent="0.7">
      <c r="A1740">
        <f t="shared" si="27"/>
        <v>2739</v>
      </c>
    </row>
    <row r="1741" spans="1:1" x14ac:dyDescent="0.7">
      <c r="A1741">
        <f t="shared" si="27"/>
        <v>2740</v>
      </c>
    </row>
    <row r="1742" spans="1:1" x14ac:dyDescent="0.7">
      <c r="A1742">
        <f t="shared" si="27"/>
        <v>2741</v>
      </c>
    </row>
    <row r="1743" spans="1:1" x14ac:dyDescent="0.7">
      <c r="A1743">
        <f t="shared" si="27"/>
        <v>2742</v>
      </c>
    </row>
    <row r="1744" spans="1:1" x14ac:dyDescent="0.7">
      <c r="A1744">
        <f t="shared" si="27"/>
        <v>2743</v>
      </c>
    </row>
    <row r="1745" spans="1:1" x14ac:dyDescent="0.7">
      <c r="A1745">
        <f t="shared" si="27"/>
        <v>2744</v>
      </c>
    </row>
    <row r="1746" spans="1:1" x14ac:dyDescent="0.7">
      <c r="A1746">
        <f t="shared" si="27"/>
        <v>2745</v>
      </c>
    </row>
    <row r="1747" spans="1:1" x14ac:dyDescent="0.7">
      <c r="A1747">
        <f t="shared" si="27"/>
        <v>2746</v>
      </c>
    </row>
    <row r="1748" spans="1:1" x14ac:dyDescent="0.7">
      <c r="A1748">
        <f t="shared" si="27"/>
        <v>2747</v>
      </c>
    </row>
    <row r="1749" spans="1:1" x14ac:dyDescent="0.7">
      <c r="A1749">
        <f t="shared" si="27"/>
        <v>2748</v>
      </c>
    </row>
    <row r="1750" spans="1:1" x14ac:dyDescent="0.7">
      <c r="A1750">
        <f t="shared" si="27"/>
        <v>2749</v>
      </c>
    </row>
    <row r="1751" spans="1:1" x14ac:dyDescent="0.7">
      <c r="A1751">
        <f t="shared" si="27"/>
        <v>2750</v>
      </c>
    </row>
    <row r="1752" spans="1:1" x14ac:dyDescent="0.7">
      <c r="A1752">
        <f t="shared" si="27"/>
        <v>2751</v>
      </c>
    </row>
    <row r="1753" spans="1:1" x14ac:dyDescent="0.7">
      <c r="A1753">
        <f t="shared" si="27"/>
        <v>2752</v>
      </c>
    </row>
    <row r="1754" spans="1:1" x14ac:dyDescent="0.7">
      <c r="A1754">
        <f t="shared" si="27"/>
        <v>2753</v>
      </c>
    </row>
    <row r="1755" spans="1:1" x14ac:dyDescent="0.7">
      <c r="A1755">
        <f t="shared" si="27"/>
        <v>2754</v>
      </c>
    </row>
    <row r="1756" spans="1:1" x14ac:dyDescent="0.7">
      <c r="A1756">
        <f t="shared" si="27"/>
        <v>2755</v>
      </c>
    </row>
    <row r="1757" spans="1:1" x14ac:dyDescent="0.7">
      <c r="A1757">
        <f t="shared" si="27"/>
        <v>2756</v>
      </c>
    </row>
    <row r="1758" spans="1:1" x14ac:dyDescent="0.7">
      <c r="A1758">
        <f t="shared" si="27"/>
        <v>2757</v>
      </c>
    </row>
    <row r="1759" spans="1:1" x14ac:dyDescent="0.7">
      <c r="A1759">
        <f t="shared" si="27"/>
        <v>2758</v>
      </c>
    </row>
    <row r="1760" spans="1:1" x14ac:dyDescent="0.7">
      <c r="A1760">
        <f t="shared" si="27"/>
        <v>2759</v>
      </c>
    </row>
    <row r="1761" spans="1:1" x14ac:dyDescent="0.7">
      <c r="A1761">
        <f t="shared" si="27"/>
        <v>2760</v>
      </c>
    </row>
    <row r="1762" spans="1:1" x14ac:dyDescent="0.7">
      <c r="A1762">
        <f t="shared" si="27"/>
        <v>2761</v>
      </c>
    </row>
    <row r="1763" spans="1:1" x14ac:dyDescent="0.7">
      <c r="A1763">
        <f t="shared" si="27"/>
        <v>2762</v>
      </c>
    </row>
    <row r="1764" spans="1:1" x14ac:dyDescent="0.7">
      <c r="A1764">
        <f t="shared" si="27"/>
        <v>2763</v>
      </c>
    </row>
    <row r="1765" spans="1:1" x14ac:dyDescent="0.7">
      <c r="A1765">
        <f t="shared" si="27"/>
        <v>2764</v>
      </c>
    </row>
    <row r="1766" spans="1:1" x14ac:dyDescent="0.7">
      <c r="A1766">
        <f t="shared" si="27"/>
        <v>2765</v>
      </c>
    </row>
    <row r="1767" spans="1:1" x14ac:dyDescent="0.7">
      <c r="A1767">
        <f t="shared" si="27"/>
        <v>2766</v>
      </c>
    </row>
    <row r="1768" spans="1:1" x14ac:dyDescent="0.7">
      <c r="A1768">
        <f t="shared" si="27"/>
        <v>2767</v>
      </c>
    </row>
    <row r="1769" spans="1:1" x14ac:dyDescent="0.7">
      <c r="A1769">
        <f t="shared" si="27"/>
        <v>2768</v>
      </c>
    </row>
    <row r="1770" spans="1:1" x14ac:dyDescent="0.7">
      <c r="A1770">
        <f t="shared" si="27"/>
        <v>2769</v>
      </c>
    </row>
    <row r="1771" spans="1:1" x14ac:dyDescent="0.7">
      <c r="A1771">
        <f t="shared" si="27"/>
        <v>2770</v>
      </c>
    </row>
    <row r="1772" spans="1:1" x14ac:dyDescent="0.7">
      <c r="A1772">
        <f t="shared" si="27"/>
        <v>2771</v>
      </c>
    </row>
    <row r="1773" spans="1:1" x14ac:dyDescent="0.7">
      <c r="A1773">
        <f t="shared" si="27"/>
        <v>2772</v>
      </c>
    </row>
    <row r="1774" spans="1:1" x14ac:dyDescent="0.7">
      <c r="A1774">
        <f t="shared" si="27"/>
        <v>2773</v>
      </c>
    </row>
    <row r="1775" spans="1:1" x14ac:dyDescent="0.7">
      <c r="A1775">
        <f t="shared" si="27"/>
        <v>2774</v>
      </c>
    </row>
    <row r="1776" spans="1:1" x14ac:dyDescent="0.7">
      <c r="A1776">
        <f t="shared" si="27"/>
        <v>2775</v>
      </c>
    </row>
    <row r="1777" spans="1:1" x14ac:dyDescent="0.7">
      <c r="A1777">
        <f t="shared" si="27"/>
        <v>2776</v>
      </c>
    </row>
    <row r="1778" spans="1:1" x14ac:dyDescent="0.7">
      <c r="A1778">
        <f t="shared" si="27"/>
        <v>2777</v>
      </c>
    </row>
    <row r="1779" spans="1:1" x14ac:dyDescent="0.7">
      <c r="A1779">
        <f t="shared" si="27"/>
        <v>2778</v>
      </c>
    </row>
    <row r="1780" spans="1:1" x14ac:dyDescent="0.7">
      <c r="A1780">
        <f t="shared" si="27"/>
        <v>2779</v>
      </c>
    </row>
    <row r="1781" spans="1:1" x14ac:dyDescent="0.7">
      <c r="A1781">
        <f t="shared" si="27"/>
        <v>2780</v>
      </c>
    </row>
    <row r="1782" spans="1:1" x14ac:dyDescent="0.7">
      <c r="A1782">
        <f t="shared" si="27"/>
        <v>2781</v>
      </c>
    </row>
    <row r="1783" spans="1:1" x14ac:dyDescent="0.7">
      <c r="A1783">
        <f t="shared" si="27"/>
        <v>2782</v>
      </c>
    </row>
    <row r="1784" spans="1:1" x14ac:dyDescent="0.7">
      <c r="A1784">
        <f t="shared" si="27"/>
        <v>2783</v>
      </c>
    </row>
    <row r="1785" spans="1:1" x14ac:dyDescent="0.7">
      <c r="A1785">
        <f t="shared" si="27"/>
        <v>2784</v>
      </c>
    </row>
    <row r="1786" spans="1:1" x14ac:dyDescent="0.7">
      <c r="A1786">
        <f t="shared" si="27"/>
        <v>2785</v>
      </c>
    </row>
    <row r="1787" spans="1:1" x14ac:dyDescent="0.7">
      <c r="A1787">
        <f t="shared" si="27"/>
        <v>2786</v>
      </c>
    </row>
    <row r="1788" spans="1:1" x14ac:dyDescent="0.7">
      <c r="A1788">
        <f t="shared" si="27"/>
        <v>2787</v>
      </c>
    </row>
    <row r="1789" spans="1:1" x14ac:dyDescent="0.7">
      <c r="A1789">
        <f t="shared" si="27"/>
        <v>2788</v>
      </c>
    </row>
    <row r="1790" spans="1:1" x14ac:dyDescent="0.7">
      <c r="A1790">
        <f t="shared" si="27"/>
        <v>2789</v>
      </c>
    </row>
    <row r="1791" spans="1:1" x14ac:dyDescent="0.7">
      <c r="A1791">
        <f t="shared" si="27"/>
        <v>2790</v>
      </c>
    </row>
    <row r="1792" spans="1:1" x14ac:dyDescent="0.7">
      <c r="A1792">
        <f t="shared" si="27"/>
        <v>2791</v>
      </c>
    </row>
    <row r="1793" spans="1:1" x14ac:dyDescent="0.7">
      <c r="A1793">
        <f t="shared" si="27"/>
        <v>2792</v>
      </c>
    </row>
    <row r="1794" spans="1:1" x14ac:dyDescent="0.7">
      <c r="A1794">
        <f t="shared" ref="A1794:A1857" si="28">ROW()+999</f>
        <v>2793</v>
      </c>
    </row>
    <row r="1795" spans="1:1" x14ac:dyDescent="0.7">
      <c r="A1795">
        <f t="shared" si="28"/>
        <v>2794</v>
      </c>
    </row>
    <row r="1796" spans="1:1" x14ac:dyDescent="0.7">
      <c r="A1796">
        <f t="shared" si="28"/>
        <v>2795</v>
      </c>
    </row>
    <row r="1797" spans="1:1" x14ac:dyDescent="0.7">
      <c r="A1797">
        <f t="shared" si="28"/>
        <v>2796</v>
      </c>
    </row>
    <row r="1798" spans="1:1" x14ac:dyDescent="0.7">
      <c r="A1798">
        <f t="shared" si="28"/>
        <v>2797</v>
      </c>
    </row>
    <row r="1799" spans="1:1" x14ac:dyDescent="0.7">
      <c r="A1799">
        <f t="shared" si="28"/>
        <v>2798</v>
      </c>
    </row>
    <row r="1800" spans="1:1" x14ac:dyDescent="0.7">
      <c r="A1800">
        <f t="shared" si="28"/>
        <v>2799</v>
      </c>
    </row>
    <row r="1801" spans="1:1" x14ac:dyDescent="0.7">
      <c r="A1801">
        <f t="shared" si="28"/>
        <v>2800</v>
      </c>
    </row>
    <row r="1802" spans="1:1" x14ac:dyDescent="0.7">
      <c r="A1802">
        <f t="shared" si="28"/>
        <v>2801</v>
      </c>
    </row>
    <row r="1803" spans="1:1" x14ac:dyDescent="0.7">
      <c r="A1803">
        <f t="shared" si="28"/>
        <v>2802</v>
      </c>
    </row>
    <row r="1804" spans="1:1" x14ac:dyDescent="0.7">
      <c r="A1804">
        <f t="shared" si="28"/>
        <v>2803</v>
      </c>
    </row>
    <row r="1805" spans="1:1" x14ac:dyDescent="0.7">
      <c r="A1805">
        <f t="shared" si="28"/>
        <v>2804</v>
      </c>
    </row>
    <row r="1806" spans="1:1" x14ac:dyDescent="0.7">
      <c r="A1806">
        <f t="shared" si="28"/>
        <v>2805</v>
      </c>
    </row>
    <row r="1807" spans="1:1" x14ac:dyDescent="0.7">
      <c r="A1807">
        <f t="shared" si="28"/>
        <v>2806</v>
      </c>
    </row>
    <row r="1808" spans="1:1" x14ac:dyDescent="0.7">
      <c r="A1808">
        <f t="shared" si="28"/>
        <v>2807</v>
      </c>
    </row>
    <row r="1809" spans="1:1" x14ac:dyDescent="0.7">
      <c r="A1809">
        <f t="shared" si="28"/>
        <v>2808</v>
      </c>
    </row>
    <row r="1810" spans="1:1" x14ac:dyDescent="0.7">
      <c r="A1810">
        <f t="shared" si="28"/>
        <v>2809</v>
      </c>
    </row>
    <row r="1811" spans="1:1" x14ac:dyDescent="0.7">
      <c r="A1811">
        <f t="shared" si="28"/>
        <v>2810</v>
      </c>
    </row>
    <row r="1812" spans="1:1" x14ac:dyDescent="0.7">
      <c r="A1812">
        <f t="shared" si="28"/>
        <v>2811</v>
      </c>
    </row>
    <row r="1813" spans="1:1" x14ac:dyDescent="0.7">
      <c r="A1813">
        <f t="shared" si="28"/>
        <v>2812</v>
      </c>
    </row>
    <row r="1814" spans="1:1" x14ac:dyDescent="0.7">
      <c r="A1814">
        <f t="shared" si="28"/>
        <v>2813</v>
      </c>
    </row>
    <row r="1815" spans="1:1" x14ac:dyDescent="0.7">
      <c r="A1815">
        <f t="shared" si="28"/>
        <v>2814</v>
      </c>
    </row>
    <row r="1816" spans="1:1" x14ac:dyDescent="0.7">
      <c r="A1816">
        <f t="shared" si="28"/>
        <v>2815</v>
      </c>
    </row>
    <row r="1817" spans="1:1" x14ac:dyDescent="0.7">
      <c r="A1817">
        <f t="shared" si="28"/>
        <v>2816</v>
      </c>
    </row>
    <row r="1818" spans="1:1" x14ac:dyDescent="0.7">
      <c r="A1818">
        <f t="shared" si="28"/>
        <v>2817</v>
      </c>
    </row>
    <row r="1819" spans="1:1" x14ac:dyDescent="0.7">
      <c r="A1819">
        <f t="shared" si="28"/>
        <v>2818</v>
      </c>
    </row>
    <row r="1820" spans="1:1" x14ac:dyDescent="0.7">
      <c r="A1820">
        <f t="shared" si="28"/>
        <v>2819</v>
      </c>
    </row>
    <row r="1821" spans="1:1" x14ac:dyDescent="0.7">
      <c r="A1821">
        <f t="shared" si="28"/>
        <v>2820</v>
      </c>
    </row>
    <row r="1822" spans="1:1" x14ac:dyDescent="0.7">
      <c r="A1822">
        <f t="shared" si="28"/>
        <v>2821</v>
      </c>
    </row>
    <row r="1823" spans="1:1" x14ac:dyDescent="0.7">
      <c r="A1823">
        <f t="shared" si="28"/>
        <v>2822</v>
      </c>
    </row>
    <row r="1824" spans="1:1" x14ac:dyDescent="0.7">
      <c r="A1824">
        <f t="shared" si="28"/>
        <v>2823</v>
      </c>
    </row>
    <row r="1825" spans="1:1" x14ac:dyDescent="0.7">
      <c r="A1825">
        <f t="shared" si="28"/>
        <v>2824</v>
      </c>
    </row>
    <row r="1826" spans="1:1" x14ac:dyDescent="0.7">
      <c r="A1826">
        <f t="shared" si="28"/>
        <v>2825</v>
      </c>
    </row>
    <row r="1827" spans="1:1" x14ac:dyDescent="0.7">
      <c r="A1827">
        <f t="shared" si="28"/>
        <v>2826</v>
      </c>
    </row>
    <row r="1828" spans="1:1" x14ac:dyDescent="0.7">
      <c r="A1828">
        <f t="shared" si="28"/>
        <v>2827</v>
      </c>
    </row>
    <row r="1829" spans="1:1" x14ac:dyDescent="0.7">
      <c r="A1829">
        <f t="shared" si="28"/>
        <v>2828</v>
      </c>
    </row>
    <row r="1830" spans="1:1" x14ac:dyDescent="0.7">
      <c r="A1830">
        <f t="shared" si="28"/>
        <v>2829</v>
      </c>
    </row>
    <row r="1831" spans="1:1" x14ac:dyDescent="0.7">
      <c r="A1831">
        <f t="shared" si="28"/>
        <v>2830</v>
      </c>
    </row>
    <row r="1832" spans="1:1" x14ac:dyDescent="0.7">
      <c r="A1832">
        <f t="shared" si="28"/>
        <v>2831</v>
      </c>
    </row>
    <row r="1833" spans="1:1" x14ac:dyDescent="0.7">
      <c r="A1833">
        <f t="shared" si="28"/>
        <v>2832</v>
      </c>
    </row>
    <row r="1834" spans="1:1" x14ac:dyDescent="0.7">
      <c r="A1834">
        <f t="shared" si="28"/>
        <v>2833</v>
      </c>
    </row>
    <row r="1835" spans="1:1" x14ac:dyDescent="0.7">
      <c r="A1835">
        <f t="shared" si="28"/>
        <v>2834</v>
      </c>
    </row>
    <row r="1836" spans="1:1" x14ac:dyDescent="0.7">
      <c r="A1836">
        <f t="shared" si="28"/>
        <v>2835</v>
      </c>
    </row>
    <row r="1837" spans="1:1" x14ac:dyDescent="0.7">
      <c r="A1837">
        <f t="shared" si="28"/>
        <v>2836</v>
      </c>
    </row>
    <row r="1838" spans="1:1" x14ac:dyDescent="0.7">
      <c r="A1838">
        <f t="shared" si="28"/>
        <v>2837</v>
      </c>
    </row>
    <row r="1839" spans="1:1" x14ac:dyDescent="0.7">
      <c r="A1839">
        <f t="shared" si="28"/>
        <v>2838</v>
      </c>
    </row>
    <row r="1840" spans="1:1" x14ac:dyDescent="0.7">
      <c r="A1840">
        <f t="shared" si="28"/>
        <v>2839</v>
      </c>
    </row>
    <row r="1841" spans="1:1" x14ac:dyDescent="0.7">
      <c r="A1841">
        <f t="shared" si="28"/>
        <v>2840</v>
      </c>
    </row>
    <row r="1842" spans="1:1" x14ac:dyDescent="0.7">
      <c r="A1842">
        <f t="shared" si="28"/>
        <v>2841</v>
      </c>
    </row>
    <row r="1843" spans="1:1" x14ac:dyDescent="0.7">
      <c r="A1843">
        <f t="shared" si="28"/>
        <v>2842</v>
      </c>
    </row>
    <row r="1844" spans="1:1" x14ac:dyDescent="0.7">
      <c r="A1844">
        <f t="shared" si="28"/>
        <v>2843</v>
      </c>
    </row>
    <row r="1845" spans="1:1" x14ac:dyDescent="0.7">
      <c r="A1845">
        <f t="shared" si="28"/>
        <v>2844</v>
      </c>
    </row>
    <row r="1846" spans="1:1" x14ac:dyDescent="0.7">
      <c r="A1846">
        <f t="shared" si="28"/>
        <v>2845</v>
      </c>
    </row>
    <row r="1847" spans="1:1" x14ac:dyDescent="0.7">
      <c r="A1847">
        <f t="shared" si="28"/>
        <v>2846</v>
      </c>
    </row>
    <row r="1848" spans="1:1" x14ac:dyDescent="0.7">
      <c r="A1848">
        <f t="shared" si="28"/>
        <v>2847</v>
      </c>
    </row>
    <row r="1849" spans="1:1" x14ac:dyDescent="0.7">
      <c r="A1849">
        <f t="shared" si="28"/>
        <v>2848</v>
      </c>
    </row>
    <row r="1850" spans="1:1" x14ac:dyDescent="0.7">
      <c r="A1850">
        <f t="shared" si="28"/>
        <v>2849</v>
      </c>
    </row>
    <row r="1851" spans="1:1" x14ac:dyDescent="0.7">
      <c r="A1851">
        <f t="shared" si="28"/>
        <v>2850</v>
      </c>
    </row>
    <row r="1852" spans="1:1" x14ac:dyDescent="0.7">
      <c r="A1852">
        <f t="shared" si="28"/>
        <v>2851</v>
      </c>
    </row>
    <row r="1853" spans="1:1" x14ac:dyDescent="0.7">
      <c r="A1853">
        <f t="shared" si="28"/>
        <v>2852</v>
      </c>
    </row>
    <row r="1854" spans="1:1" x14ac:dyDescent="0.7">
      <c r="A1854">
        <f t="shared" si="28"/>
        <v>2853</v>
      </c>
    </row>
    <row r="1855" spans="1:1" x14ac:dyDescent="0.7">
      <c r="A1855">
        <f t="shared" si="28"/>
        <v>2854</v>
      </c>
    </row>
    <row r="1856" spans="1:1" x14ac:dyDescent="0.7">
      <c r="A1856">
        <f t="shared" si="28"/>
        <v>2855</v>
      </c>
    </row>
    <row r="1857" spans="1:1" x14ac:dyDescent="0.7">
      <c r="A1857">
        <f t="shared" si="28"/>
        <v>2856</v>
      </c>
    </row>
    <row r="1858" spans="1:1" x14ac:dyDescent="0.7">
      <c r="A1858">
        <f t="shared" ref="A1858:A1890" si="29">ROW()+999</f>
        <v>2857</v>
      </c>
    </row>
    <row r="1859" spans="1:1" x14ac:dyDescent="0.7">
      <c r="A1859">
        <f t="shared" si="29"/>
        <v>2858</v>
      </c>
    </row>
    <row r="1860" spans="1:1" x14ac:dyDescent="0.7">
      <c r="A1860">
        <f t="shared" si="29"/>
        <v>2859</v>
      </c>
    </row>
    <row r="1861" spans="1:1" x14ac:dyDescent="0.7">
      <c r="A1861">
        <f t="shared" si="29"/>
        <v>2860</v>
      </c>
    </row>
    <row r="1862" spans="1:1" x14ac:dyDescent="0.7">
      <c r="A1862">
        <f t="shared" si="29"/>
        <v>2861</v>
      </c>
    </row>
    <row r="1863" spans="1:1" x14ac:dyDescent="0.7">
      <c r="A1863">
        <f t="shared" si="29"/>
        <v>2862</v>
      </c>
    </row>
    <row r="1864" spans="1:1" x14ac:dyDescent="0.7">
      <c r="A1864">
        <f t="shared" si="29"/>
        <v>2863</v>
      </c>
    </row>
    <row r="1865" spans="1:1" x14ac:dyDescent="0.7">
      <c r="A1865">
        <f t="shared" si="29"/>
        <v>2864</v>
      </c>
    </row>
    <row r="1866" spans="1:1" x14ac:dyDescent="0.7">
      <c r="A1866">
        <f t="shared" si="29"/>
        <v>2865</v>
      </c>
    </row>
    <row r="1867" spans="1:1" x14ac:dyDescent="0.7">
      <c r="A1867">
        <f t="shared" si="29"/>
        <v>2866</v>
      </c>
    </row>
    <row r="1868" spans="1:1" x14ac:dyDescent="0.7">
      <c r="A1868">
        <f t="shared" si="29"/>
        <v>2867</v>
      </c>
    </row>
    <row r="1869" spans="1:1" x14ac:dyDescent="0.7">
      <c r="A1869">
        <f t="shared" si="29"/>
        <v>2868</v>
      </c>
    </row>
    <row r="1870" spans="1:1" x14ac:dyDescent="0.7">
      <c r="A1870">
        <f t="shared" si="29"/>
        <v>2869</v>
      </c>
    </row>
    <row r="1871" spans="1:1" x14ac:dyDescent="0.7">
      <c r="A1871">
        <f t="shared" si="29"/>
        <v>2870</v>
      </c>
    </row>
    <row r="1872" spans="1:1" x14ac:dyDescent="0.7">
      <c r="A1872">
        <f t="shared" si="29"/>
        <v>2871</v>
      </c>
    </row>
    <row r="1873" spans="1:1" x14ac:dyDescent="0.7">
      <c r="A1873">
        <f t="shared" si="29"/>
        <v>2872</v>
      </c>
    </row>
    <row r="1874" spans="1:1" x14ac:dyDescent="0.7">
      <c r="A1874">
        <f t="shared" si="29"/>
        <v>2873</v>
      </c>
    </row>
    <row r="1875" spans="1:1" x14ac:dyDescent="0.7">
      <c r="A1875">
        <f t="shared" si="29"/>
        <v>2874</v>
      </c>
    </row>
    <row r="1876" spans="1:1" x14ac:dyDescent="0.7">
      <c r="A1876">
        <f t="shared" si="29"/>
        <v>2875</v>
      </c>
    </row>
    <row r="1877" spans="1:1" x14ac:dyDescent="0.7">
      <c r="A1877">
        <f t="shared" si="29"/>
        <v>2876</v>
      </c>
    </row>
    <row r="1878" spans="1:1" x14ac:dyDescent="0.7">
      <c r="A1878">
        <f t="shared" si="29"/>
        <v>2877</v>
      </c>
    </row>
    <row r="1879" spans="1:1" x14ac:dyDescent="0.7">
      <c r="A1879">
        <f t="shared" si="29"/>
        <v>2878</v>
      </c>
    </row>
    <row r="1880" spans="1:1" x14ac:dyDescent="0.7">
      <c r="A1880">
        <f t="shared" si="29"/>
        <v>2879</v>
      </c>
    </row>
    <row r="1881" spans="1:1" x14ac:dyDescent="0.7">
      <c r="A1881">
        <f t="shared" si="29"/>
        <v>2880</v>
      </c>
    </row>
    <row r="1882" spans="1:1" x14ac:dyDescent="0.7">
      <c r="A1882">
        <f t="shared" si="29"/>
        <v>2881</v>
      </c>
    </row>
    <row r="1883" spans="1:1" x14ac:dyDescent="0.7">
      <c r="A1883">
        <f t="shared" si="29"/>
        <v>2882</v>
      </c>
    </row>
    <row r="1884" spans="1:1" x14ac:dyDescent="0.7">
      <c r="A1884">
        <f t="shared" si="29"/>
        <v>2883</v>
      </c>
    </row>
    <row r="1885" spans="1:1" x14ac:dyDescent="0.7">
      <c r="A1885">
        <f t="shared" si="29"/>
        <v>2884</v>
      </c>
    </row>
    <row r="1886" spans="1:1" x14ac:dyDescent="0.7">
      <c r="A1886">
        <f t="shared" si="29"/>
        <v>2885</v>
      </c>
    </row>
    <row r="1887" spans="1:1" x14ac:dyDescent="0.7">
      <c r="A1887">
        <f t="shared" si="29"/>
        <v>2886</v>
      </c>
    </row>
    <row r="1888" spans="1:1" x14ac:dyDescent="0.7">
      <c r="A1888">
        <f t="shared" si="29"/>
        <v>2887</v>
      </c>
    </row>
    <row r="1889" spans="1:1" x14ac:dyDescent="0.7">
      <c r="A1889">
        <f t="shared" si="29"/>
        <v>2888</v>
      </c>
    </row>
    <row r="1890" spans="1:1" x14ac:dyDescent="0.7">
      <c r="A1890">
        <f t="shared" si="29"/>
        <v>2889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22"/>
  <sheetViews>
    <sheetView workbookViewId="0">
      <selection sqref="A1:A1822"/>
    </sheetView>
  </sheetViews>
  <sheetFormatPr defaultRowHeight="25.5" x14ac:dyDescent="0.7"/>
  <sheetData>
    <row r="1" spans="1:1" x14ac:dyDescent="0.7">
      <c r="A1" t="s">
        <v>0</v>
      </c>
    </row>
    <row r="4" spans="1:1" x14ac:dyDescent="0.7">
      <c r="A4" t="s">
        <v>1</v>
      </c>
    </row>
    <row r="5" spans="1:1" x14ac:dyDescent="0.7">
      <c r="A5" t="s">
        <v>2</v>
      </c>
    </row>
    <row r="7" spans="1:1" x14ac:dyDescent="0.7">
      <c r="A7" t="s">
        <v>3</v>
      </c>
    </row>
    <row r="8" spans="1:1" x14ac:dyDescent="0.7">
      <c r="A8" t="s">
        <v>4</v>
      </c>
    </row>
    <row r="10" spans="1:1" x14ac:dyDescent="0.7">
      <c r="A10" t="s">
        <v>1698</v>
      </c>
    </row>
    <row r="11" spans="1:1" x14ac:dyDescent="0.7">
      <c r="A11" t="s">
        <v>5</v>
      </c>
    </row>
    <row r="12" spans="1:1" x14ac:dyDescent="0.7">
      <c r="A12" t="s">
        <v>6</v>
      </c>
    </row>
    <row r="13" spans="1:1" x14ac:dyDescent="0.7">
      <c r="A13" t="s">
        <v>7</v>
      </c>
    </row>
    <row r="15" spans="1:1" x14ac:dyDescent="0.7">
      <c r="A15" t="s">
        <v>1699</v>
      </c>
    </row>
    <row r="16" spans="1:1" x14ac:dyDescent="0.7">
      <c r="A16" t="s">
        <v>8</v>
      </c>
    </row>
    <row r="18" spans="1:1" x14ac:dyDescent="0.7">
      <c r="A18" t="s">
        <v>9</v>
      </c>
    </row>
    <row r="19" spans="1:1" x14ac:dyDescent="0.7">
      <c r="A19" t="e">
        <f>- Support for popular applications including web browsers, email clients, internet chat programs and office suites</f>
        <v>#NAME?</v>
      </c>
    </row>
    <row r="20" spans="1:1" x14ac:dyDescent="0.7">
      <c r="A20" t="s">
        <v>11</v>
      </c>
    </row>
    <row r="21" spans="1:1" x14ac:dyDescent="0.7">
      <c r="A21" t="e">
        <f>- reporting of textual formatting where available such as font name and size, style and spelling errors</f>
        <v>#NAME?</v>
      </c>
    </row>
    <row r="22" spans="1:1" x14ac:dyDescent="0.7">
      <c r="A22" t="e">
        <f>- Automatic announcement of text under the mouse and optional audible indication of the mouse position</f>
        <v>#NAME?</v>
      </c>
    </row>
    <row r="23" spans="1:1" x14ac:dyDescent="0.7">
      <c r="A23" t="e">
        <f>- Support for many refreshable Braille Displays, including input of computer Braille for Braille Displays which have a Braille keyboard</f>
        <v>#NAME?</v>
      </c>
    </row>
    <row r="24" spans="1:1" x14ac:dyDescent="0.7">
      <c r="A24" t="e">
        <f>- Ability to run entirely from a USB stick or other portable media without the need for installation</f>
        <v>#NAME?</v>
      </c>
    </row>
    <row r="25" spans="1:1" x14ac:dyDescent="0.7">
      <c r="A25" t="e">
        <f>- Easy to use talking installer</f>
        <v>#NAME?</v>
      </c>
    </row>
    <row r="26" spans="1:1" x14ac:dyDescent="0.7">
      <c r="A26" t="s">
        <v>17</v>
      </c>
    </row>
    <row r="27" spans="1:1" x14ac:dyDescent="0.7">
      <c r="A27" t="s">
        <v>18</v>
      </c>
    </row>
    <row r="28" spans="1:1" x14ac:dyDescent="0.7">
      <c r="A28" t="e">
        <f>- Ability to run on Windows logon and other secure screens</f>
        <v>#NAME?</v>
      </c>
    </row>
    <row r="29" spans="1:1" x14ac:dyDescent="0.7">
      <c r="A29" t="s">
        <v>20</v>
      </c>
    </row>
    <row r="30" spans="1:1" x14ac:dyDescent="0.7">
      <c r="A30" t="e">
        <f>- Support for Windows Command Prompt and console applications</f>
        <v>#NAME?</v>
      </c>
    </row>
    <row r="31" spans="1:1" x14ac:dyDescent="0.7">
      <c r="A31" t="s">
        <v>22</v>
      </c>
    </row>
    <row r="33" spans="1:1" x14ac:dyDescent="0.7">
      <c r="A33" t="s">
        <v>1700</v>
      </c>
    </row>
    <row r="34" spans="1:1" x14ac:dyDescent="0.7">
      <c r="A34" t="s">
        <v>23</v>
      </c>
    </row>
    <row r="35" spans="1:1" x14ac:dyDescent="0.7">
      <c r="A35" t="s">
        <v>24</v>
      </c>
    </row>
    <row r="37" spans="1:1" x14ac:dyDescent="0.7">
      <c r="A37" t="s">
        <v>1701</v>
      </c>
    </row>
    <row r="38" spans="1:1" x14ac:dyDescent="0.7">
      <c r="A38" t="s">
        <v>25</v>
      </c>
    </row>
    <row r="40" spans="1:1" x14ac:dyDescent="0.7">
      <c r="A40" t="s">
        <v>26</v>
      </c>
    </row>
    <row r="42" spans="1:1" x14ac:dyDescent="0.7">
      <c r="A42" t="s">
        <v>27</v>
      </c>
    </row>
    <row r="44" spans="1:1" x14ac:dyDescent="0.7">
      <c r="A44" t="s">
        <v>1702</v>
      </c>
    </row>
    <row r="45" spans="1:1" x14ac:dyDescent="0.7">
      <c r="A45" t="s">
        <v>28</v>
      </c>
    </row>
    <row r="46" spans="1:1" x14ac:dyDescent="0.7">
      <c r="A46" t="s">
        <v>29</v>
      </c>
    </row>
    <row r="48" spans="1:1" x14ac:dyDescent="0.7">
      <c r="A48" t="s">
        <v>30</v>
      </c>
    </row>
    <row r="50" spans="1:1" x14ac:dyDescent="0.7">
      <c r="A50" t="s">
        <v>1703</v>
      </c>
    </row>
    <row r="51" spans="1:1" x14ac:dyDescent="0.7">
      <c r="A51" t="s">
        <v>31</v>
      </c>
    </row>
    <row r="53" spans="1:1" x14ac:dyDescent="0.7">
      <c r="A53" t="s">
        <v>32</v>
      </c>
    </row>
    <row r="54" spans="1:1" x14ac:dyDescent="0.7">
      <c r="A54" t="s">
        <v>33</v>
      </c>
    </row>
    <row r="55" spans="1:1" x14ac:dyDescent="0.7">
      <c r="A55" t="s">
        <v>34</v>
      </c>
    </row>
    <row r="56" spans="1:1" x14ac:dyDescent="0.7">
      <c r="A56" t="s">
        <v>35</v>
      </c>
    </row>
    <row r="58" spans="1:1" x14ac:dyDescent="0.7">
      <c r="A58" t="s">
        <v>1704</v>
      </c>
    </row>
    <row r="59" spans="1:1" x14ac:dyDescent="0.7">
      <c r="A59" t="s">
        <v>36</v>
      </c>
    </row>
    <row r="60" spans="1:1" x14ac:dyDescent="0.7">
      <c r="A60" t="s">
        <v>37</v>
      </c>
    </row>
    <row r="61" spans="1:1" x14ac:dyDescent="0.7">
      <c r="A61" t="s">
        <v>38</v>
      </c>
    </row>
    <row r="62" spans="1:1" x14ac:dyDescent="0.7">
      <c r="A62" t="s">
        <v>39</v>
      </c>
    </row>
    <row r="63" spans="1:1" x14ac:dyDescent="0.7">
      <c r="A63" t="s">
        <v>22</v>
      </c>
    </row>
    <row r="65" spans="1:1" x14ac:dyDescent="0.7">
      <c r="A65" t="s">
        <v>1705</v>
      </c>
    </row>
    <row r="66" spans="1:1" x14ac:dyDescent="0.7">
      <c r="A66" t="s">
        <v>40</v>
      </c>
    </row>
    <row r="68" spans="1:1" x14ac:dyDescent="0.7">
      <c r="A68" t="s">
        <v>41</v>
      </c>
    </row>
    <row r="70" spans="1:1" x14ac:dyDescent="0.7">
      <c r="A70" t="s">
        <v>42</v>
      </c>
    </row>
    <row r="71" spans="1:1" x14ac:dyDescent="0.7">
      <c r="A71" t="s">
        <v>43</v>
      </c>
    </row>
    <row r="73" spans="1:1" x14ac:dyDescent="0.7">
      <c r="A73" t="s">
        <v>44</v>
      </c>
    </row>
    <row r="74" spans="1:1" x14ac:dyDescent="0.7">
      <c r="A74" t="s">
        <v>45</v>
      </c>
    </row>
    <row r="75" spans="1:1" x14ac:dyDescent="0.7">
      <c r="A75" t="s">
        <v>46</v>
      </c>
    </row>
    <row r="77" spans="1:1" x14ac:dyDescent="0.7">
      <c r="A77" t="s">
        <v>47</v>
      </c>
    </row>
    <row r="78" spans="1:1" x14ac:dyDescent="0.7">
      <c r="A78" t="s">
        <v>48</v>
      </c>
    </row>
    <row r="79" spans="1:1" x14ac:dyDescent="0.7">
      <c r="A79" t="s">
        <v>49</v>
      </c>
    </row>
    <row r="80" spans="1:1" x14ac:dyDescent="0.7">
      <c r="A80" t="s">
        <v>50</v>
      </c>
    </row>
    <row r="82" spans="1:1" x14ac:dyDescent="0.7">
      <c r="A82" t="s">
        <v>51</v>
      </c>
    </row>
    <row r="84" spans="1:1" x14ac:dyDescent="0.7">
      <c r="A84" t="s">
        <v>1706</v>
      </c>
    </row>
    <row r="85" spans="1:1" x14ac:dyDescent="0.7">
      <c r="A85" t="s">
        <v>52</v>
      </c>
    </row>
    <row r="86" spans="1:1" x14ac:dyDescent="0.7">
      <c r="A86" t="s">
        <v>53</v>
      </c>
    </row>
    <row r="87" spans="1:1" x14ac:dyDescent="0.7">
      <c r="A87" t="e">
        <f>- the inability to read User Account control (UAC) screens when trying to start an application with administrative privileges.</f>
        <v>#NAME?</v>
      </c>
    </row>
    <row r="88" spans="1:1" x14ac:dyDescent="0.7">
      <c r="A88" t="s">
        <v>55</v>
      </c>
    </row>
    <row r="89" spans="1:1" x14ac:dyDescent="0.7">
      <c r="A89" t="s">
        <v>56</v>
      </c>
    </row>
    <row r="90" spans="1:1" x14ac:dyDescent="0.7">
      <c r="A90" t="s">
        <v>22</v>
      </c>
    </row>
    <row r="92" spans="1:1" x14ac:dyDescent="0.7">
      <c r="A92" t="s">
        <v>1707</v>
      </c>
    </row>
    <row r="93" spans="1:1" x14ac:dyDescent="0.7">
      <c r="A93" t="s">
        <v>57</v>
      </c>
    </row>
    <row r="94" spans="1:1" x14ac:dyDescent="0.7">
      <c r="A94" t="s">
        <v>58</v>
      </c>
    </row>
    <row r="96" spans="1:1" x14ac:dyDescent="0.7">
      <c r="A96" t="s">
        <v>59</v>
      </c>
    </row>
    <row r="97" spans="1:1" x14ac:dyDescent="0.7">
      <c r="A97" t="s">
        <v>60</v>
      </c>
    </row>
    <row r="98" spans="1:1" x14ac:dyDescent="0.7">
      <c r="A98" t="s">
        <v>61</v>
      </c>
    </row>
    <row r="99" spans="1:1" x14ac:dyDescent="0.7">
      <c r="A99" t="s">
        <v>62</v>
      </c>
    </row>
    <row r="100" spans="1:1" x14ac:dyDescent="0.7">
      <c r="A100" t="s">
        <v>63</v>
      </c>
    </row>
    <row r="102" spans="1:1" x14ac:dyDescent="0.7">
      <c r="A102" t="s">
        <v>1708</v>
      </c>
    </row>
    <row r="103" spans="1:1" x14ac:dyDescent="0.7">
      <c r="A103" t="s">
        <v>64</v>
      </c>
    </row>
    <row r="104" spans="1:1" x14ac:dyDescent="0.7">
      <c r="A104" t="s">
        <v>65</v>
      </c>
    </row>
    <row r="106" spans="1:1" x14ac:dyDescent="0.7">
      <c r="A106" t="s">
        <v>1709</v>
      </c>
    </row>
    <row r="107" spans="1:1" x14ac:dyDescent="0.7">
      <c r="A107" t="s">
        <v>66</v>
      </c>
    </row>
    <row r="108" spans="1:1" x14ac:dyDescent="0.7">
      <c r="A108" t="s">
        <v>1710</v>
      </c>
    </row>
    <row r="110" spans="1:1" x14ac:dyDescent="0.7">
      <c r="A110" t="s">
        <v>1711</v>
      </c>
    </row>
    <row r="111" spans="1:1" x14ac:dyDescent="0.7">
      <c r="A111" t="s">
        <v>67</v>
      </c>
    </row>
    <row r="112" spans="1:1" x14ac:dyDescent="0.7">
      <c r="A112" t="s">
        <v>68</v>
      </c>
    </row>
    <row r="113" spans="1:1" x14ac:dyDescent="0.7">
      <c r="A113" t="s">
        <v>69</v>
      </c>
    </row>
    <row r="115" spans="1:1" x14ac:dyDescent="0.7">
      <c r="A115" t="s">
        <v>1712</v>
      </c>
    </row>
    <row r="116" spans="1:1" x14ac:dyDescent="0.7">
      <c r="A116" t="s">
        <v>70</v>
      </c>
    </row>
    <row r="117" spans="1:1" x14ac:dyDescent="0.7">
      <c r="A117" t="s">
        <v>71</v>
      </c>
    </row>
    <row r="119" spans="1:1" x14ac:dyDescent="0.7">
      <c r="A119" t="s">
        <v>72</v>
      </c>
    </row>
    <row r="120" spans="1:1" x14ac:dyDescent="0.7">
      <c r="A120" t="s">
        <v>73</v>
      </c>
    </row>
    <row r="121" spans="1:1" x14ac:dyDescent="0.7">
      <c r="A121" t="s">
        <v>74</v>
      </c>
    </row>
    <row r="122" spans="1:1" x14ac:dyDescent="0.7">
      <c r="A122" t="s">
        <v>75</v>
      </c>
    </row>
    <row r="123" spans="1:1" x14ac:dyDescent="0.7">
      <c r="A123" t="s">
        <v>76</v>
      </c>
    </row>
    <row r="124" spans="1:1" x14ac:dyDescent="0.7">
      <c r="A124" t="s">
        <v>77</v>
      </c>
    </row>
    <row r="125" spans="1:1" x14ac:dyDescent="0.7">
      <c r="A125" t="s">
        <v>78</v>
      </c>
    </row>
    <row r="127" spans="1:1" x14ac:dyDescent="0.7">
      <c r="A127" t="s">
        <v>1713</v>
      </c>
    </row>
    <row r="129" spans="1:1" x14ac:dyDescent="0.7">
      <c r="A129" t="s">
        <v>1714</v>
      </c>
    </row>
    <row r="130" spans="1:1" x14ac:dyDescent="0.7">
      <c r="A130" t="s">
        <v>1715</v>
      </c>
    </row>
    <row r="131" spans="1:1" x14ac:dyDescent="0.7">
      <c r="A131" t="s">
        <v>79</v>
      </c>
    </row>
    <row r="133" spans="1:1" x14ac:dyDescent="0.7">
      <c r="A133" t="s">
        <v>80</v>
      </c>
    </row>
    <row r="135" spans="1:1" x14ac:dyDescent="0.7">
      <c r="A135" t="s">
        <v>81</v>
      </c>
    </row>
    <row r="136" spans="1:1" x14ac:dyDescent="0.7">
      <c r="A136" t="s">
        <v>82</v>
      </c>
    </row>
    <row r="137" spans="1:1" x14ac:dyDescent="0.7">
      <c r="A137" t="s">
        <v>83</v>
      </c>
    </row>
    <row r="139" spans="1:1" x14ac:dyDescent="0.7">
      <c r="A139" t="s">
        <v>84</v>
      </c>
    </row>
    <row r="140" spans="1:1" x14ac:dyDescent="0.7">
      <c r="A140" t="s">
        <v>85</v>
      </c>
    </row>
    <row r="142" spans="1:1" x14ac:dyDescent="0.7">
      <c r="A142" t="s">
        <v>86</v>
      </c>
    </row>
    <row r="143" spans="1:1" x14ac:dyDescent="0.7">
      <c r="A143" t="s">
        <v>87</v>
      </c>
    </row>
    <row r="144" spans="1:1" x14ac:dyDescent="0.7">
      <c r="A144" t="s">
        <v>88</v>
      </c>
    </row>
    <row r="145" spans="1:1" x14ac:dyDescent="0.7">
      <c r="A145" t="s">
        <v>89</v>
      </c>
    </row>
    <row r="147" spans="1:1" x14ac:dyDescent="0.7">
      <c r="A147" t="s">
        <v>1716</v>
      </c>
    </row>
    <row r="149" spans="1:1" x14ac:dyDescent="0.7">
      <c r="A149" t="s">
        <v>1717</v>
      </c>
    </row>
    <row r="150" spans="1:1" x14ac:dyDescent="0.7">
      <c r="A150" t="s">
        <v>90</v>
      </c>
    </row>
    <row r="151" spans="1:1" x14ac:dyDescent="0.7">
      <c r="A151" t="s">
        <v>91</v>
      </c>
    </row>
    <row r="153" spans="1:1" x14ac:dyDescent="0.7">
      <c r="A153" t="s">
        <v>92</v>
      </c>
    </row>
    <row r="155" spans="1:1" x14ac:dyDescent="0.7">
      <c r="A155" t="s">
        <v>93</v>
      </c>
    </row>
    <row r="157" spans="1:1" x14ac:dyDescent="0.7">
      <c r="A157" t="s">
        <v>94</v>
      </c>
    </row>
    <row r="159" spans="1:1" x14ac:dyDescent="0.7">
      <c r="A159" t="s">
        <v>1718</v>
      </c>
    </row>
    <row r="160" spans="1:1" x14ac:dyDescent="0.7">
      <c r="A160" t="s">
        <v>95</v>
      </c>
    </row>
    <row r="161" spans="1:1" x14ac:dyDescent="0.7">
      <c r="A161" t="s">
        <v>96</v>
      </c>
    </row>
    <row r="162" spans="1:1" x14ac:dyDescent="0.7">
      <c r="A162" t="s">
        <v>97</v>
      </c>
    </row>
    <row r="164" spans="1:1" x14ac:dyDescent="0.7">
      <c r="A164" t="s">
        <v>98</v>
      </c>
    </row>
    <row r="165" spans="1:1" x14ac:dyDescent="0.7">
      <c r="A165" t="s">
        <v>99</v>
      </c>
    </row>
    <row r="166" spans="1:1" x14ac:dyDescent="0.7">
      <c r="A166" t="s">
        <v>100</v>
      </c>
    </row>
    <row r="168" spans="1:1" x14ac:dyDescent="0.7">
      <c r="A168" t="s">
        <v>1719</v>
      </c>
    </row>
    <row r="169" spans="1:1" x14ac:dyDescent="0.7">
      <c r="A169" t="s">
        <v>101</v>
      </c>
    </row>
    <row r="170" spans="1:1" x14ac:dyDescent="0.7">
      <c r="A170" t="s">
        <v>102</v>
      </c>
    </row>
    <row r="171" spans="1:1" x14ac:dyDescent="0.7">
      <c r="A171" t="s">
        <v>103</v>
      </c>
    </row>
    <row r="173" spans="1:1" x14ac:dyDescent="0.7">
      <c r="A173" t="s">
        <v>1720</v>
      </c>
    </row>
    <row r="174" spans="1:1" x14ac:dyDescent="0.7">
      <c r="A174" t="s">
        <v>104</v>
      </c>
    </row>
    <row r="175" spans="1:1" x14ac:dyDescent="0.7">
      <c r="A175" t="s">
        <v>105</v>
      </c>
    </row>
    <row r="176" spans="1:1" x14ac:dyDescent="0.7">
      <c r="A176" t="s">
        <v>106</v>
      </c>
    </row>
    <row r="178" spans="1:1" x14ac:dyDescent="0.7">
      <c r="A178" t="s">
        <v>1721</v>
      </c>
    </row>
    <row r="179" spans="1:1" x14ac:dyDescent="0.7">
      <c r="A179" t="s">
        <v>107</v>
      </c>
    </row>
    <row r="180" spans="1:1" x14ac:dyDescent="0.7">
      <c r="A180" t="s">
        <v>108</v>
      </c>
    </row>
    <row r="182" spans="1:1" x14ac:dyDescent="0.7">
      <c r="A182" t="s">
        <v>109</v>
      </c>
    </row>
    <row r="183" spans="1:1" x14ac:dyDescent="0.7">
      <c r="A183" t="s">
        <v>110</v>
      </c>
    </row>
    <row r="185" spans="1:1" x14ac:dyDescent="0.7">
      <c r="A185" t="s">
        <v>111</v>
      </c>
    </row>
    <row r="186" spans="1:1" x14ac:dyDescent="0.7">
      <c r="A186" t="s">
        <v>112</v>
      </c>
    </row>
    <row r="188" spans="1:1" x14ac:dyDescent="0.7">
      <c r="A188" t="s">
        <v>113</v>
      </c>
    </row>
    <row r="189" spans="1:1" x14ac:dyDescent="0.7">
      <c r="A189" t="s">
        <v>114</v>
      </c>
    </row>
    <row r="190" spans="1:1" x14ac:dyDescent="0.7">
      <c r="A190" t="s">
        <v>115</v>
      </c>
    </row>
    <row r="191" spans="1:1" x14ac:dyDescent="0.7">
      <c r="A191" t="s">
        <v>116</v>
      </c>
    </row>
    <row r="193" spans="1:1" x14ac:dyDescent="0.7">
      <c r="A193" t="s">
        <v>117</v>
      </c>
    </row>
    <row r="194" spans="1:1" x14ac:dyDescent="0.7">
      <c r="A194" t="s">
        <v>118</v>
      </c>
    </row>
    <row r="196" spans="1:1" x14ac:dyDescent="0.7">
      <c r="A196" t="s">
        <v>119</v>
      </c>
    </row>
    <row r="198" spans="1:1" x14ac:dyDescent="0.7">
      <c r="A198" t="s">
        <v>120</v>
      </c>
    </row>
    <row r="199" spans="1:1" x14ac:dyDescent="0.7">
      <c r="A199" t="s">
        <v>121</v>
      </c>
    </row>
    <row r="201" spans="1:1" x14ac:dyDescent="0.7">
      <c r="A201" t="s">
        <v>1722</v>
      </c>
    </row>
    <row r="202" spans="1:1" x14ac:dyDescent="0.7">
      <c r="A202" t="s">
        <v>122</v>
      </c>
    </row>
    <row r="203" spans="1:1" x14ac:dyDescent="0.7">
      <c r="A203" t="s">
        <v>123</v>
      </c>
    </row>
    <row r="204" spans="1:1" x14ac:dyDescent="0.7">
      <c r="A204" t="s">
        <v>124</v>
      </c>
    </row>
    <row r="205" spans="1:1" x14ac:dyDescent="0.7">
      <c r="A205" t="s">
        <v>125</v>
      </c>
    </row>
    <row r="206" spans="1:1" x14ac:dyDescent="0.7">
      <c r="A206" t="s">
        <v>126</v>
      </c>
    </row>
    <row r="208" spans="1:1" x14ac:dyDescent="0.7">
      <c r="A208" t="s">
        <v>127</v>
      </c>
    </row>
    <row r="209" spans="1:1" x14ac:dyDescent="0.7">
      <c r="A209" t="s">
        <v>128</v>
      </c>
    </row>
    <row r="210" spans="1:1" x14ac:dyDescent="0.7">
      <c r="A210" t="s">
        <v>129</v>
      </c>
    </row>
    <row r="212" spans="1:1" x14ac:dyDescent="0.7">
      <c r="A212" t="s">
        <v>1723</v>
      </c>
    </row>
    <row r="213" spans="1:1" x14ac:dyDescent="0.7">
      <c r="A213" t="s">
        <v>130</v>
      </c>
    </row>
    <row r="215" spans="1:1" x14ac:dyDescent="0.7">
      <c r="A215" t="s">
        <v>1724</v>
      </c>
    </row>
    <row r="216" spans="1:1" x14ac:dyDescent="0.7">
      <c r="A216" t="s">
        <v>1725</v>
      </c>
    </row>
    <row r="217" spans="1:1" x14ac:dyDescent="0.7">
      <c r="A217" t="s">
        <v>131</v>
      </c>
    </row>
    <row r="218" spans="1:1" x14ac:dyDescent="0.7">
      <c r="A218" t="s">
        <v>132</v>
      </c>
    </row>
    <row r="220" spans="1:1" x14ac:dyDescent="0.7">
      <c r="A220" t="s">
        <v>1726</v>
      </c>
    </row>
    <row r="221" spans="1:1" x14ac:dyDescent="0.7">
      <c r="A221" t="s">
        <v>133</v>
      </c>
    </row>
    <row r="223" spans="1:1" x14ac:dyDescent="0.7">
      <c r="A223" t="s">
        <v>1727</v>
      </c>
    </row>
    <row r="224" spans="1:1" x14ac:dyDescent="0.7">
      <c r="A224" t="s">
        <v>134</v>
      </c>
    </row>
    <row r="225" spans="1:1" x14ac:dyDescent="0.7">
      <c r="A225" t="s">
        <v>1728</v>
      </c>
    </row>
    <row r="226" spans="1:1" x14ac:dyDescent="0.7">
      <c r="A226" t="s">
        <v>135</v>
      </c>
    </row>
    <row r="228" spans="1:1" x14ac:dyDescent="0.7">
      <c r="A228" t="s">
        <v>1729</v>
      </c>
    </row>
    <row r="229" spans="1:1" x14ac:dyDescent="0.7">
      <c r="A229" t="s">
        <v>127</v>
      </c>
    </row>
    <row r="230" spans="1:1" x14ac:dyDescent="0.7">
      <c r="A230" t="s">
        <v>136</v>
      </c>
    </row>
    <row r="231" spans="1:1" x14ac:dyDescent="0.7">
      <c r="A231" t="s">
        <v>137</v>
      </c>
    </row>
    <row r="232" spans="1:1" x14ac:dyDescent="0.7">
      <c r="A232" t="s">
        <v>138</v>
      </c>
    </row>
    <row r="233" spans="1:1" x14ac:dyDescent="0.7">
      <c r="A233" t="s">
        <v>1730</v>
      </c>
    </row>
    <row r="234" spans="1:1" x14ac:dyDescent="0.7">
      <c r="A234" t="s">
        <v>1731</v>
      </c>
    </row>
    <row r="235" spans="1:1" x14ac:dyDescent="0.7">
      <c r="A235" t="s">
        <v>1732</v>
      </c>
    </row>
    <row r="236" spans="1:1" x14ac:dyDescent="0.7">
      <c r="A236" t="s">
        <v>1733</v>
      </c>
    </row>
    <row r="237" spans="1:1" x14ac:dyDescent="0.7">
      <c r="A237" t="s">
        <v>1734</v>
      </c>
    </row>
    <row r="238" spans="1:1" x14ac:dyDescent="0.7">
      <c r="A238" t="s">
        <v>1735</v>
      </c>
    </row>
    <row r="239" spans="1:1" x14ac:dyDescent="0.7">
      <c r="A239" t="s">
        <v>129</v>
      </c>
    </row>
    <row r="241" spans="1:1" x14ac:dyDescent="0.7">
      <c r="A241" t="s">
        <v>1736</v>
      </c>
    </row>
    <row r="242" spans="1:1" x14ac:dyDescent="0.7">
      <c r="A242" t="s">
        <v>127</v>
      </c>
    </row>
    <row r="243" spans="1:1" x14ac:dyDescent="0.7">
      <c r="A243" t="s">
        <v>139</v>
      </c>
    </row>
    <row r="244" spans="1:1" x14ac:dyDescent="0.7">
      <c r="A244" t="s">
        <v>1737</v>
      </c>
    </row>
    <row r="245" spans="1:1" x14ac:dyDescent="0.7">
      <c r="A245" t="s">
        <v>1738</v>
      </c>
    </row>
    <row r="246" spans="1:1" x14ac:dyDescent="0.7">
      <c r="A246" t="s">
        <v>1739</v>
      </c>
    </row>
    <row r="247" spans="1:1" x14ac:dyDescent="0.7">
      <c r="A247" t="s">
        <v>129</v>
      </c>
    </row>
    <row r="249" spans="1:1" x14ac:dyDescent="0.7">
      <c r="A249" t="s">
        <v>1740</v>
      </c>
    </row>
    <row r="250" spans="1:1" x14ac:dyDescent="0.7">
      <c r="A250" t="s">
        <v>140</v>
      </c>
    </row>
    <row r="252" spans="1:1" x14ac:dyDescent="0.7">
      <c r="A252" t="s">
        <v>1741</v>
      </c>
    </row>
    <row r="253" spans="1:1" x14ac:dyDescent="0.7">
      <c r="A253" t="s">
        <v>141</v>
      </c>
    </row>
    <row r="254" spans="1:1" x14ac:dyDescent="0.7">
      <c r="A254" t="s">
        <v>142</v>
      </c>
    </row>
    <row r="256" spans="1:1" x14ac:dyDescent="0.7">
      <c r="A256" t="s">
        <v>1742</v>
      </c>
    </row>
    <row r="257" spans="1:1" x14ac:dyDescent="0.7">
      <c r="A257" t="s">
        <v>143</v>
      </c>
    </row>
    <row r="258" spans="1:1" x14ac:dyDescent="0.7">
      <c r="A258" t="s">
        <v>144</v>
      </c>
    </row>
    <row r="260" spans="1:1" x14ac:dyDescent="0.7">
      <c r="A260" t="s">
        <v>1743</v>
      </c>
    </row>
    <row r="261" spans="1:1" x14ac:dyDescent="0.7">
      <c r="A261" t="s">
        <v>145</v>
      </c>
    </row>
    <row r="263" spans="1:1" x14ac:dyDescent="0.7">
      <c r="A263" t="s">
        <v>146</v>
      </c>
    </row>
    <row r="264" spans="1:1" x14ac:dyDescent="0.7">
      <c r="A264" t="s">
        <v>127</v>
      </c>
    </row>
    <row r="265" spans="1:1" x14ac:dyDescent="0.7">
      <c r="A265" t="s">
        <v>147</v>
      </c>
    </row>
    <row r="266" spans="1:1" x14ac:dyDescent="0.7">
      <c r="A266" t="s">
        <v>1744</v>
      </c>
    </row>
    <row r="267" spans="1:1" x14ac:dyDescent="0.7">
      <c r="A267" t="s">
        <v>1745</v>
      </c>
    </row>
    <row r="268" spans="1:1" x14ac:dyDescent="0.7">
      <c r="A268" t="s">
        <v>1746</v>
      </c>
    </row>
    <row r="269" spans="1:1" x14ac:dyDescent="0.7">
      <c r="A269" t="s">
        <v>1747</v>
      </c>
    </row>
    <row r="270" spans="1:1" x14ac:dyDescent="0.7">
      <c r="A270" t="s">
        <v>129</v>
      </c>
    </row>
    <row r="272" spans="1:1" x14ac:dyDescent="0.7">
      <c r="A272" t="s">
        <v>1748</v>
      </c>
    </row>
    <row r="273" spans="1:1" x14ac:dyDescent="0.7">
      <c r="A273" t="s">
        <v>148</v>
      </c>
    </row>
    <row r="275" spans="1:1" x14ac:dyDescent="0.7">
      <c r="A275" t="s">
        <v>149</v>
      </c>
    </row>
    <row r="276" spans="1:1" x14ac:dyDescent="0.7">
      <c r="A276" t="s">
        <v>150</v>
      </c>
    </row>
    <row r="277" spans="1:1" x14ac:dyDescent="0.7">
      <c r="A277" t="s">
        <v>151</v>
      </c>
    </row>
    <row r="279" spans="1:1" x14ac:dyDescent="0.7">
      <c r="A279" t="s">
        <v>152</v>
      </c>
    </row>
    <row r="280" spans="1:1" x14ac:dyDescent="0.7">
      <c r="A280" t="s">
        <v>127</v>
      </c>
    </row>
    <row r="281" spans="1:1" x14ac:dyDescent="0.7">
      <c r="A281" t="s">
        <v>147</v>
      </c>
    </row>
    <row r="282" spans="1:1" x14ac:dyDescent="0.7">
      <c r="A282" t="s">
        <v>1749</v>
      </c>
    </row>
    <row r="283" spans="1:1" x14ac:dyDescent="0.7">
      <c r="A283" t="s">
        <v>1750</v>
      </c>
    </row>
    <row r="284" spans="1:1" x14ac:dyDescent="0.7">
      <c r="A284" t="s">
        <v>1751</v>
      </c>
    </row>
    <row r="287" spans="1:1" x14ac:dyDescent="0.7">
      <c r="A287" t="s">
        <v>153</v>
      </c>
    </row>
    <row r="288" spans="1:1" x14ac:dyDescent="0.7">
      <c r="A288" t="s">
        <v>154</v>
      </c>
    </row>
    <row r="289" spans="1:1" x14ac:dyDescent="0.7">
      <c r="A289" t="s">
        <v>1752</v>
      </c>
    </row>
    <row r="290" spans="1:1" x14ac:dyDescent="0.7">
      <c r="A290" t="s">
        <v>1753</v>
      </c>
    </row>
    <row r="291" spans="1:1" x14ac:dyDescent="0.7">
      <c r="A291" t="s">
        <v>1754</v>
      </c>
    </row>
    <row r="292" spans="1:1" x14ac:dyDescent="0.7">
      <c r="A292" t="s">
        <v>1755</v>
      </c>
    </row>
    <row r="293" spans="1:1" x14ac:dyDescent="0.7">
      <c r="A293" t="s">
        <v>129</v>
      </c>
    </row>
    <row r="295" spans="1:1" x14ac:dyDescent="0.7">
      <c r="A295" t="s">
        <v>1756</v>
      </c>
    </row>
    <row r="296" spans="1:1" x14ac:dyDescent="0.7">
      <c r="A296" t="s">
        <v>155</v>
      </c>
    </row>
    <row r="297" spans="1:1" x14ac:dyDescent="0.7">
      <c r="A297" t="s">
        <v>156</v>
      </c>
    </row>
    <row r="298" spans="1:1" x14ac:dyDescent="0.7">
      <c r="A298" t="s">
        <v>157</v>
      </c>
    </row>
    <row r="299" spans="1:1" x14ac:dyDescent="0.7">
      <c r="A299" t="s">
        <v>158</v>
      </c>
    </row>
    <row r="301" spans="1:1" x14ac:dyDescent="0.7">
      <c r="A301" t="s">
        <v>159</v>
      </c>
    </row>
    <row r="302" spans="1:1" x14ac:dyDescent="0.7">
      <c r="A302" t="s">
        <v>160</v>
      </c>
    </row>
    <row r="303" spans="1:1" x14ac:dyDescent="0.7">
      <c r="A303" t="s">
        <v>161</v>
      </c>
    </row>
    <row r="305" spans="1:1" x14ac:dyDescent="0.7">
      <c r="A305" t="s">
        <v>162</v>
      </c>
    </row>
    <row r="306" spans="1:1" x14ac:dyDescent="0.7">
      <c r="A306" t="s">
        <v>163</v>
      </c>
    </row>
    <row r="307" spans="1:1" x14ac:dyDescent="0.7">
      <c r="A307" t="s">
        <v>164</v>
      </c>
    </row>
    <row r="308" spans="1:1" x14ac:dyDescent="0.7">
      <c r="A308" t="s">
        <v>165</v>
      </c>
    </row>
    <row r="309" spans="1:1" x14ac:dyDescent="0.7">
      <c r="A309" t="s">
        <v>166</v>
      </c>
    </row>
    <row r="310" spans="1:1" x14ac:dyDescent="0.7">
      <c r="A310" t="s">
        <v>167</v>
      </c>
    </row>
    <row r="311" spans="1:1" x14ac:dyDescent="0.7">
      <c r="A311" t="s">
        <v>168</v>
      </c>
    </row>
    <row r="313" spans="1:1" x14ac:dyDescent="0.7">
      <c r="A313" t="s">
        <v>169</v>
      </c>
    </row>
    <row r="314" spans="1:1" x14ac:dyDescent="0.7">
      <c r="A314" t="s">
        <v>170</v>
      </c>
    </row>
    <row r="315" spans="1:1" x14ac:dyDescent="0.7">
      <c r="A315" t="s">
        <v>171</v>
      </c>
    </row>
    <row r="317" spans="1:1" x14ac:dyDescent="0.7">
      <c r="A317" t="s">
        <v>172</v>
      </c>
    </row>
    <row r="318" spans="1:1" x14ac:dyDescent="0.7">
      <c r="A318" t="s">
        <v>173</v>
      </c>
    </row>
    <row r="320" spans="1:1" x14ac:dyDescent="0.7">
      <c r="A320" t="s">
        <v>174</v>
      </c>
    </row>
    <row r="322" spans="1:1" x14ac:dyDescent="0.7">
      <c r="A322" t="s">
        <v>127</v>
      </c>
    </row>
    <row r="323" spans="1:1" x14ac:dyDescent="0.7">
      <c r="A323" t="s">
        <v>136</v>
      </c>
    </row>
    <row r="324" spans="1:1" x14ac:dyDescent="0.7">
      <c r="A324" t="s">
        <v>1757</v>
      </c>
    </row>
    <row r="325" spans="1:1" x14ac:dyDescent="0.7">
      <c r="A325" t="s">
        <v>1758</v>
      </c>
    </row>
    <row r="326" spans="1:1" x14ac:dyDescent="0.7">
      <c r="A326" t="s">
        <v>1759</v>
      </c>
    </row>
    <row r="327" spans="1:1" x14ac:dyDescent="0.7">
      <c r="A327" t="s">
        <v>1760</v>
      </c>
    </row>
    <row r="328" spans="1:1" x14ac:dyDescent="0.7">
      <c r="A328" t="s">
        <v>1761</v>
      </c>
    </row>
    <row r="329" spans="1:1" x14ac:dyDescent="0.7">
      <c r="A329" t="s">
        <v>1762</v>
      </c>
    </row>
    <row r="330" spans="1:1" x14ac:dyDescent="0.7">
      <c r="A330" t="s">
        <v>1763</v>
      </c>
    </row>
    <row r="331" spans="1:1" x14ac:dyDescent="0.7">
      <c r="A331" t="s">
        <v>1764</v>
      </c>
    </row>
    <row r="332" spans="1:1" x14ac:dyDescent="0.7">
      <c r="A332" t="s">
        <v>1765</v>
      </c>
    </row>
    <row r="333" spans="1:1" x14ac:dyDescent="0.7">
      <c r="A333" t="s">
        <v>129</v>
      </c>
    </row>
    <row r="335" spans="1:1" x14ac:dyDescent="0.7">
      <c r="A335" t="s">
        <v>175</v>
      </c>
    </row>
    <row r="337" spans="1:1" x14ac:dyDescent="0.7">
      <c r="A337" t="s">
        <v>1766</v>
      </c>
    </row>
    <row r="338" spans="1:1" x14ac:dyDescent="0.7">
      <c r="A338" t="s">
        <v>176</v>
      </c>
    </row>
    <row r="339" spans="1:1" x14ac:dyDescent="0.7">
      <c r="A339" t="s">
        <v>177</v>
      </c>
    </row>
    <row r="340" spans="1:1" x14ac:dyDescent="0.7">
      <c r="A340" t="s">
        <v>178</v>
      </c>
    </row>
    <row r="342" spans="1:1" x14ac:dyDescent="0.7">
      <c r="A342" t="s">
        <v>179</v>
      </c>
    </row>
    <row r="343" spans="1:1" x14ac:dyDescent="0.7">
      <c r="A343" t="s">
        <v>180</v>
      </c>
    </row>
    <row r="344" spans="1:1" x14ac:dyDescent="0.7">
      <c r="A344" t="s">
        <v>181</v>
      </c>
    </row>
    <row r="346" spans="1:1" x14ac:dyDescent="0.7">
      <c r="A346" t="s">
        <v>172</v>
      </c>
    </row>
    <row r="347" spans="1:1" x14ac:dyDescent="0.7">
      <c r="A347" t="s">
        <v>173</v>
      </c>
    </row>
    <row r="349" spans="1:1" x14ac:dyDescent="0.7">
      <c r="A349" t="s">
        <v>182</v>
      </c>
    </row>
    <row r="350" spans="1:1" x14ac:dyDescent="0.7">
      <c r="A350" t="s">
        <v>127</v>
      </c>
    </row>
    <row r="351" spans="1:1" x14ac:dyDescent="0.7">
      <c r="A351" t="s">
        <v>136</v>
      </c>
    </row>
    <row r="352" spans="1:1" x14ac:dyDescent="0.7">
      <c r="A352" t="s">
        <v>1767</v>
      </c>
    </row>
    <row r="353" spans="1:1" x14ac:dyDescent="0.7">
      <c r="A353" t="s">
        <v>1768</v>
      </c>
    </row>
    <row r="354" spans="1:1" x14ac:dyDescent="0.7">
      <c r="A354" t="s">
        <v>1769</v>
      </c>
    </row>
    <row r="355" spans="1:1" x14ac:dyDescent="0.7">
      <c r="A355" t="s">
        <v>1770</v>
      </c>
    </row>
    <row r="356" spans="1:1" x14ac:dyDescent="0.7">
      <c r="A356" t="s">
        <v>1771</v>
      </c>
    </row>
    <row r="357" spans="1:1" x14ac:dyDescent="0.7">
      <c r="A357" t="s">
        <v>1772</v>
      </c>
    </row>
    <row r="358" spans="1:1" x14ac:dyDescent="0.7">
      <c r="A358" t="s">
        <v>1773</v>
      </c>
    </row>
    <row r="359" spans="1:1" x14ac:dyDescent="0.7">
      <c r="A359" t="s">
        <v>1774</v>
      </c>
    </row>
    <row r="360" spans="1:1" x14ac:dyDescent="0.7">
      <c r="A360" t="s">
        <v>1775</v>
      </c>
    </row>
    <row r="361" spans="1:1" x14ac:dyDescent="0.7">
      <c r="A361" t="s">
        <v>1776</v>
      </c>
    </row>
    <row r="362" spans="1:1" x14ac:dyDescent="0.7">
      <c r="A362" t="s">
        <v>1777</v>
      </c>
    </row>
    <row r="363" spans="1:1" x14ac:dyDescent="0.7">
      <c r="A363" t="s">
        <v>1778</v>
      </c>
    </row>
    <row r="364" spans="1:1" x14ac:dyDescent="0.7">
      <c r="A364" t="s">
        <v>1779</v>
      </c>
    </row>
    <row r="365" spans="1:1" x14ac:dyDescent="0.7">
      <c r="A365" t="s">
        <v>1780</v>
      </c>
    </row>
    <row r="366" spans="1:1" x14ac:dyDescent="0.7">
      <c r="A366" t="s">
        <v>1781</v>
      </c>
    </row>
    <row r="367" spans="1:1" x14ac:dyDescent="0.7">
      <c r="A367" t="s">
        <v>1782</v>
      </c>
    </row>
    <row r="368" spans="1:1" x14ac:dyDescent="0.7">
      <c r="A368" t="s">
        <v>1783</v>
      </c>
    </row>
    <row r="369" spans="1:1" x14ac:dyDescent="0.7">
      <c r="A369" t="s">
        <v>129</v>
      </c>
    </row>
    <row r="371" spans="1:1" x14ac:dyDescent="0.7">
      <c r="A371" t="s">
        <v>175</v>
      </c>
    </row>
    <row r="373" spans="1:1" x14ac:dyDescent="0.7">
      <c r="A373" t="s">
        <v>183</v>
      </c>
    </row>
    <row r="374" spans="1:1" x14ac:dyDescent="0.7">
      <c r="A374" t="s">
        <v>184</v>
      </c>
    </row>
    <row r="375" spans="1:1" x14ac:dyDescent="0.7">
      <c r="A375" t="s">
        <v>185</v>
      </c>
    </row>
    <row r="376" spans="1:1" x14ac:dyDescent="0.7">
      <c r="A376" t="s">
        <v>186</v>
      </c>
    </row>
    <row r="377" spans="1:1" x14ac:dyDescent="0.7">
      <c r="A377" t="s">
        <v>187</v>
      </c>
    </row>
    <row r="379" spans="1:1" x14ac:dyDescent="0.7">
      <c r="A379" t="s">
        <v>1784</v>
      </c>
    </row>
    <row r="380" spans="1:1" x14ac:dyDescent="0.7">
      <c r="A380" t="s">
        <v>188</v>
      </c>
    </row>
    <row r="381" spans="1:1" x14ac:dyDescent="0.7">
      <c r="A381" t="s">
        <v>189</v>
      </c>
    </row>
    <row r="382" spans="1:1" x14ac:dyDescent="0.7">
      <c r="A382" t="s">
        <v>190</v>
      </c>
    </row>
    <row r="383" spans="1:1" x14ac:dyDescent="0.7">
      <c r="A383" t="s">
        <v>191</v>
      </c>
    </row>
    <row r="385" spans="1:1" x14ac:dyDescent="0.7">
      <c r="A385" t="s">
        <v>192</v>
      </c>
    </row>
    <row r="386" spans="1:1" x14ac:dyDescent="0.7">
      <c r="A386" t="s">
        <v>193</v>
      </c>
    </row>
    <row r="387" spans="1:1" x14ac:dyDescent="0.7">
      <c r="A387" t="s">
        <v>194</v>
      </c>
    </row>
    <row r="388" spans="1:1" x14ac:dyDescent="0.7">
      <c r="A388" t="s">
        <v>195</v>
      </c>
    </row>
    <row r="389" spans="1:1" x14ac:dyDescent="0.7">
      <c r="A389" t="s">
        <v>196</v>
      </c>
    </row>
    <row r="391" spans="1:1" x14ac:dyDescent="0.7">
      <c r="A391" t="s">
        <v>172</v>
      </c>
    </row>
    <row r="392" spans="1:1" x14ac:dyDescent="0.7">
      <c r="A392" t="s">
        <v>173</v>
      </c>
    </row>
    <row r="394" spans="1:1" x14ac:dyDescent="0.7">
      <c r="A394" t="s">
        <v>197</v>
      </c>
    </row>
    <row r="395" spans="1:1" x14ac:dyDescent="0.7">
      <c r="A395" t="s">
        <v>127</v>
      </c>
    </row>
    <row r="396" spans="1:1" x14ac:dyDescent="0.7">
      <c r="A396" t="s">
        <v>136</v>
      </c>
    </row>
    <row r="397" spans="1:1" x14ac:dyDescent="0.7">
      <c r="A397" t="s">
        <v>1785</v>
      </c>
    </row>
    <row r="398" spans="1:1" x14ac:dyDescent="0.7">
      <c r="A398" t="s">
        <v>1786</v>
      </c>
    </row>
    <row r="399" spans="1:1" x14ac:dyDescent="0.7">
      <c r="A399" t="s">
        <v>129</v>
      </c>
    </row>
    <row r="401" spans="1:1" x14ac:dyDescent="0.7">
      <c r="A401" t="s">
        <v>1787</v>
      </c>
    </row>
    <row r="402" spans="1:1" x14ac:dyDescent="0.7">
      <c r="A402" t="s">
        <v>198</v>
      </c>
    </row>
    <row r="403" spans="1:1" x14ac:dyDescent="0.7">
      <c r="A403" t="s">
        <v>199</v>
      </c>
    </row>
    <row r="405" spans="1:1" x14ac:dyDescent="0.7">
      <c r="A405" t="s">
        <v>200</v>
      </c>
    </row>
    <row r="406" spans="1:1" x14ac:dyDescent="0.7">
      <c r="A406" t="s">
        <v>201</v>
      </c>
    </row>
    <row r="408" spans="1:1" x14ac:dyDescent="0.7">
      <c r="A408" t="s">
        <v>202</v>
      </c>
    </row>
    <row r="409" spans="1:1" x14ac:dyDescent="0.7">
      <c r="A409" t="s">
        <v>203</v>
      </c>
    </row>
    <row r="410" spans="1:1" x14ac:dyDescent="0.7">
      <c r="A410" t="s">
        <v>204</v>
      </c>
    </row>
    <row r="412" spans="1:1" x14ac:dyDescent="0.7">
      <c r="A412" t="s">
        <v>205</v>
      </c>
    </row>
    <row r="413" spans="1:1" x14ac:dyDescent="0.7">
      <c r="A413" t="s">
        <v>206</v>
      </c>
    </row>
    <row r="415" spans="1:1" x14ac:dyDescent="0.7">
      <c r="A415" t="s">
        <v>207</v>
      </c>
    </row>
    <row r="416" spans="1:1" x14ac:dyDescent="0.7">
      <c r="A416" t="s">
        <v>127</v>
      </c>
    </row>
    <row r="417" spans="1:1" x14ac:dyDescent="0.7">
      <c r="A417" t="s">
        <v>147</v>
      </c>
    </row>
    <row r="418" spans="1:1" x14ac:dyDescent="0.7">
      <c r="A418" t="s">
        <v>1788</v>
      </c>
    </row>
    <row r="419" spans="1:1" x14ac:dyDescent="0.7">
      <c r="A419" t="s">
        <v>1789</v>
      </c>
    </row>
    <row r="420" spans="1:1" x14ac:dyDescent="0.7">
      <c r="A420" t="s">
        <v>1790</v>
      </c>
    </row>
    <row r="421" spans="1:1" x14ac:dyDescent="0.7">
      <c r="A421" t="s">
        <v>1791</v>
      </c>
    </row>
    <row r="422" spans="1:1" x14ac:dyDescent="0.7">
      <c r="A422" t="s">
        <v>1792</v>
      </c>
    </row>
    <row r="423" spans="1:1" x14ac:dyDescent="0.7">
      <c r="A423" t="s">
        <v>1793</v>
      </c>
    </row>
    <row r="424" spans="1:1" x14ac:dyDescent="0.7">
      <c r="A424" t="s">
        <v>129</v>
      </c>
    </row>
    <row r="426" spans="1:1" x14ac:dyDescent="0.7">
      <c r="A426" t="s">
        <v>1794</v>
      </c>
    </row>
    <row r="427" spans="1:1" x14ac:dyDescent="0.7">
      <c r="A427" t="s">
        <v>208</v>
      </c>
    </row>
    <row r="428" spans="1:1" x14ac:dyDescent="0.7">
      <c r="A428" t="s">
        <v>209</v>
      </c>
    </row>
    <row r="430" spans="1:1" x14ac:dyDescent="0.7">
      <c r="A430" t="s">
        <v>210</v>
      </c>
    </row>
    <row r="431" spans="1:1" x14ac:dyDescent="0.7">
      <c r="A431" t="s">
        <v>211</v>
      </c>
    </row>
    <row r="432" spans="1:1" x14ac:dyDescent="0.7">
      <c r="A432" t="s">
        <v>212</v>
      </c>
    </row>
    <row r="434" spans="1:1" x14ac:dyDescent="0.7">
      <c r="A434" t="s">
        <v>213</v>
      </c>
    </row>
    <row r="435" spans="1:1" x14ac:dyDescent="0.7">
      <c r="A435" t="s">
        <v>214</v>
      </c>
    </row>
    <row r="436" spans="1:1" x14ac:dyDescent="0.7">
      <c r="A436" t="s">
        <v>215</v>
      </c>
    </row>
    <row r="437" spans="1:1" x14ac:dyDescent="0.7">
      <c r="A437" t="s">
        <v>216</v>
      </c>
    </row>
    <row r="438" spans="1:1" x14ac:dyDescent="0.7">
      <c r="A438" t="s">
        <v>217</v>
      </c>
    </row>
    <row r="439" spans="1:1" x14ac:dyDescent="0.7">
      <c r="A439" t="s">
        <v>218</v>
      </c>
    </row>
    <row r="440" spans="1:1" x14ac:dyDescent="0.7">
      <c r="A440" t="s">
        <v>219</v>
      </c>
    </row>
    <row r="441" spans="1:1" x14ac:dyDescent="0.7">
      <c r="A441" t="s">
        <v>220</v>
      </c>
    </row>
    <row r="443" spans="1:1" x14ac:dyDescent="0.7">
      <c r="A443" t="s">
        <v>127</v>
      </c>
    </row>
    <row r="444" spans="1:1" x14ac:dyDescent="0.7">
      <c r="A444" t="s">
        <v>154</v>
      </c>
    </row>
    <row r="445" spans="1:1" x14ac:dyDescent="0.7">
      <c r="A445" t="s">
        <v>1795</v>
      </c>
    </row>
    <row r="446" spans="1:1" x14ac:dyDescent="0.7">
      <c r="A446" t="s">
        <v>221</v>
      </c>
    </row>
    <row r="447" spans="1:1" x14ac:dyDescent="0.7">
      <c r="A447" t="s">
        <v>1796</v>
      </c>
    </row>
    <row r="448" spans="1:1" x14ac:dyDescent="0.7">
      <c r="A448" t="s">
        <v>1797</v>
      </c>
    </row>
    <row r="449" spans="1:1" x14ac:dyDescent="0.7">
      <c r="A449" t="s">
        <v>1798</v>
      </c>
    </row>
    <row r="450" spans="1:1" x14ac:dyDescent="0.7">
      <c r="A450" t="s">
        <v>1799</v>
      </c>
    </row>
    <row r="451" spans="1:1" x14ac:dyDescent="0.7">
      <c r="A451" t="s">
        <v>1800</v>
      </c>
    </row>
    <row r="452" spans="1:1" x14ac:dyDescent="0.7">
      <c r="A452" t="s">
        <v>129</v>
      </c>
    </row>
    <row r="455" spans="1:1" x14ac:dyDescent="0.7">
      <c r="A455" t="s">
        <v>1801</v>
      </c>
    </row>
    <row r="456" spans="1:1" x14ac:dyDescent="0.7">
      <c r="A456" t="s">
        <v>222</v>
      </c>
    </row>
    <row r="458" spans="1:1" x14ac:dyDescent="0.7">
      <c r="A458" t="s">
        <v>127</v>
      </c>
    </row>
    <row r="459" spans="1:1" x14ac:dyDescent="0.7">
      <c r="A459" t="s">
        <v>223</v>
      </c>
    </row>
    <row r="460" spans="1:1" x14ac:dyDescent="0.7">
      <c r="A460" t="e">
        <f>- h: heading</f>
        <v>#NAME?</v>
      </c>
    </row>
    <row r="461" spans="1:1" x14ac:dyDescent="0.7">
      <c r="A461" t="e">
        <f>- l: list</f>
        <v>#NAME?</v>
      </c>
    </row>
    <row r="462" spans="1:1" x14ac:dyDescent="0.7">
      <c r="A462" t="e">
        <f>- i: list item</f>
        <v>#NAME?</v>
      </c>
    </row>
    <row r="463" spans="1:1" x14ac:dyDescent="0.7">
      <c r="A463" t="e">
        <f>- t: Table</f>
        <v>#NAME?</v>
      </c>
    </row>
    <row r="464" spans="1:1" x14ac:dyDescent="0.7">
      <c r="A464" t="e">
        <f>- k: link</f>
        <v>#NAME?</v>
      </c>
    </row>
    <row r="465" spans="1:1" x14ac:dyDescent="0.7">
      <c r="A465" t="e">
        <f>- n: nonLinked text</f>
        <v>#NAME?</v>
      </c>
    </row>
    <row r="466" spans="1:1" x14ac:dyDescent="0.7">
      <c r="A466" t="e">
        <f>- f: form field</f>
        <v>#NAME?</v>
      </c>
    </row>
    <row r="467" spans="1:1" x14ac:dyDescent="0.7">
      <c r="A467" t="e">
        <f>- u: unvisited link</f>
        <v>#NAME?</v>
      </c>
    </row>
    <row r="468" spans="1:1" x14ac:dyDescent="0.7">
      <c r="A468" t="e">
        <f>- v: visited link</f>
        <v>#NAME?</v>
      </c>
    </row>
    <row r="469" spans="1:1" x14ac:dyDescent="0.7">
      <c r="A469" t="e">
        <f>- e: edit field</f>
        <v>#NAME?</v>
      </c>
    </row>
    <row r="470" spans="1:1" x14ac:dyDescent="0.7">
      <c r="A470" t="e">
        <f>- b: button</f>
        <v>#NAME?</v>
      </c>
    </row>
    <row r="471" spans="1:1" x14ac:dyDescent="0.7">
      <c r="A471" t="e">
        <f>- x: checkbox</f>
        <v>#NAME?</v>
      </c>
    </row>
    <row r="472" spans="1:1" x14ac:dyDescent="0.7">
      <c r="A472" t="e">
        <f>-'c': combo box</f>
        <v>#NAME?</v>
      </c>
    </row>
    <row r="473" spans="1:1" x14ac:dyDescent="0.7">
      <c r="A473" t="e">
        <f>-'r': radio button</f>
        <v>#NAME?</v>
      </c>
    </row>
    <row r="474" spans="1:1" x14ac:dyDescent="0.7">
      <c r="A474" t="e">
        <f>- q: block quote</f>
        <v>#NAME?</v>
      </c>
    </row>
    <row r="475" spans="1:1" x14ac:dyDescent="0.7">
      <c r="A475" t="e">
        <f>- s: separator</f>
        <v>#NAME?</v>
      </c>
    </row>
    <row r="476" spans="1:1" x14ac:dyDescent="0.7">
      <c r="A476" t="e">
        <f>- m: frame</f>
        <v>#NAME?</v>
      </c>
    </row>
    <row r="477" spans="1:1" x14ac:dyDescent="0.7">
      <c r="A477" t="e">
        <f>- g: graphic</f>
        <v>#NAME?</v>
      </c>
    </row>
    <row r="478" spans="1:1" x14ac:dyDescent="0.7">
      <c r="A478" t="e">
        <f>- d: landmark</f>
        <v>#NAME?</v>
      </c>
    </row>
    <row r="479" spans="1:1" x14ac:dyDescent="0.7">
      <c r="A479" t="e">
        <f>- o: embedded object</f>
        <v>#NAME?</v>
      </c>
    </row>
    <row r="480" spans="1:1" x14ac:dyDescent="0.7">
      <c r="A480" t="s">
        <v>244</v>
      </c>
    </row>
    <row r="481" spans="1:1" x14ac:dyDescent="0.7">
      <c r="A481" t="s">
        <v>22</v>
      </c>
    </row>
    <row r="482" spans="1:1" x14ac:dyDescent="0.7">
      <c r="A482" t="s">
        <v>245</v>
      </c>
    </row>
    <row r="483" spans="1:1" x14ac:dyDescent="0.7">
      <c r="A483" t="s">
        <v>154</v>
      </c>
    </row>
    <row r="484" spans="1:1" x14ac:dyDescent="0.7">
      <c r="A484" t="s">
        <v>1802</v>
      </c>
    </row>
    <row r="485" spans="1:1" x14ac:dyDescent="0.7">
      <c r="A485" t="s">
        <v>246</v>
      </c>
    </row>
    <row r="486" spans="1:1" x14ac:dyDescent="0.7">
      <c r="A486" t="s">
        <v>129</v>
      </c>
    </row>
    <row r="488" spans="1:1" x14ac:dyDescent="0.7">
      <c r="A488" t="s">
        <v>1803</v>
      </c>
    </row>
    <row r="489" spans="1:1" x14ac:dyDescent="0.7">
      <c r="A489" t="s">
        <v>247</v>
      </c>
    </row>
    <row r="490" spans="1:1" x14ac:dyDescent="0.7">
      <c r="A490" t="s">
        <v>248</v>
      </c>
    </row>
    <row r="491" spans="1:1" x14ac:dyDescent="0.7">
      <c r="A491" t="s">
        <v>249</v>
      </c>
    </row>
    <row r="492" spans="1:1" x14ac:dyDescent="0.7">
      <c r="A492" t="s">
        <v>250</v>
      </c>
    </row>
    <row r="493" spans="1:1" x14ac:dyDescent="0.7">
      <c r="A493" t="s">
        <v>127</v>
      </c>
    </row>
    <row r="494" spans="1:1" x14ac:dyDescent="0.7">
      <c r="A494" t="s">
        <v>154</v>
      </c>
    </row>
    <row r="495" spans="1:1" x14ac:dyDescent="0.7">
      <c r="A495" t="s">
        <v>1804</v>
      </c>
    </row>
    <row r="496" spans="1:1" x14ac:dyDescent="0.7">
      <c r="A496" t="s">
        <v>129</v>
      </c>
    </row>
    <row r="498" spans="1:1" x14ac:dyDescent="0.7">
      <c r="A498" t="s">
        <v>1805</v>
      </c>
    </row>
    <row r="499" spans="1:1" x14ac:dyDescent="0.7">
      <c r="A499" t="s">
        <v>251</v>
      </c>
    </row>
    <row r="500" spans="1:1" x14ac:dyDescent="0.7">
      <c r="A500" t="s">
        <v>252</v>
      </c>
    </row>
    <row r="501" spans="1:1" x14ac:dyDescent="0.7">
      <c r="A501" t="s">
        <v>253</v>
      </c>
    </row>
    <row r="502" spans="1:1" x14ac:dyDescent="0.7">
      <c r="A502" t="s">
        <v>254</v>
      </c>
    </row>
    <row r="503" spans="1:1" x14ac:dyDescent="0.7">
      <c r="A503" t="s">
        <v>255</v>
      </c>
    </row>
    <row r="504" spans="1:1" x14ac:dyDescent="0.7">
      <c r="A504" t="s">
        <v>127</v>
      </c>
    </row>
    <row r="505" spans="1:1" x14ac:dyDescent="0.7">
      <c r="A505" t="s">
        <v>154</v>
      </c>
    </row>
    <row r="506" spans="1:1" x14ac:dyDescent="0.7">
      <c r="A506" t="s">
        <v>1806</v>
      </c>
    </row>
    <row r="507" spans="1:1" x14ac:dyDescent="0.7">
      <c r="A507" t="s">
        <v>129</v>
      </c>
    </row>
    <row r="509" spans="1:1" x14ac:dyDescent="0.7">
      <c r="A509" t="s">
        <v>1807</v>
      </c>
    </row>
    <row r="510" spans="1:1" x14ac:dyDescent="0.7">
      <c r="A510" t="s">
        <v>256</v>
      </c>
    </row>
    <row r="512" spans="1:1" x14ac:dyDescent="0.7">
      <c r="A512" t="s">
        <v>1808</v>
      </c>
    </row>
    <row r="513" spans="1:1" x14ac:dyDescent="0.7">
      <c r="A513" t="s">
        <v>127</v>
      </c>
    </row>
    <row r="514" spans="1:1" x14ac:dyDescent="0.7">
      <c r="A514" t="s">
        <v>154</v>
      </c>
    </row>
    <row r="515" spans="1:1" x14ac:dyDescent="0.7">
      <c r="A515" t="s">
        <v>1809</v>
      </c>
    </row>
    <row r="516" spans="1:1" x14ac:dyDescent="0.7">
      <c r="A516" t="s">
        <v>1810</v>
      </c>
    </row>
    <row r="517" spans="1:1" x14ac:dyDescent="0.7">
      <c r="A517" t="s">
        <v>129</v>
      </c>
    </row>
    <row r="519" spans="1:1" x14ac:dyDescent="0.7">
      <c r="A519" t="s">
        <v>1811</v>
      </c>
    </row>
    <row r="520" spans="1:1" x14ac:dyDescent="0.7">
      <c r="A520" t="s">
        <v>127</v>
      </c>
    </row>
    <row r="521" spans="1:1" x14ac:dyDescent="0.7">
      <c r="A521" t="s">
        <v>154</v>
      </c>
    </row>
    <row r="522" spans="1:1" x14ac:dyDescent="0.7">
      <c r="A522" t="s">
        <v>1812</v>
      </c>
    </row>
    <row r="523" spans="1:1" x14ac:dyDescent="0.7">
      <c r="A523" t="s">
        <v>129</v>
      </c>
    </row>
    <row r="525" spans="1:1" x14ac:dyDescent="0.7">
      <c r="A525" t="s">
        <v>257</v>
      </c>
    </row>
    <row r="527" spans="1:1" x14ac:dyDescent="0.7">
      <c r="A527" t="s">
        <v>1813</v>
      </c>
    </row>
    <row r="528" spans="1:1" x14ac:dyDescent="0.7">
      <c r="A528" t="s">
        <v>127</v>
      </c>
    </row>
    <row r="529" spans="1:1" x14ac:dyDescent="0.7">
      <c r="A529" t="s">
        <v>154</v>
      </c>
    </row>
    <row r="530" spans="1:1" x14ac:dyDescent="0.7">
      <c r="A530" t="s">
        <v>1814</v>
      </c>
    </row>
    <row r="531" spans="1:1" x14ac:dyDescent="0.7">
      <c r="A531" t="s">
        <v>129</v>
      </c>
    </row>
    <row r="533" spans="1:1" x14ac:dyDescent="0.7">
      <c r="A533" t="s">
        <v>1815</v>
      </c>
    </row>
    <row r="534" spans="1:1" x14ac:dyDescent="0.7">
      <c r="A534" t="s">
        <v>127</v>
      </c>
    </row>
    <row r="535" spans="1:1" x14ac:dyDescent="0.7">
      <c r="A535" t="s">
        <v>154</v>
      </c>
    </row>
    <row r="536" spans="1:1" x14ac:dyDescent="0.7">
      <c r="A536" t="s">
        <v>1816</v>
      </c>
    </row>
    <row r="537" spans="1:1" x14ac:dyDescent="0.7">
      <c r="A537" t="s">
        <v>1817</v>
      </c>
    </row>
    <row r="538" spans="1:1" x14ac:dyDescent="0.7">
      <c r="A538" t="s">
        <v>129</v>
      </c>
    </row>
    <row r="540" spans="1:1" x14ac:dyDescent="0.7">
      <c r="A540" t="s">
        <v>1818</v>
      </c>
    </row>
    <row r="542" spans="1:1" x14ac:dyDescent="0.7">
      <c r="A542" t="s">
        <v>1819</v>
      </c>
    </row>
    <row r="543" spans="1:1" x14ac:dyDescent="0.7">
      <c r="A543" t="s">
        <v>258</v>
      </c>
    </row>
    <row r="544" spans="1:1" x14ac:dyDescent="0.7">
      <c r="A544" t="s">
        <v>259</v>
      </c>
    </row>
    <row r="545" spans="1:1" x14ac:dyDescent="0.7">
      <c r="A545" t="s">
        <v>260</v>
      </c>
    </row>
    <row r="546" spans="1:1" x14ac:dyDescent="0.7">
      <c r="A546" t="s">
        <v>261</v>
      </c>
    </row>
    <row r="547" spans="1:1" x14ac:dyDescent="0.7">
      <c r="A547" t="s">
        <v>262</v>
      </c>
    </row>
    <row r="549" spans="1:1" x14ac:dyDescent="0.7">
      <c r="A549" t="s">
        <v>1820</v>
      </c>
    </row>
    <row r="550" spans="1:1" x14ac:dyDescent="0.7">
      <c r="A550" t="s">
        <v>263</v>
      </c>
    </row>
    <row r="551" spans="1:1" x14ac:dyDescent="0.7">
      <c r="A551" t="s">
        <v>264</v>
      </c>
    </row>
    <row r="553" spans="1:1" x14ac:dyDescent="0.7">
      <c r="A553" t="s">
        <v>265</v>
      </c>
    </row>
    <row r="554" spans="1:1" x14ac:dyDescent="0.7">
      <c r="A554" t="s">
        <v>266</v>
      </c>
    </row>
    <row r="555" spans="1:1" x14ac:dyDescent="0.7">
      <c r="A555" t="s">
        <v>267</v>
      </c>
    </row>
    <row r="556" spans="1:1" x14ac:dyDescent="0.7">
      <c r="A556" t="s">
        <v>268</v>
      </c>
    </row>
    <row r="558" spans="1:1" x14ac:dyDescent="0.7">
      <c r="A558" t="s">
        <v>269</v>
      </c>
    </row>
    <row r="559" spans="1:1" x14ac:dyDescent="0.7">
      <c r="A559" t="s">
        <v>270</v>
      </c>
    </row>
    <row r="560" spans="1:1" x14ac:dyDescent="0.7">
      <c r="A560" t="s">
        <v>271</v>
      </c>
    </row>
    <row r="562" spans="1:1" x14ac:dyDescent="0.7">
      <c r="A562" t="s">
        <v>272</v>
      </c>
    </row>
    <row r="563" spans="1:1" x14ac:dyDescent="0.7">
      <c r="A563" t="s">
        <v>273</v>
      </c>
    </row>
    <row r="565" spans="1:1" x14ac:dyDescent="0.7">
      <c r="A565" t="s">
        <v>274</v>
      </c>
    </row>
    <row r="566" spans="1:1" x14ac:dyDescent="0.7">
      <c r="A566" t="s">
        <v>275</v>
      </c>
    </row>
    <row r="567" spans="1:1" x14ac:dyDescent="0.7">
      <c r="A567" t="s">
        <v>276</v>
      </c>
    </row>
    <row r="569" spans="1:1" x14ac:dyDescent="0.7">
      <c r="A569" t="s">
        <v>277</v>
      </c>
    </row>
    <row r="570" spans="1:1" x14ac:dyDescent="0.7">
      <c r="A570" t="s">
        <v>278</v>
      </c>
    </row>
    <row r="571" spans="1:1" x14ac:dyDescent="0.7">
      <c r="A571" t="s">
        <v>279</v>
      </c>
    </row>
    <row r="572" spans="1:1" x14ac:dyDescent="0.7">
      <c r="A572" t="s">
        <v>280</v>
      </c>
    </row>
    <row r="574" spans="1:1" x14ac:dyDescent="0.7">
      <c r="A574" t="s">
        <v>281</v>
      </c>
    </row>
    <row r="575" spans="1:1" x14ac:dyDescent="0.7">
      <c r="A575" t="s">
        <v>282</v>
      </c>
    </row>
    <row r="576" spans="1:1" x14ac:dyDescent="0.7">
      <c r="A576" t="s">
        <v>283</v>
      </c>
    </row>
    <row r="578" spans="1:1" x14ac:dyDescent="0.7">
      <c r="A578" t="s">
        <v>284</v>
      </c>
    </row>
    <row r="579" spans="1:1" x14ac:dyDescent="0.7">
      <c r="A579" t="s">
        <v>285</v>
      </c>
    </row>
    <row r="580" spans="1:1" x14ac:dyDescent="0.7">
      <c r="A580" t="s">
        <v>283</v>
      </c>
    </row>
    <row r="582" spans="1:1" x14ac:dyDescent="0.7">
      <c r="A582" t="s">
        <v>286</v>
      </c>
    </row>
    <row r="583" spans="1:1" x14ac:dyDescent="0.7">
      <c r="A583" t="s">
        <v>287</v>
      </c>
    </row>
    <row r="584" spans="1:1" x14ac:dyDescent="0.7">
      <c r="A584" t="s">
        <v>1821</v>
      </c>
    </row>
    <row r="585" spans="1:1" x14ac:dyDescent="0.7">
      <c r="A585" t="s">
        <v>283</v>
      </c>
    </row>
    <row r="587" spans="1:1" x14ac:dyDescent="0.7">
      <c r="A587" t="s">
        <v>288</v>
      </c>
    </row>
    <row r="588" spans="1:1" x14ac:dyDescent="0.7">
      <c r="A588" t="s">
        <v>289</v>
      </c>
    </row>
    <row r="589" spans="1:1" x14ac:dyDescent="0.7">
      <c r="A589" t="s">
        <v>290</v>
      </c>
    </row>
    <row r="591" spans="1:1" x14ac:dyDescent="0.7">
      <c r="A591" t="s">
        <v>1822</v>
      </c>
    </row>
    <row r="592" spans="1:1" x14ac:dyDescent="0.7">
      <c r="A592" t="s">
        <v>291</v>
      </c>
    </row>
    <row r="593" spans="1:1" x14ac:dyDescent="0.7">
      <c r="A593" t="s">
        <v>292</v>
      </c>
    </row>
    <row r="594" spans="1:1" x14ac:dyDescent="0.7">
      <c r="A594" t="s">
        <v>293</v>
      </c>
    </row>
    <row r="596" spans="1:1" x14ac:dyDescent="0.7">
      <c r="A596" t="s">
        <v>294</v>
      </c>
    </row>
    <row r="597" spans="1:1" x14ac:dyDescent="0.7">
      <c r="A597" t="s">
        <v>295</v>
      </c>
    </row>
    <row r="599" spans="1:1" x14ac:dyDescent="0.7">
      <c r="A599" t="s">
        <v>296</v>
      </c>
    </row>
    <row r="601" spans="1:1" x14ac:dyDescent="0.7">
      <c r="A601" t="s">
        <v>297</v>
      </c>
    </row>
    <row r="602" spans="1:1" x14ac:dyDescent="0.7">
      <c r="A602" t="s">
        <v>298</v>
      </c>
    </row>
    <row r="604" spans="1:1" x14ac:dyDescent="0.7">
      <c r="A604" t="s">
        <v>299</v>
      </c>
    </row>
    <row r="605" spans="1:1" x14ac:dyDescent="0.7">
      <c r="A605" t="s">
        <v>300</v>
      </c>
    </row>
    <row r="607" spans="1:1" x14ac:dyDescent="0.7">
      <c r="A607" t="s">
        <v>1823</v>
      </c>
    </row>
    <row r="608" spans="1:1" x14ac:dyDescent="0.7">
      <c r="A608" t="s">
        <v>301</v>
      </c>
    </row>
    <row r="609" spans="1:1" x14ac:dyDescent="0.7">
      <c r="A609" t="s">
        <v>302</v>
      </c>
    </row>
    <row r="611" spans="1:1" x14ac:dyDescent="0.7">
      <c r="A611" t="s">
        <v>303</v>
      </c>
    </row>
    <row r="613" spans="1:1" x14ac:dyDescent="0.7">
      <c r="A613" t="s">
        <v>304</v>
      </c>
    </row>
    <row r="614" spans="1:1" x14ac:dyDescent="0.7">
      <c r="A614" t="s">
        <v>305</v>
      </c>
    </row>
    <row r="615" spans="1:1" x14ac:dyDescent="0.7">
      <c r="A615" t="s">
        <v>306</v>
      </c>
    </row>
    <row r="616" spans="1:1" x14ac:dyDescent="0.7">
      <c r="A616" t="s">
        <v>307</v>
      </c>
    </row>
    <row r="618" spans="1:1" x14ac:dyDescent="0.7">
      <c r="A618" t="s">
        <v>308</v>
      </c>
    </row>
    <row r="619" spans="1:1" x14ac:dyDescent="0.7">
      <c r="A619" t="s">
        <v>309</v>
      </c>
    </row>
    <row r="620" spans="1:1" x14ac:dyDescent="0.7">
      <c r="A620" t="s">
        <v>310</v>
      </c>
    </row>
    <row r="621" spans="1:1" x14ac:dyDescent="0.7">
      <c r="A621" t="s">
        <v>311</v>
      </c>
    </row>
    <row r="623" spans="1:1" x14ac:dyDescent="0.7">
      <c r="A623" t="s">
        <v>312</v>
      </c>
    </row>
    <row r="624" spans="1:1" x14ac:dyDescent="0.7">
      <c r="A624" t="s">
        <v>313</v>
      </c>
    </row>
    <row r="625" spans="1:1" x14ac:dyDescent="0.7">
      <c r="A625" t="s">
        <v>314</v>
      </c>
    </row>
    <row r="627" spans="1:1" x14ac:dyDescent="0.7">
      <c r="A627" t="s">
        <v>315</v>
      </c>
    </row>
    <row r="628" spans="1:1" x14ac:dyDescent="0.7">
      <c r="A628" t="s">
        <v>316</v>
      </c>
    </row>
    <row r="629" spans="1:1" x14ac:dyDescent="0.7">
      <c r="A629" t="s">
        <v>317</v>
      </c>
    </row>
    <row r="631" spans="1:1" x14ac:dyDescent="0.7">
      <c r="A631" t="s">
        <v>318</v>
      </c>
    </row>
    <row r="632" spans="1:1" x14ac:dyDescent="0.7">
      <c r="A632" t="s">
        <v>319</v>
      </c>
    </row>
    <row r="634" spans="1:1" x14ac:dyDescent="0.7">
      <c r="A634" t="s">
        <v>320</v>
      </c>
    </row>
    <row r="635" spans="1:1" x14ac:dyDescent="0.7">
      <c r="A635" t="s">
        <v>321</v>
      </c>
    </row>
    <row r="637" spans="1:1" x14ac:dyDescent="0.7">
      <c r="A637" t="s">
        <v>322</v>
      </c>
    </row>
    <row r="638" spans="1:1" x14ac:dyDescent="0.7">
      <c r="A638" t="s">
        <v>323</v>
      </c>
    </row>
    <row r="639" spans="1:1" x14ac:dyDescent="0.7">
      <c r="A639" t="s">
        <v>324</v>
      </c>
    </row>
    <row r="640" spans="1:1" x14ac:dyDescent="0.7">
      <c r="A640" t="s">
        <v>325</v>
      </c>
    </row>
    <row r="642" spans="1:1" x14ac:dyDescent="0.7">
      <c r="A642" t="s">
        <v>326</v>
      </c>
    </row>
    <row r="643" spans="1:1" x14ac:dyDescent="0.7">
      <c r="A643" t="s">
        <v>327</v>
      </c>
    </row>
    <row r="644" spans="1:1" x14ac:dyDescent="0.7">
      <c r="A644" t="s">
        <v>328</v>
      </c>
    </row>
    <row r="646" spans="1:1" x14ac:dyDescent="0.7">
      <c r="A646" t="s">
        <v>329</v>
      </c>
    </row>
    <row r="647" spans="1:1" x14ac:dyDescent="0.7">
      <c r="A647" t="s">
        <v>330</v>
      </c>
    </row>
    <row r="648" spans="1:1" x14ac:dyDescent="0.7">
      <c r="A648" t="s">
        <v>1824</v>
      </c>
    </row>
    <row r="650" spans="1:1" x14ac:dyDescent="0.7">
      <c r="A650" t="s">
        <v>331</v>
      </c>
    </row>
    <row r="651" spans="1:1" x14ac:dyDescent="0.7">
      <c r="A651" t="s">
        <v>332</v>
      </c>
    </row>
    <row r="652" spans="1:1" x14ac:dyDescent="0.7">
      <c r="A652" t="s">
        <v>333</v>
      </c>
    </row>
    <row r="654" spans="1:1" x14ac:dyDescent="0.7">
      <c r="A654" t="s">
        <v>334</v>
      </c>
    </row>
    <row r="655" spans="1:1" x14ac:dyDescent="0.7">
      <c r="A655" t="s">
        <v>335</v>
      </c>
    </row>
    <row r="656" spans="1:1" x14ac:dyDescent="0.7">
      <c r="A656" t="s">
        <v>336</v>
      </c>
    </row>
    <row r="657" spans="1:1" x14ac:dyDescent="0.7">
      <c r="A657" t="s">
        <v>337</v>
      </c>
    </row>
    <row r="659" spans="1:1" x14ac:dyDescent="0.7">
      <c r="A659" t="s">
        <v>338</v>
      </c>
    </row>
    <row r="660" spans="1:1" x14ac:dyDescent="0.7">
      <c r="A660" t="s">
        <v>339</v>
      </c>
    </row>
    <row r="661" spans="1:1" x14ac:dyDescent="0.7">
      <c r="A661" t="s">
        <v>340</v>
      </c>
    </row>
    <row r="663" spans="1:1" x14ac:dyDescent="0.7">
      <c r="A663" t="s">
        <v>341</v>
      </c>
    </row>
    <row r="664" spans="1:1" x14ac:dyDescent="0.7">
      <c r="A664" t="s">
        <v>342</v>
      </c>
    </row>
    <row r="665" spans="1:1" x14ac:dyDescent="0.7">
      <c r="A665" t="s">
        <v>343</v>
      </c>
    </row>
    <row r="667" spans="1:1" x14ac:dyDescent="0.7">
      <c r="A667" t="s">
        <v>344</v>
      </c>
    </row>
    <row r="668" spans="1:1" x14ac:dyDescent="0.7">
      <c r="A668" t="s">
        <v>345</v>
      </c>
    </row>
    <row r="669" spans="1:1" x14ac:dyDescent="0.7">
      <c r="A669" t="s">
        <v>346</v>
      </c>
    </row>
    <row r="670" spans="1:1" x14ac:dyDescent="0.7">
      <c r="A670" t="s">
        <v>347</v>
      </c>
    </row>
    <row r="671" spans="1:1" x14ac:dyDescent="0.7">
      <c r="A671" t="s">
        <v>348</v>
      </c>
    </row>
    <row r="673" spans="1:1" x14ac:dyDescent="0.7">
      <c r="A673" t="s">
        <v>349</v>
      </c>
    </row>
    <row r="674" spans="1:1" x14ac:dyDescent="0.7">
      <c r="A674" t="s">
        <v>350</v>
      </c>
    </row>
    <row r="675" spans="1:1" x14ac:dyDescent="0.7">
      <c r="A675" t="s">
        <v>351</v>
      </c>
    </row>
    <row r="677" spans="1:1" x14ac:dyDescent="0.7">
      <c r="A677" t="s">
        <v>1825</v>
      </c>
    </row>
    <row r="678" spans="1:1" x14ac:dyDescent="0.7">
      <c r="A678" t="s">
        <v>352</v>
      </c>
    </row>
    <row r="679" spans="1:1" x14ac:dyDescent="0.7">
      <c r="A679" t="s">
        <v>127</v>
      </c>
    </row>
    <row r="680" spans="1:1" x14ac:dyDescent="0.7">
      <c r="A680" t="s">
        <v>147</v>
      </c>
    </row>
    <row r="681" spans="1:1" x14ac:dyDescent="0.7">
      <c r="A681" t="s">
        <v>1826</v>
      </c>
    </row>
    <row r="682" spans="1:1" x14ac:dyDescent="0.7">
      <c r="A682" t="s">
        <v>1827</v>
      </c>
    </row>
    <row r="683" spans="1:1" x14ac:dyDescent="0.7">
      <c r="A683" t="s">
        <v>1828</v>
      </c>
    </row>
    <row r="684" spans="1:1" x14ac:dyDescent="0.7">
      <c r="A684" t="s">
        <v>1829</v>
      </c>
    </row>
    <row r="685" spans="1:1" x14ac:dyDescent="0.7">
      <c r="A685" t="s">
        <v>129</v>
      </c>
    </row>
    <row r="687" spans="1:1" x14ac:dyDescent="0.7">
      <c r="A687" t="s">
        <v>1830</v>
      </c>
    </row>
    <row r="688" spans="1:1" x14ac:dyDescent="0.7">
      <c r="A688" t="s">
        <v>353</v>
      </c>
    </row>
    <row r="690" spans="1:1" x14ac:dyDescent="0.7">
      <c r="A690" t="s">
        <v>354</v>
      </c>
    </row>
    <row r="691" spans="1:1" x14ac:dyDescent="0.7">
      <c r="A691" t="s">
        <v>355</v>
      </c>
    </row>
    <row r="692" spans="1:1" x14ac:dyDescent="0.7">
      <c r="A692" t="s">
        <v>356</v>
      </c>
    </row>
    <row r="693" spans="1:1" x14ac:dyDescent="0.7">
      <c r="A693" t="s">
        <v>357</v>
      </c>
    </row>
    <row r="695" spans="1:1" x14ac:dyDescent="0.7">
      <c r="A695" t="s">
        <v>358</v>
      </c>
    </row>
    <row r="697" spans="1:1" x14ac:dyDescent="0.7">
      <c r="A697" t="s">
        <v>359</v>
      </c>
    </row>
    <row r="699" spans="1:1" x14ac:dyDescent="0.7">
      <c r="A699" t="s">
        <v>360</v>
      </c>
    </row>
    <row r="700" spans="1:1" x14ac:dyDescent="0.7">
      <c r="A700" t="s">
        <v>361</v>
      </c>
    </row>
    <row r="701" spans="1:1" x14ac:dyDescent="0.7">
      <c r="A701" t="s">
        <v>362</v>
      </c>
    </row>
    <row r="703" spans="1:1" x14ac:dyDescent="0.7">
      <c r="A703" t="s">
        <v>363</v>
      </c>
    </row>
    <row r="704" spans="1:1" x14ac:dyDescent="0.7">
      <c r="A704" t="s">
        <v>364</v>
      </c>
    </row>
    <row r="705" spans="1:1" x14ac:dyDescent="0.7">
      <c r="A705" t="s">
        <v>365</v>
      </c>
    </row>
    <row r="707" spans="1:1" x14ac:dyDescent="0.7">
      <c r="A707" t="s">
        <v>366</v>
      </c>
    </row>
    <row r="709" spans="1:1" x14ac:dyDescent="0.7">
      <c r="A709" t="s">
        <v>367</v>
      </c>
    </row>
    <row r="711" spans="1:1" x14ac:dyDescent="0.7">
      <c r="A711" t="s">
        <v>368</v>
      </c>
    </row>
    <row r="712" spans="1:1" x14ac:dyDescent="0.7">
      <c r="A712" t="s">
        <v>369</v>
      </c>
    </row>
    <row r="713" spans="1:1" x14ac:dyDescent="0.7">
      <c r="A713" t="s">
        <v>370</v>
      </c>
    </row>
    <row r="714" spans="1:1" x14ac:dyDescent="0.7">
      <c r="A714" t="s">
        <v>371</v>
      </c>
    </row>
    <row r="715" spans="1:1" x14ac:dyDescent="0.7">
      <c r="A715" t="s">
        <v>372</v>
      </c>
    </row>
    <row r="717" spans="1:1" x14ac:dyDescent="0.7">
      <c r="A717" t="s">
        <v>373</v>
      </c>
    </row>
    <row r="718" spans="1:1" x14ac:dyDescent="0.7">
      <c r="A718" t="s">
        <v>374</v>
      </c>
    </row>
    <row r="719" spans="1:1" x14ac:dyDescent="0.7">
      <c r="A719" t="s">
        <v>375</v>
      </c>
    </row>
    <row r="720" spans="1:1" x14ac:dyDescent="0.7">
      <c r="A720" t="s">
        <v>376</v>
      </c>
    </row>
    <row r="721" spans="1:1" x14ac:dyDescent="0.7">
      <c r="A721" t="s">
        <v>372</v>
      </c>
    </row>
    <row r="723" spans="1:1" x14ac:dyDescent="0.7">
      <c r="A723" t="s">
        <v>377</v>
      </c>
    </row>
    <row r="724" spans="1:1" x14ac:dyDescent="0.7">
      <c r="A724" t="s">
        <v>378</v>
      </c>
    </row>
    <row r="726" spans="1:1" x14ac:dyDescent="0.7">
      <c r="A726" t="s">
        <v>379</v>
      </c>
    </row>
    <row r="727" spans="1:1" x14ac:dyDescent="0.7">
      <c r="A727" t="s">
        <v>380</v>
      </c>
    </row>
    <row r="729" spans="1:1" x14ac:dyDescent="0.7">
      <c r="A729" t="s">
        <v>381</v>
      </c>
    </row>
    <row r="730" spans="1:1" x14ac:dyDescent="0.7">
      <c r="A730" t="s">
        <v>382</v>
      </c>
    </row>
    <row r="732" spans="1:1" x14ac:dyDescent="0.7">
      <c r="A732" t="s">
        <v>383</v>
      </c>
    </row>
    <row r="733" spans="1:1" x14ac:dyDescent="0.7">
      <c r="A733" t="s">
        <v>384</v>
      </c>
    </row>
    <row r="735" spans="1:1" x14ac:dyDescent="0.7">
      <c r="A735" t="s">
        <v>329</v>
      </c>
    </row>
    <row r="736" spans="1:1" x14ac:dyDescent="0.7">
      <c r="A736" t="s">
        <v>385</v>
      </c>
    </row>
    <row r="737" spans="1:1" x14ac:dyDescent="0.7">
      <c r="A737" t="s">
        <v>1831</v>
      </c>
    </row>
    <row r="739" spans="1:1" x14ac:dyDescent="0.7">
      <c r="A739" t="s">
        <v>386</v>
      </c>
    </row>
    <row r="741" spans="1:1" x14ac:dyDescent="0.7">
      <c r="A741" t="s">
        <v>387</v>
      </c>
    </row>
    <row r="742" spans="1:1" x14ac:dyDescent="0.7">
      <c r="A742" t="s">
        <v>388</v>
      </c>
    </row>
    <row r="743" spans="1:1" x14ac:dyDescent="0.7">
      <c r="A743" t="s">
        <v>389</v>
      </c>
    </row>
    <row r="744" spans="1:1" x14ac:dyDescent="0.7">
      <c r="A744" t="s">
        <v>390</v>
      </c>
    </row>
    <row r="745" spans="1:1" x14ac:dyDescent="0.7">
      <c r="A745" t="s">
        <v>391</v>
      </c>
    </row>
    <row r="746" spans="1:1" x14ac:dyDescent="0.7">
      <c r="A746" t="s">
        <v>392</v>
      </c>
    </row>
    <row r="748" spans="1:1" x14ac:dyDescent="0.7">
      <c r="A748" t="s">
        <v>1832</v>
      </c>
    </row>
    <row r="749" spans="1:1" x14ac:dyDescent="0.7">
      <c r="A749" t="s">
        <v>393</v>
      </c>
    </row>
    <row r="750" spans="1:1" x14ac:dyDescent="0.7">
      <c r="A750" t="s">
        <v>264</v>
      </c>
    </row>
    <row r="752" spans="1:1" x14ac:dyDescent="0.7">
      <c r="A752" t="s">
        <v>394</v>
      </c>
    </row>
    <row r="753" spans="1:1" x14ac:dyDescent="0.7">
      <c r="A753" t="s">
        <v>395</v>
      </c>
    </row>
    <row r="755" spans="1:1" x14ac:dyDescent="0.7">
      <c r="A755" t="s">
        <v>396</v>
      </c>
    </row>
    <row r="756" spans="1:1" x14ac:dyDescent="0.7">
      <c r="A756" t="s">
        <v>397</v>
      </c>
    </row>
    <row r="758" spans="1:1" x14ac:dyDescent="0.7">
      <c r="A758" t="s">
        <v>398</v>
      </c>
    </row>
    <row r="759" spans="1:1" x14ac:dyDescent="0.7">
      <c r="A759" t="s">
        <v>399</v>
      </c>
    </row>
    <row r="761" spans="1:1" x14ac:dyDescent="0.7">
      <c r="A761" t="s">
        <v>400</v>
      </c>
    </row>
    <row r="762" spans="1:1" x14ac:dyDescent="0.7">
      <c r="A762" t="s">
        <v>401</v>
      </c>
    </row>
    <row r="764" spans="1:1" x14ac:dyDescent="0.7">
      <c r="A764" t="s">
        <v>329</v>
      </c>
    </row>
    <row r="765" spans="1:1" x14ac:dyDescent="0.7">
      <c r="A765" t="s">
        <v>402</v>
      </c>
    </row>
    <row r="766" spans="1:1" x14ac:dyDescent="0.7">
      <c r="A766" t="s">
        <v>1833</v>
      </c>
    </row>
    <row r="768" spans="1:1" x14ac:dyDescent="0.7">
      <c r="A768" t="s">
        <v>403</v>
      </c>
    </row>
    <row r="770" spans="1:1" x14ac:dyDescent="0.7">
      <c r="A770" t="s">
        <v>329</v>
      </c>
    </row>
    <row r="771" spans="1:1" x14ac:dyDescent="0.7">
      <c r="A771" t="s">
        <v>404</v>
      </c>
    </row>
    <row r="772" spans="1:1" x14ac:dyDescent="0.7">
      <c r="A772" t="s">
        <v>1834</v>
      </c>
    </row>
    <row r="774" spans="1:1" x14ac:dyDescent="0.7">
      <c r="A774" t="s">
        <v>405</v>
      </c>
    </row>
    <row r="776" spans="1:1" x14ac:dyDescent="0.7">
      <c r="A776" t="s">
        <v>406</v>
      </c>
    </row>
    <row r="777" spans="1:1" x14ac:dyDescent="0.7">
      <c r="A777" t="s">
        <v>407</v>
      </c>
    </row>
    <row r="779" spans="1:1" x14ac:dyDescent="0.7">
      <c r="A779" t="s">
        <v>408</v>
      </c>
    </row>
    <row r="780" spans="1:1" x14ac:dyDescent="0.7">
      <c r="A780" t="s">
        <v>409</v>
      </c>
    </row>
    <row r="782" spans="1:1" x14ac:dyDescent="0.7">
      <c r="A782" t="s">
        <v>410</v>
      </c>
    </row>
    <row r="783" spans="1:1" x14ac:dyDescent="0.7">
      <c r="A783" t="s">
        <v>411</v>
      </c>
    </row>
    <row r="784" spans="1:1" x14ac:dyDescent="0.7">
      <c r="A784" t="s">
        <v>412</v>
      </c>
    </row>
    <row r="785" spans="1:1" x14ac:dyDescent="0.7">
      <c r="A785" t="s">
        <v>413</v>
      </c>
    </row>
    <row r="787" spans="1:1" x14ac:dyDescent="0.7">
      <c r="A787" t="s">
        <v>329</v>
      </c>
    </row>
    <row r="788" spans="1:1" x14ac:dyDescent="0.7">
      <c r="A788" t="s">
        <v>414</v>
      </c>
    </row>
    <row r="789" spans="1:1" x14ac:dyDescent="0.7">
      <c r="A789" t="s">
        <v>1835</v>
      </c>
    </row>
    <row r="791" spans="1:1" x14ac:dyDescent="0.7">
      <c r="A791" t="s">
        <v>415</v>
      </c>
    </row>
    <row r="793" spans="1:1" x14ac:dyDescent="0.7">
      <c r="A793" t="s">
        <v>1836</v>
      </c>
    </row>
    <row r="794" spans="1:1" x14ac:dyDescent="0.7">
      <c r="A794" t="s">
        <v>416</v>
      </c>
    </row>
    <row r="795" spans="1:1" x14ac:dyDescent="0.7">
      <c r="A795" t="s">
        <v>264</v>
      </c>
    </row>
    <row r="797" spans="1:1" x14ac:dyDescent="0.7">
      <c r="A797" t="s">
        <v>417</v>
      </c>
    </row>
    <row r="798" spans="1:1" x14ac:dyDescent="0.7">
      <c r="A798" t="s">
        <v>418</v>
      </c>
    </row>
    <row r="799" spans="1:1" x14ac:dyDescent="0.7">
      <c r="A799" t="s">
        <v>419</v>
      </c>
    </row>
    <row r="801" spans="1:1" x14ac:dyDescent="0.7">
      <c r="A801" t="s">
        <v>329</v>
      </c>
    </row>
    <row r="802" spans="1:1" x14ac:dyDescent="0.7">
      <c r="A802" t="s">
        <v>420</v>
      </c>
    </row>
    <row r="803" spans="1:1" x14ac:dyDescent="0.7">
      <c r="A803" t="s">
        <v>1837</v>
      </c>
    </row>
    <row r="805" spans="1:1" x14ac:dyDescent="0.7">
      <c r="A805" t="s">
        <v>421</v>
      </c>
    </row>
    <row r="807" spans="1:1" x14ac:dyDescent="0.7">
      <c r="A807" t="s">
        <v>422</v>
      </c>
    </row>
    <row r="808" spans="1:1" x14ac:dyDescent="0.7">
      <c r="A808" t="s">
        <v>423</v>
      </c>
    </row>
    <row r="809" spans="1:1" x14ac:dyDescent="0.7">
      <c r="A809" t="s">
        <v>424</v>
      </c>
    </row>
    <row r="811" spans="1:1" x14ac:dyDescent="0.7">
      <c r="A811" t="s">
        <v>425</v>
      </c>
    </row>
    <row r="812" spans="1:1" x14ac:dyDescent="0.7">
      <c r="A812" t="s">
        <v>426</v>
      </c>
    </row>
    <row r="814" spans="1:1" x14ac:dyDescent="0.7">
      <c r="A814" t="s">
        <v>427</v>
      </c>
    </row>
    <row r="815" spans="1:1" x14ac:dyDescent="0.7">
      <c r="A815" t="s">
        <v>428</v>
      </c>
    </row>
    <row r="817" spans="1:1" x14ac:dyDescent="0.7">
      <c r="A817" t="s">
        <v>429</v>
      </c>
    </row>
    <row r="818" spans="1:1" x14ac:dyDescent="0.7">
      <c r="A818" t="s">
        <v>430</v>
      </c>
    </row>
    <row r="819" spans="1:1" x14ac:dyDescent="0.7">
      <c r="A819" t="s">
        <v>431</v>
      </c>
    </row>
    <row r="821" spans="1:1" x14ac:dyDescent="0.7">
      <c r="A821" t="s">
        <v>1838</v>
      </c>
    </row>
    <row r="822" spans="1:1" x14ac:dyDescent="0.7">
      <c r="A822" t="s">
        <v>432</v>
      </c>
    </row>
    <row r="823" spans="1:1" x14ac:dyDescent="0.7">
      <c r="A823" t="s">
        <v>433</v>
      </c>
    </row>
    <row r="825" spans="1:1" x14ac:dyDescent="0.7">
      <c r="A825" t="s">
        <v>329</v>
      </c>
    </row>
    <row r="826" spans="1:1" x14ac:dyDescent="0.7">
      <c r="A826" t="s">
        <v>434</v>
      </c>
    </row>
    <row r="827" spans="1:1" x14ac:dyDescent="0.7">
      <c r="A827" t="s">
        <v>1839</v>
      </c>
    </row>
    <row r="829" spans="1:1" x14ac:dyDescent="0.7">
      <c r="A829" t="s">
        <v>435</v>
      </c>
    </row>
    <row r="831" spans="1:1" x14ac:dyDescent="0.7">
      <c r="A831" t="s">
        <v>329</v>
      </c>
    </row>
    <row r="832" spans="1:1" x14ac:dyDescent="0.7">
      <c r="A832" t="s">
        <v>436</v>
      </c>
    </row>
    <row r="833" spans="1:1" x14ac:dyDescent="0.7">
      <c r="A833" t="s">
        <v>1840</v>
      </c>
    </row>
    <row r="835" spans="1:1" x14ac:dyDescent="0.7">
      <c r="A835" t="s">
        <v>437</v>
      </c>
    </row>
    <row r="837" spans="1:1" x14ac:dyDescent="0.7">
      <c r="A837" t="s">
        <v>438</v>
      </c>
    </row>
    <row r="838" spans="1:1" x14ac:dyDescent="0.7">
      <c r="A838" t="s">
        <v>439</v>
      </c>
    </row>
    <row r="840" spans="1:1" x14ac:dyDescent="0.7">
      <c r="A840" t="s">
        <v>440</v>
      </c>
    </row>
    <row r="841" spans="1:1" x14ac:dyDescent="0.7">
      <c r="A841" t="s">
        <v>441</v>
      </c>
    </row>
    <row r="843" spans="1:1" x14ac:dyDescent="0.7">
      <c r="A843" t="s">
        <v>1841</v>
      </c>
    </row>
    <row r="844" spans="1:1" x14ac:dyDescent="0.7">
      <c r="A844" t="s">
        <v>442</v>
      </c>
    </row>
    <row r="845" spans="1:1" x14ac:dyDescent="0.7">
      <c r="A845" t="s">
        <v>443</v>
      </c>
    </row>
    <row r="847" spans="1:1" x14ac:dyDescent="0.7">
      <c r="A847" t="s">
        <v>444</v>
      </c>
    </row>
    <row r="848" spans="1:1" x14ac:dyDescent="0.7">
      <c r="A848" t="s">
        <v>445</v>
      </c>
    </row>
    <row r="849" spans="1:1" x14ac:dyDescent="0.7">
      <c r="A849" t="s">
        <v>446</v>
      </c>
    </row>
    <row r="851" spans="1:1" x14ac:dyDescent="0.7">
      <c r="A851" t="s">
        <v>447</v>
      </c>
    </row>
    <row r="852" spans="1:1" x14ac:dyDescent="0.7">
      <c r="A852" t="s">
        <v>448</v>
      </c>
    </row>
    <row r="853" spans="1:1" x14ac:dyDescent="0.7">
      <c r="A853" t="s">
        <v>449</v>
      </c>
    </row>
    <row r="855" spans="1:1" x14ac:dyDescent="0.7">
      <c r="A855" t="s">
        <v>450</v>
      </c>
    </row>
    <row r="856" spans="1:1" x14ac:dyDescent="0.7">
      <c r="A856" t="s">
        <v>451</v>
      </c>
    </row>
    <row r="857" spans="1:1" x14ac:dyDescent="0.7">
      <c r="A857" t="s">
        <v>1842</v>
      </c>
    </row>
    <row r="859" spans="1:1" x14ac:dyDescent="0.7">
      <c r="A859" t="s">
        <v>452</v>
      </c>
    </row>
    <row r="860" spans="1:1" x14ac:dyDescent="0.7">
      <c r="A860" t="s">
        <v>453</v>
      </c>
    </row>
    <row r="862" spans="1:1" x14ac:dyDescent="0.7">
      <c r="A862" t="s">
        <v>454</v>
      </c>
    </row>
    <row r="863" spans="1:1" x14ac:dyDescent="0.7">
      <c r="A863" t="s">
        <v>455</v>
      </c>
    </row>
    <row r="865" spans="1:1" x14ac:dyDescent="0.7">
      <c r="A865" t="s">
        <v>456</v>
      </c>
    </row>
    <row r="867" spans="1:1" x14ac:dyDescent="0.7">
      <c r="A867" t="s">
        <v>457</v>
      </c>
    </row>
    <row r="868" spans="1:1" x14ac:dyDescent="0.7">
      <c r="A868" t="s">
        <v>458</v>
      </c>
    </row>
    <row r="870" spans="1:1" x14ac:dyDescent="0.7">
      <c r="A870" t="s">
        <v>329</v>
      </c>
    </row>
    <row r="871" spans="1:1" x14ac:dyDescent="0.7">
      <c r="A871" t="s">
        <v>459</v>
      </c>
    </row>
    <row r="872" spans="1:1" x14ac:dyDescent="0.7">
      <c r="A872" t="s">
        <v>1843</v>
      </c>
    </row>
    <row r="874" spans="1:1" x14ac:dyDescent="0.7">
      <c r="A874" t="s">
        <v>460</v>
      </c>
    </row>
    <row r="876" spans="1:1" x14ac:dyDescent="0.7">
      <c r="A876" t="s">
        <v>461</v>
      </c>
    </row>
    <row r="877" spans="1:1" x14ac:dyDescent="0.7">
      <c r="A877" t="e">
        <f>- Off: Progress bars will not be reported as they change.</f>
        <v>#NAME?</v>
      </c>
    </row>
    <row r="878" spans="1:1" x14ac:dyDescent="0.7">
      <c r="A878" t="e">
        <f>- Speak: This option tells NVDA to Speak the Progress bar in percentages. Each time the Progress bar changes, NVDA will Speak the new value.</f>
        <v>#NAME?</v>
      </c>
    </row>
    <row r="879" spans="1:1" x14ac:dyDescent="0.7">
      <c r="A879" t="e">
        <f>- Beep: This tells NVDA to Beep Each time the Progress bar changes. the higher the Beep, the closer the Progress bar is to completion.</f>
        <v>#NAME?</v>
      </c>
    </row>
    <row r="880" spans="1:1" x14ac:dyDescent="0.7">
      <c r="A880" t="e">
        <f>- Beep and Speak: This option tells NVDA to both Beep and Speak when a Progress bar updates.</f>
        <v>#NAME?</v>
      </c>
    </row>
    <row r="881" spans="1:1" x14ac:dyDescent="0.7">
      <c r="A881" t="s">
        <v>22</v>
      </c>
    </row>
    <row r="883" spans="1:1" x14ac:dyDescent="0.7">
      <c r="A883" t="s">
        <v>466</v>
      </c>
    </row>
    <row r="884" spans="1:1" x14ac:dyDescent="0.7">
      <c r="A884" t="s">
        <v>467</v>
      </c>
    </row>
    <row r="885" spans="1:1" x14ac:dyDescent="0.7">
      <c r="A885" t="s">
        <v>468</v>
      </c>
    </row>
    <row r="887" spans="1:1" x14ac:dyDescent="0.7">
      <c r="A887" t="s">
        <v>329</v>
      </c>
    </row>
    <row r="888" spans="1:1" x14ac:dyDescent="0.7">
      <c r="A888" t="s">
        <v>469</v>
      </c>
    </row>
    <row r="889" spans="1:1" x14ac:dyDescent="0.7">
      <c r="A889" t="s">
        <v>1844</v>
      </c>
    </row>
    <row r="891" spans="1:1" x14ac:dyDescent="0.7">
      <c r="A891" t="s">
        <v>470</v>
      </c>
    </row>
    <row r="893" spans="1:1" x14ac:dyDescent="0.7">
      <c r="A893" t="s">
        <v>1845</v>
      </c>
    </row>
    <row r="894" spans="1:1" x14ac:dyDescent="0.7">
      <c r="A894" t="s">
        <v>471</v>
      </c>
    </row>
    <row r="895" spans="1:1" x14ac:dyDescent="0.7">
      <c r="A895" t="s">
        <v>472</v>
      </c>
    </row>
    <row r="896" spans="1:1" x14ac:dyDescent="0.7">
      <c r="A896" t="s">
        <v>473</v>
      </c>
    </row>
    <row r="897" spans="1:1" x14ac:dyDescent="0.7">
      <c r="A897" t="s">
        <v>474</v>
      </c>
    </row>
    <row r="898" spans="1:1" x14ac:dyDescent="0.7">
      <c r="A898" t="s">
        <v>475</v>
      </c>
    </row>
    <row r="899" spans="1:1" x14ac:dyDescent="0.7">
      <c r="A899" t="s">
        <v>476</v>
      </c>
    </row>
    <row r="900" spans="1:1" x14ac:dyDescent="0.7">
      <c r="A900" t="s">
        <v>477</v>
      </c>
    </row>
    <row r="901" spans="1:1" x14ac:dyDescent="0.7">
      <c r="A901" t="s">
        <v>478</v>
      </c>
    </row>
    <row r="903" spans="1:1" x14ac:dyDescent="0.7">
      <c r="A903" t="s">
        <v>479</v>
      </c>
    </row>
    <row r="904" spans="1:1" x14ac:dyDescent="0.7">
      <c r="A904" t="s">
        <v>480</v>
      </c>
    </row>
    <row r="905" spans="1:1" x14ac:dyDescent="0.7">
      <c r="A905" t="s">
        <v>481</v>
      </c>
    </row>
    <row r="906" spans="1:1" x14ac:dyDescent="0.7">
      <c r="A906" t="s">
        <v>482</v>
      </c>
    </row>
    <row r="908" spans="1:1" x14ac:dyDescent="0.7">
      <c r="A908" t="s">
        <v>483</v>
      </c>
    </row>
    <row r="909" spans="1:1" x14ac:dyDescent="0.7">
      <c r="A909" t="s">
        <v>484</v>
      </c>
    </row>
    <row r="910" spans="1:1" x14ac:dyDescent="0.7">
      <c r="A910" t="s">
        <v>485</v>
      </c>
    </row>
    <row r="911" spans="1:1" x14ac:dyDescent="0.7">
      <c r="A911" t="s">
        <v>486</v>
      </c>
    </row>
    <row r="912" spans="1:1" x14ac:dyDescent="0.7">
      <c r="A912" t="s">
        <v>474</v>
      </c>
    </row>
    <row r="913" spans="1:1" x14ac:dyDescent="0.7">
      <c r="A913" t="s">
        <v>487</v>
      </c>
    </row>
    <row r="914" spans="1:1" x14ac:dyDescent="0.7">
      <c r="A914" t="s">
        <v>488</v>
      </c>
    </row>
    <row r="915" spans="1:1" x14ac:dyDescent="0.7">
      <c r="A915" t="s">
        <v>489</v>
      </c>
    </row>
    <row r="916" spans="1:1" x14ac:dyDescent="0.7">
      <c r="A916" t="s">
        <v>490</v>
      </c>
    </row>
    <row r="917" spans="1:1" x14ac:dyDescent="0.7">
      <c r="A917" t="s">
        <v>491</v>
      </c>
    </row>
    <row r="919" spans="1:1" x14ac:dyDescent="0.7">
      <c r="A919" t="s">
        <v>492</v>
      </c>
    </row>
    <row r="920" spans="1:1" x14ac:dyDescent="0.7">
      <c r="A920" t="s">
        <v>493</v>
      </c>
    </row>
    <row r="921" spans="1:1" x14ac:dyDescent="0.7">
      <c r="A921" t="s">
        <v>494</v>
      </c>
    </row>
    <row r="922" spans="1:1" x14ac:dyDescent="0.7">
      <c r="A922" t="s">
        <v>490</v>
      </c>
    </row>
    <row r="924" spans="1:1" x14ac:dyDescent="0.7">
      <c r="A924" t="s">
        <v>1846</v>
      </c>
    </row>
    <row r="925" spans="1:1" x14ac:dyDescent="0.7">
      <c r="A925" t="s">
        <v>495</v>
      </c>
    </row>
    <row r="927" spans="1:1" x14ac:dyDescent="0.7">
      <c r="A927" t="s">
        <v>496</v>
      </c>
    </row>
    <row r="929" spans="1:1" x14ac:dyDescent="0.7">
      <c r="A929" t="s">
        <v>497</v>
      </c>
    </row>
    <row r="930" spans="1:1" x14ac:dyDescent="0.7">
      <c r="A930" t="s">
        <v>498</v>
      </c>
    </row>
    <row r="932" spans="1:1" x14ac:dyDescent="0.7">
      <c r="A932" t="s">
        <v>499</v>
      </c>
    </row>
    <row r="933" spans="1:1" x14ac:dyDescent="0.7">
      <c r="A933" t="s">
        <v>500</v>
      </c>
    </row>
    <row r="935" spans="1:1" x14ac:dyDescent="0.7">
      <c r="A935" t="s">
        <v>329</v>
      </c>
    </row>
    <row r="936" spans="1:1" x14ac:dyDescent="0.7">
      <c r="A936" t="s">
        <v>501</v>
      </c>
    </row>
    <row r="937" spans="1:1" x14ac:dyDescent="0.7">
      <c r="A937" t="s">
        <v>1847</v>
      </c>
    </row>
    <row r="939" spans="1:1" x14ac:dyDescent="0.7">
      <c r="A939" t="s">
        <v>502</v>
      </c>
    </row>
    <row r="941" spans="1:1" x14ac:dyDescent="0.7">
      <c r="A941" t="s">
        <v>503</v>
      </c>
    </row>
    <row r="942" spans="1:1" x14ac:dyDescent="0.7">
      <c r="A942" t="s">
        <v>504</v>
      </c>
    </row>
    <row r="943" spans="1:1" x14ac:dyDescent="0.7">
      <c r="A943" t="s">
        <v>324</v>
      </c>
    </row>
    <row r="945" spans="1:1" x14ac:dyDescent="0.7">
      <c r="A945" t="s">
        <v>505</v>
      </c>
    </row>
    <row r="946" spans="1:1" x14ac:dyDescent="0.7">
      <c r="A946" t="s">
        <v>506</v>
      </c>
    </row>
    <row r="947" spans="1:1" x14ac:dyDescent="0.7">
      <c r="A947" t="s">
        <v>507</v>
      </c>
    </row>
    <row r="949" spans="1:1" x14ac:dyDescent="0.7">
      <c r="A949" t="s">
        <v>508</v>
      </c>
    </row>
    <row r="950" spans="1:1" x14ac:dyDescent="0.7">
      <c r="A950" t="s">
        <v>509</v>
      </c>
    </row>
    <row r="952" spans="1:1" x14ac:dyDescent="0.7">
      <c r="A952" t="s">
        <v>510</v>
      </c>
    </row>
    <row r="953" spans="1:1" x14ac:dyDescent="0.7">
      <c r="A953" t="s">
        <v>511</v>
      </c>
    </row>
    <row r="954" spans="1:1" x14ac:dyDescent="0.7">
      <c r="A954" t="s">
        <v>512</v>
      </c>
    </row>
    <row r="956" spans="1:1" x14ac:dyDescent="0.7">
      <c r="A956" t="s">
        <v>513</v>
      </c>
    </row>
    <row r="957" spans="1:1" x14ac:dyDescent="0.7">
      <c r="A957" t="s">
        <v>514</v>
      </c>
    </row>
    <row r="958" spans="1:1" x14ac:dyDescent="0.7">
      <c r="A958" t="s">
        <v>515</v>
      </c>
    </row>
    <row r="960" spans="1:1" x14ac:dyDescent="0.7">
      <c r="A960" t="s">
        <v>516</v>
      </c>
    </row>
    <row r="961" spans="1:1" x14ac:dyDescent="0.7">
      <c r="A961" t="s">
        <v>517</v>
      </c>
    </row>
    <row r="963" spans="1:1" x14ac:dyDescent="0.7">
      <c r="A963" t="s">
        <v>1848</v>
      </c>
    </row>
    <row r="964" spans="1:1" x14ac:dyDescent="0.7">
      <c r="A964" t="s">
        <v>518</v>
      </c>
    </row>
    <row r="966" spans="1:1" x14ac:dyDescent="0.7">
      <c r="A966" t="s">
        <v>519</v>
      </c>
    </row>
    <row r="967" spans="1:1" x14ac:dyDescent="0.7">
      <c r="A967" t="s">
        <v>520</v>
      </c>
    </row>
    <row r="969" spans="1:1" x14ac:dyDescent="0.7">
      <c r="A969" t="s">
        <v>521</v>
      </c>
    </row>
    <row r="970" spans="1:1" x14ac:dyDescent="0.7">
      <c r="A970" t="e">
        <f>- font name</f>
        <v>#NAME?</v>
      </c>
    </row>
    <row r="971" spans="1:1" x14ac:dyDescent="0.7">
      <c r="A971" t="e">
        <f>- font size</f>
        <v>#NAME?</v>
      </c>
    </row>
    <row r="972" spans="1:1" x14ac:dyDescent="0.7">
      <c r="A972" t="e">
        <f>- font attributes</f>
        <v>#NAME?</v>
      </c>
    </row>
    <row r="973" spans="1:1" x14ac:dyDescent="0.7">
      <c r="A973" t="e">
        <f>- text alignment</f>
        <v>#NAME?</v>
      </c>
    </row>
    <row r="974" spans="1:1" x14ac:dyDescent="0.7">
      <c r="A974" t="e">
        <f>- Colors</f>
        <v>#NAME?</v>
      </c>
    </row>
    <row r="975" spans="1:1" x14ac:dyDescent="0.7">
      <c r="A975" t="e">
        <f>- text style</f>
        <v>#NAME?</v>
      </c>
    </row>
    <row r="976" spans="1:1" x14ac:dyDescent="0.7">
      <c r="A976" t="e">
        <f>- spelling errors</f>
        <v>#NAME?</v>
      </c>
    </row>
    <row r="977" spans="1:1" x14ac:dyDescent="0.7">
      <c r="A977" t="e">
        <f>- Page numbers</f>
        <v>#NAME?</v>
      </c>
    </row>
    <row r="978" spans="1:1" x14ac:dyDescent="0.7">
      <c r="A978" t="e">
        <f>- Line numbers</f>
        <v>#NAME?</v>
      </c>
    </row>
    <row r="979" spans="1:1" x14ac:dyDescent="0.7">
      <c r="A979" t="e">
        <f>- Line indentation</f>
        <v>#NAME?</v>
      </c>
    </row>
    <row r="980" spans="1:1" x14ac:dyDescent="0.7">
      <c r="A980" t="e">
        <f>- Tables</f>
        <v>#NAME?</v>
      </c>
    </row>
    <row r="981" spans="1:1" x14ac:dyDescent="0.7">
      <c r="A981" t="e">
        <f>- Table row/column headers</f>
        <v>#NAME?</v>
      </c>
    </row>
    <row r="982" spans="1:1" x14ac:dyDescent="0.7">
      <c r="A982" t="e">
        <f>- Table cell coordinates</f>
        <v>#NAME?</v>
      </c>
    </row>
    <row r="983" spans="1:1" x14ac:dyDescent="0.7">
      <c r="A983" t="e">
        <f>- Links</f>
        <v>#NAME?</v>
      </c>
    </row>
    <row r="984" spans="1:1" x14ac:dyDescent="0.7">
      <c r="A984" t="e">
        <f>- headings</f>
        <v>#NAME?</v>
      </c>
    </row>
    <row r="985" spans="1:1" x14ac:dyDescent="0.7">
      <c r="A985" t="e">
        <f>- Lists</f>
        <v>#NAME?</v>
      </c>
    </row>
    <row r="986" spans="1:1" x14ac:dyDescent="0.7">
      <c r="A986" t="e">
        <f>- block quotes</f>
        <v>#NAME?</v>
      </c>
    </row>
    <row r="987" spans="1:1" x14ac:dyDescent="0.7">
      <c r="A987" t="e">
        <f>- Landmarks</f>
        <v>#NAME?</v>
      </c>
    </row>
    <row r="988" spans="1:1" x14ac:dyDescent="0.7">
      <c r="A988" t="e">
        <f>- Frames</f>
        <v>#NAME?</v>
      </c>
    </row>
    <row r="989" spans="1:1" x14ac:dyDescent="0.7">
      <c r="A989" t="s">
        <v>22</v>
      </c>
    </row>
    <row r="991" spans="1:1" x14ac:dyDescent="0.7">
      <c r="A991" t="s">
        <v>541</v>
      </c>
    </row>
    <row r="992" spans="1:1" x14ac:dyDescent="0.7">
      <c r="A992" t="s">
        <v>542</v>
      </c>
    </row>
    <row r="994" spans="1:1" x14ac:dyDescent="0.7">
      <c r="A994" t="s">
        <v>543</v>
      </c>
    </row>
    <row r="996" spans="1:1" x14ac:dyDescent="0.7">
      <c r="A996" t="s">
        <v>544</v>
      </c>
    </row>
    <row r="998" spans="1:1" x14ac:dyDescent="0.7">
      <c r="A998" t="s">
        <v>1849</v>
      </c>
    </row>
    <row r="999" spans="1:1" x14ac:dyDescent="0.7">
      <c r="A999" t="s">
        <v>545</v>
      </c>
    </row>
    <row r="1000" spans="1:1" x14ac:dyDescent="0.7">
      <c r="A1000" t="s">
        <v>546</v>
      </c>
    </row>
    <row r="1001" spans="1:1" x14ac:dyDescent="0.7">
      <c r="A1001" t="s">
        <v>547</v>
      </c>
    </row>
    <row r="1002" spans="1:1" x14ac:dyDescent="0.7">
      <c r="A1002" t="e">
        <f>- Default: rules in This dictionary affect all speech in NVDA.</f>
        <v>#NAME?</v>
      </c>
    </row>
    <row r="1003" spans="1:1" x14ac:dyDescent="0.7">
      <c r="A1003" t="e">
        <f>- Voice: rules in This dictionary affect speech for the synthesizer Voice currently being used.</f>
        <v>#NAME?</v>
      </c>
    </row>
    <row r="1004" spans="1:1" x14ac:dyDescent="0.7">
      <c r="A1004" t="e">
        <f>- Temporary: rules in This dictionary affect all speech in NVDA, but only for the current session. these rules are Temporary and will be lost if NVDA is restarted.</f>
        <v>#NAME?</v>
      </c>
    </row>
    <row r="1005" spans="1:1" x14ac:dyDescent="0.7">
      <c r="A1005" t="s">
        <v>22</v>
      </c>
    </row>
    <row r="1007" spans="1:1" x14ac:dyDescent="0.7">
      <c r="A1007" t="s">
        <v>551</v>
      </c>
    </row>
    <row r="1008" spans="1:1" x14ac:dyDescent="0.7">
      <c r="A1008" t="s">
        <v>552</v>
      </c>
    </row>
    <row r="1010" spans="1:1" x14ac:dyDescent="0.7">
      <c r="A1010" t="s">
        <v>553</v>
      </c>
    </row>
    <row r="1011" spans="1:1" x14ac:dyDescent="0.7">
      <c r="A1011" t="s">
        <v>554</v>
      </c>
    </row>
    <row r="1012" spans="1:1" x14ac:dyDescent="0.7">
      <c r="A1012" t="s">
        <v>555</v>
      </c>
    </row>
    <row r="1014" spans="1:1" x14ac:dyDescent="0.7">
      <c r="A1014" t="s">
        <v>556</v>
      </c>
    </row>
    <row r="1015" spans="1:1" x14ac:dyDescent="0.7">
      <c r="A1015" t="s">
        <v>557</v>
      </c>
    </row>
    <row r="1016" spans="1:1" x14ac:dyDescent="0.7">
      <c r="A1016" t="s">
        <v>558</v>
      </c>
    </row>
    <row r="1017" spans="1:1" x14ac:dyDescent="0.7">
      <c r="A1017" t="s">
        <v>559</v>
      </c>
    </row>
    <row r="1019" spans="1:1" x14ac:dyDescent="0.7">
      <c r="A1019" t="s">
        <v>560</v>
      </c>
    </row>
    <row r="1020" spans="1:1" x14ac:dyDescent="0.7">
      <c r="A1020" t="s">
        <v>561</v>
      </c>
    </row>
    <row r="1021" spans="1:1" x14ac:dyDescent="0.7">
      <c r="A1021" t="s">
        <v>562</v>
      </c>
    </row>
    <row r="1022" spans="1:1" x14ac:dyDescent="0.7">
      <c r="A1022" t="s">
        <v>563</v>
      </c>
    </row>
    <row r="1023" spans="1:1" x14ac:dyDescent="0.7">
      <c r="A1023" t="s">
        <v>564</v>
      </c>
    </row>
    <row r="1024" spans="1:1" x14ac:dyDescent="0.7">
      <c r="A1024" t="s">
        <v>565</v>
      </c>
    </row>
    <row r="1026" spans="1:1" x14ac:dyDescent="0.7">
      <c r="A1026" t="s">
        <v>1850</v>
      </c>
    </row>
    <row r="1027" spans="1:1" x14ac:dyDescent="0.7">
      <c r="A1027" t="s">
        <v>566</v>
      </c>
    </row>
    <row r="1029" spans="1:1" x14ac:dyDescent="0.7">
      <c r="A1029" t="s">
        <v>567</v>
      </c>
    </row>
    <row r="1030" spans="1:1" x14ac:dyDescent="0.7">
      <c r="A1030" t="s">
        <v>568</v>
      </c>
    </row>
    <row r="1031" spans="1:1" x14ac:dyDescent="0.7">
      <c r="A1031" t="s">
        <v>569</v>
      </c>
    </row>
    <row r="1033" spans="1:1" x14ac:dyDescent="0.7">
      <c r="A1033" t="s">
        <v>570</v>
      </c>
    </row>
    <row r="1035" spans="1:1" x14ac:dyDescent="0.7">
      <c r="A1035" t="s">
        <v>1851</v>
      </c>
    </row>
    <row r="1036" spans="1:1" x14ac:dyDescent="0.7">
      <c r="A1036" t="s">
        <v>571</v>
      </c>
    </row>
    <row r="1037" spans="1:1" x14ac:dyDescent="0.7">
      <c r="A1037" t="s">
        <v>572</v>
      </c>
    </row>
    <row r="1038" spans="1:1" x14ac:dyDescent="0.7">
      <c r="A1038" t="s">
        <v>573</v>
      </c>
    </row>
    <row r="1040" spans="1:1" x14ac:dyDescent="0.7">
      <c r="A1040" t="s">
        <v>574</v>
      </c>
    </row>
    <row r="1041" spans="1:1" x14ac:dyDescent="0.7">
      <c r="A1041" t="s">
        <v>575</v>
      </c>
    </row>
    <row r="1043" spans="1:1" x14ac:dyDescent="0.7">
      <c r="A1043" t="s">
        <v>576</v>
      </c>
    </row>
    <row r="1044" spans="1:1" x14ac:dyDescent="0.7">
      <c r="A1044" t="s">
        <v>127</v>
      </c>
    </row>
    <row r="1045" spans="1:1" x14ac:dyDescent="0.7">
      <c r="A1045" t="s">
        <v>147</v>
      </c>
    </row>
    <row r="1046" spans="1:1" x14ac:dyDescent="0.7">
      <c r="A1046" t="s">
        <v>1852</v>
      </c>
    </row>
    <row r="1047" spans="1:1" x14ac:dyDescent="0.7">
      <c r="A1047" t="s">
        <v>1853</v>
      </c>
    </row>
    <row r="1048" spans="1:1" x14ac:dyDescent="0.7">
      <c r="A1048" t="s">
        <v>129</v>
      </c>
    </row>
    <row r="1050" spans="1:1" x14ac:dyDescent="0.7">
      <c r="A1050" t="s">
        <v>1854</v>
      </c>
    </row>
    <row r="1051" spans="1:1" x14ac:dyDescent="0.7">
      <c r="A1051" t="s">
        <v>577</v>
      </c>
    </row>
    <row r="1053" spans="1:1" x14ac:dyDescent="0.7">
      <c r="A1053" t="s">
        <v>578</v>
      </c>
    </row>
    <row r="1054" spans="1:1" x14ac:dyDescent="0.7">
      <c r="A1054" t="s">
        <v>579</v>
      </c>
    </row>
    <row r="1055" spans="1:1" x14ac:dyDescent="0.7">
      <c r="A1055" t="s">
        <v>580</v>
      </c>
    </row>
    <row r="1057" spans="1:1" x14ac:dyDescent="0.7">
      <c r="A1057" t="s">
        <v>581</v>
      </c>
    </row>
    <row r="1058" spans="1:1" x14ac:dyDescent="0.7">
      <c r="A1058" t="s">
        <v>582</v>
      </c>
    </row>
    <row r="1059" spans="1:1" x14ac:dyDescent="0.7">
      <c r="A1059" t="s">
        <v>583</v>
      </c>
    </row>
    <row r="1061" spans="1:1" x14ac:dyDescent="0.7">
      <c r="A1061" t="s">
        <v>1855</v>
      </c>
    </row>
    <row r="1063" spans="1:1" x14ac:dyDescent="0.7">
      <c r="A1063" t="s">
        <v>1856</v>
      </c>
    </row>
    <row r="1064" spans="1:1" x14ac:dyDescent="0.7">
      <c r="A1064" t="s">
        <v>584</v>
      </c>
    </row>
    <row r="1066" spans="1:1" x14ac:dyDescent="0.7">
      <c r="A1066" t="s">
        <v>585</v>
      </c>
    </row>
    <row r="1067" spans="1:1" x14ac:dyDescent="0.7">
      <c r="A1067" t="s">
        <v>586</v>
      </c>
    </row>
    <row r="1069" spans="1:1" x14ac:dyDescent="0.7">
      <c r="A1069" t="s">
        <v>1857</v>
      </c>
    </row>
    <row r="1070" spans="1:1" x14ac:dyDescent="0.7">
      <c r="A1070" t="s">
        <v>587</v>
      </c>
    </row>
    <row r="1072" spans="1:1" x14ac:dyDescent="0.7">
      <c r="A1072" t="s">
        <v>588</v>
      </c>
    </row>
    <row r="1073" spans="1:1" x14ac:dyDescent="0.7">
      <c r="A1073" t="s">
        <v>589</v>
      </c>
    </row>
    <row r="1075" spans="1:1" x14ac:dyDescent="0.7">
      <c r="A1075" t="s">
        <v>590</v>
      </c>
    </row>
    <row r="1076" spans="1:1" x14ac:dyDescent="0.7">
      <c r="A1076" t="s">
        <v>591</v>
      </c>
    </row>
    <row r="1078" spans="1:1" x14ac:dyDescent="0.7">
      <c r="A1078" t="s">
        <v>1858</v>
      </c>
    </row>
    <row r="1079" spans="1:1" x14ac:dyDescent="0.7">
      <c r="A1079" t="s">
        <v>592</v>
      </c>
    </row>
    <row r="1080" spans="1:1" x14ac:dyDescent="0.7">
      <c r="A1080" t="s">
        <v>593</v>
      </c>
    </row>
    <row r="1082" spans="1:1" x14ac:dyDescent="0.7">
      <c r="A1082" t="s">
        <v>594</v>
      </c>
    </row>
    <row r="1083" spans="1:1" x14ac:dyDescent="0.7">
      <c r="A1083" t="s">
        <v>595</v>
      </c>
    </row>
    <row r="1085" spans="1:1" x14ac:dyDescent="0.7">
      <c r="A1085" t="s">
        <v>596</v>
      </c>
    </row>
    <row r="1086" spans="1:1" x14ac:dyDescent="0.7">
      <c r="A1086" t="s">
        <v>597</v>
      </c>
    </row>
    <row r="1087" spans="1:1" x14ac:dyDescent="0.7">
      <c r="A1087" t="s">
        <v>598</v>
      </c>
    </row>
    <row r="1088" spans="1:1" x14ac:dyDescent="0.7">
      <c r="A1088" t="s">
        <v>599</v>
      </c>
    </row>
    <row r="1089" spans="1:1" x14ac:dyDescent="0.7">
      <c r="A1089" t="s">
        <v>600</v>
      </c>
    </row>
    <row r="1090" spans="1:1" x14ac:dyDescent="0.7">
      <c r="A1090" t="s">
        <v>601</v>
      </c>
    </row>
    <row r="1092" spans="1:1" x14ac:dyDescent="0.7">
      <c r="A1092" t="s">
        <v>602</v>
      </c>
    </row>
    <row r="1093" spans="1:1" x14ac:dyDescent="0.7">
      <c r="A1093" t="s">
        <v>603</v>
      </c>
    </row>
    <row r="1094" spans="1:1" x14ac:dyDescent="0.7">
      <c r="A1094" t="s">
        <v>604</v>
      </c>
    </row>
    <row r="1095" spans="1:1" x14ac:dyDescent="0.7">
      <c r="A1095" t="s">
        <v>605</v>
      </c>
    </row>
    <row r="1097" spans="1:1" x14ac:dyDescent="0.7">
      <c r="A1097" t="s">
        <v>606</v>
      </c>
    </row>
    <row r="1098" spans="1:1" x14ac:dyDescent="0.7">
      <c r="A1098" t="s">
        <v>607</v>
      </c>
    </row>
    <row r="1100" spans="1:1" x14ac:dyDescent="0.7">
      <c r="A1100" t="s">
        <v>608</v>
      </c>
    </row>
    <row r="1101" spans="1:1" x14ac:dyDescent="0.7">
      <c r="A1101" t="s">
        <v>609</v>
      </c>
    </row>
    <row r="1102" spans="1:1" x14ac:dyDescent="0.7">
      <c r="A1102" t="s">
        <v>610</v>
      </c>
    </row>
    <row r="1104" spans="1:1" x14ac:dyDescent="0.7">
      <c r="A1104" t="s">
        <v>1859</v>
      </c>
    </row>
    <row r="1105" spans="1:1" x14ac:dyDescent="0.7">
      <c r="A1105" t="s">
        <v>611</v>
      </c>
    </row>
    <row r="1106" spans="1:1" x14ac:dyDescent="0.7">
      <c r="A1106" t="s">
        <v>612</v>
      </c>
    </row>
    <row r="1108" spans="1:1" x14ac:dyDescent="0.7">
      <c r="A1108" t="s">
        <v>1860</v>
      </c>
    </row>
    <row r="1109" spans="1:1" x14ac:dyDescent="0.7">
      <c r="A1109" t="s">
        <v>613</v>
      </c>
    </row>
    <row r="1111" spans="1:1" x14ac:dyDescent="0.7">
      <c r="A1111" t="s">
        <v>1861</v>
      </c>
    </row>
    <row r="1112" spans="1:1" x14ac:dyDescent="0.7">
      <c r="A1112" t="s">
        <v>614</v>
      </c>
    </row>
    <row r="1113" spans="1:1" x14ac:dyDescent="0.7">
      <c r="A1113" t="s">
        <v>615</v>
      </c>
    </row>
    <row r="1115" spans="1:1" x14ac:dyDescent="0.7">
      <c r="A1115" t="s">
        <v>1862</v>
      </c>
    </row>
    <row r="1116" spans="1:1" x14ac:dyDescent="0.7">
      <c r="A1116" t="s">
        <v>616</v>
      </c>
    </row>
    <row r="1117" spans="1:1" x14ac:dyDescent="0.7">
      <c r="A1117" t="s">
        <v>617</v>
      </c>
    </row>
    <row r="1118" spans="1:1" x14ac:dyDescent="0.7">
      <c r="A1118" t="s">
        <v>618</v>
      </c>
    </row>
    <row r="1120" spans="1:1" x14ac:dyDescent="0.7">
      <c r="A1120" t="s">
        <v>619</v>
      </c>
    </row>
    <row r="1121" spans="1:1" x14ac:dyDescent="0.7">
      <c r="A1121" t="s">
        <v>620</v>
      </c>
    </row>
    <row r="1123" spans="1:1" x14ac:dyDescent="0.7">
      <c r="A1123" t="s">
        <v>621</v>
      </c>
    </row>
    <row r="1125" spans="1:1" x14ac:dyDescent="0.7">
      <c r="A1125" t="s">
        <v>1863</v>
      </c>
    </row>
    <row r="1126" spans="1:1" x14ac:dyDescent="0.7">
      <c r="A1126" t="s">
        <v>622</v>
      </c>
    </row>
    <row r="1127" spans="1:1" x14ac:dyDescent="0.7">
      <c r="A1127" t="s">
        <v>623</v>
      </c>
    </row>
    <row r="1128" spans="1:1" x14ac:dyDescent="0.7">
      <c r="A1128" t="s">
        <v>624</v>
      </c>
    </row>
    <row r="1130" spans="1:1" x14ac:dyDescent="0.7">
      <c r="A1130" t="s">
        <v>625</v>
      </c>
    </row>
    <row r="1132" spans="1:1" x14ac:dyDescent="0.7">
      <c r="A1132" t="s">
        <v>1864</v>
      </c>
    </row>
    <row r="1133" spans="1:1" x14ac:dyDescent="0.7">
      <c r="A1133" t="s">
        <v>626</v>
      </c>
    </row>
    <row r="1134" spans="1:1" x14ac:dyDescent="0.7">
      <c r="A1134" t="s">
        <v>627</v>
      </c>
    </row>
    <row r="1135" spans="1:1" x14ac:dyDescent="0.7">
      <c r="A1135" t="s">
        <v>628</v>
      </c>
    </row>
    <row r="1137" spans="1:1" x14ac:dyDescent="0.7">
      <c r="A1137" t="s">
        <v>1865</v>
      </c>
    </row>
    <row r="1138" spans="1:1" x14ac:dyDescent="0.7">
      <c r="A1138" t="s">
        <v>629</v>
      </c>
    </row>
    <row r="1139" spans="1:1" x14ac:dyDescent="0.7">
      <c r="A1139" t="s">
        <v>630</v>
      </c>
    </row>
    <row r="1141" spans="1:1" x14ac:dyDescent="0.7">
      <c r="A1141" t="s">
        <v>631</v>
      </c>
    </row>
    <row r="1142" spans="1:1" x14ac:dyDescent="0.7">
      <c r="A1142" t="s">
        <v>632</v>
      </c>
    </row>
    <row r="1143" spans="1:1" x14ac:dyDescent="0.7">
      <c r="A1143" t="s">
        <v>633</v>
      </c>
    </row>
    <row r="1144" spans="1:1" x14ac:dyDescent="0.7">
      <c r="A1144" t="s">
        <v>634</v>
      </c>
    </row>
    <row r="1145" spans="1:1" x14ac:dyDescent="0.7">
      <c r="A1145" t="s">
        <v>635</v>
      </c>
    </row>
    <row r="1146" spans="1:1" x14ac:dyDescent="0.7">
      <c r="A1146" t="s">
        <v>636</v>
      </c>
    </row>
    <row r="1147" spans="1:1" x14ac:dyDescent="0.7">
      <c r="A1147" t="s">
        <v>637</v>
      </c>
    </row>
    <row r="1148" spans="1:1" x14ac:dyDescent="0.7">
      <c r="A1148" t="s">
        <v>22</v>
      </c>
    </row>
    <row r="1150" spans="1:1" x14ac:dyDescent="0.7">
      <c r="A1150" t="s">
        <v>1866</v>
      </c>
    </row>
    <row r="1151" spans="1:1" x14ac:dyDescent="0.7">
      <c r="A1151" t="s">
        <v>638</v>
      </c>
    </row>
    <row r="1152" spans="1:1" x14ac:dyDescent="0.7">
      <c r="A1152" t="s">
        <v>639</v>
      </c>
    </row>
    <row r="1153" spans="1:1" x14ac:dyDescent="0.7">
      <c r="A1153" t="s">
        <v>640</v>
      </c>
    </row>
    <row r="1155" spans="1:1" x14ac:dyDescent="0.7">
      <c r="A1155" t="s">
        <v>641</v>
      </c>
    </row>
    <row r="1157" spans="1:1" x14ac:dyDescent="0.7">
      <c r="A1157" t="s">
        <v>1867</v>
      </c>
    </row>
    <row r="1158" spans="1:1" x14ac:dyDescent="0.7">
      <c r="A1158" t="s">
        <v>642</v>
      </c>
    </row>
    <row r="1159" spans="1:1" x14ac:dyDescent="0.7">
      <c r="A1159" t="s">
        <v>643</v>
      </c>
    </row>
    <row r="1161" spans="1:1" x14ac:dyDescent="0.7">
      <c r="A1161" t="s">
        <v>641</v>
      </c>
    </row>
    <row r="1163" spans="1:1" x14ac:dyDescent="0.7">
      <c r="A1163" t="s">
        <v>1868</v>
      </c>
    </row>
    <row r="1164" spans="1:1" x14ac:dyDescent="0.7">
      <c r="A1164" t="s">
        <v>644</v>
      </c>
    </row>
    <row r="1165" spans="1:1" x14ac:dyDescent="0.7">
      <c r="A1165" t="s">
        <v>645</v>
      </c>
    </row>
    <row r="1166" spans="1:1" x14ac:dyDescent="0.7">
      <c r="A1166" t="s">
        <v>646</v>
      </c>
    </row>
    <row r="1168" spans="1:1" x14ac:dyDescent="0.7">
      <c r="A1168" t="s">
        <v>647</v>
      </c>
    </row>
    <row r="1169" spans="1:1" x14ac:dyDescent="0.7">
      <c r="A1169" t="s">
        <v>648</v>
      </c>
    </row>
    <row r="1171" spans="1:1" x14ac:dyDescent="0.7">
      <c r="A1171" t="s">
        <v>1869</v>
      </c>
    </row>
    <row r="1172" spans="1:1" x14ac:dyDescent="0.7">
      <c r="A1172" t="s">
        <v>649</v>
      </c>
    </row>
    <row r="1174" spans="1:1" x14ac:dyDescent="0.7">
      <c r="A1174" t="s">
        <v>1870</v>
      </c>
    </row>
    <row r="1175" spans="1:1" x14ac:dyDescent="0.7">
      <c r="A1175" t="s">
        <v>650</v>
      </c>
    </row>
    <row r="1176" spans="1:1" x14ac:dyDescent="0.7">
      <c r="A1176" t="s">
        <v>651</v>
      </c>
    </row>
    <row r="1177" spans="1:1" x14ac:dyDescent="0.7">
      <c r="A1177" t="s">
        <v>652</v>
      </c>
    </row>
    <row r="1178" spans="1:1" x14ac:dyDescent="0.7">
      <c r="A1178" t="s">
        <v>653</v>
      </c>
    </row>
    <row r="1179" spans="1:1" x14ac:dyDescent="0.7">
      <c r="A1179" t="s">
        <v>654</v>
      </c>
    </row>
    <row r="1181" spans="1:1" x14ac:dyDescent="0.7">
      <c r="A1181" t="s">
        <v>655</v>
      </c>
    </row>
    <row r="1182" spans="1:1" x14ac:dyDescent="0.7">
      <c r="A1182" t="s">
        <v>656</v>
      </c>
    </row>
    <row r="1183" spans="1:1" x14ac:dyDescent="0.7">
      <c r="A1183" t="s">
        <v>657</v>
      </c>
    </row>
    <row r="1185" spans="1:1" x14ac:dyDescent="0.7">
      <c r="A1185" t="s">
        <v>658</v>
      </c>
    </row>
    <row r="1186" spans="1:1" x14ac:dyDescent="0.7">
      <c r="A1186" t="s">
        <v>659</v>
      </c>
    </row>
    <row r="1187" spans="1:1" x14ac:dyDescent="0.7">
      <c r="A1187" t="s">
        <v>127</v>
      </c>
    </row>
    <row r="1188" spans="1:1" x14ac:dyDescent="0.7">
      <c r="A1188" t="s">
        <v>660</v>
      </c>
    </row>
    <row r="1189" spans="1:1" x14ac:dyDescent="0.7">
      <c r="A1189" t="s">
        <v>661</v>
      </c>
    </row>
    <row r="1190" spans="1:1" x14ac:dyDescent="0.7">
      <c r="A1190" t="s">
        <v>662</v>
      </c>
    </row>
    <row r="1191" spans="1:1" x14ac:dyDescent="0.7">
      <c r="A1191" t="s">
        <v>663</v>
      </c>
    </row>
    <row r="1192" spans="1:1" x14ac:dyDescent="0.7">
      <c r="A1192" t="s">
        <v>664</v>
      </c>
    </row>
    <row r="1193" spans="1:1" x14ac:dyDescent="0.7">
      <c r="A1193" t="s">
        <v>1871</v>
      </c>
    </row>
    <row r="1194" spans="1:1" x14ac:dyDescent="0.7">
      <c r="A1194" t="s">
        <v>666</v>
      </c>
    </row>
    <row r="1195" spans="1:1" x14ac:dyDescent="0.7">
      <c r="A1195" t="s">
        <v>667</v>
      </c>
    </row>
    <row r="1196" spans="1:1" x14ac:dyDescent="0.7">
      <c r="A1196" t="s">
        <v>668</v>
      </c>
    </row>
    <row r="1197" spans="1:1" x14ac:dyDescent="0.7">
      <c r="A1197" t="s">
        <v>669</v>
      </c>
    </row>
    <row r="1198" spans="1:1" x14ac:dyDescent="0.7">
      <c r="A1198" t="s">
        <v>670</v>
      </c>
    </row>
    <row r="1199" spans="1:1" x14ac:dyDescent="0.7">
      <c r="A1199" t="s">
        <v>671</v>
      </c>
    </row>
    <row r="1200" spans="1:1" x14ac:dyDescent="0.7">
      <c r="A1200" t="s">
        <v>672</v>
      </c>
    </row>
    <row r="1201" spans="1:1" x14ac:dyDescent="0.7">
      <c r="A1201" t="s">
        <v>673</v>
      </c>
    </row>
    <row r="1202" spans="1:1" x14ac:dyDescent="0.7">
      <c r="A1202" t="s">
        <v>674</v>
      </c>
    </row>
    <row r="1203" spans="1:1" x14ac:dyDescent="0.7">
      <c r="A1203" t="s">
        <v>1872</v>
      </c>
    </row>
    <row r="1204" spans="1:1" x14ac:dyDescent="0.7">
      <c r="A1204" t="s">
        <v>1873</v>
      </c>
    </row>
    <row r="1205" spans="1:1" x14ac:dyDescent="0.7">
      <c r="A1205" t="s">
        <v>1874</v>
      </c>
    </row>
    <row r="1206" spans="1:1" x14ac:dyDescent="0.7">
      <c r="A1206" t="s">
        <v>1875</v>
      </c>
    </row>
    <row r="1207" spans="1:1" x14ac:dyDescent="0.7">
      <c r="A1207" t="s">
        <v>1876</v>
      </c>
    </row>
    <row r="1208" spans="1:1" x14ac:dyDescent="0.7">
      <c r="A1208" t="s">
        <v>1877</v>
      </c>
    </row>
    <row r="1209" spans="1:1" x14ac:dyDescent="0.7">
      <c r="A1209" t="s">
        <v>1878</v>
      </c>
    </row>
    <row r="1210" spans="1:1" x14ac:dyDescent="0.7">
      <c r="A1210" t="s">
        <v>1879</v>
      </c>
    </row>
    <row r="1211" spans="1:1" x14ac:dyDescent="0.7">
      <c r="A1211" t="s">
        <v>1880</v>
      </c>
    </row>
    <row r="1212" spans="1:1" x14ac:dyDescent="0.7">
      <c r="A1212" t="s">
        <v>1881</v>
      </c>
    </row>
    <row r="1213" spans="1:1" x14ac:dyDescent="0.7">
      <c r="A1213" t="s">
        <v>1882</v>
      </c>
    </row>
    <row r="1214" spans="1:1" x14ac:dyDescent="0.7">
      <c r="A1214" t="s">
        <v>1883</v>
      </c>
    </row>
    <row r="1215" spans="1:1" x14ac:dyDescent="0.7">
      <c r="A1215" t="s">
        <v>1884</v>
      </c>
    </row>
    <row r="1216" spans="1:1" x14ac:dyDescent="0.7">
      <c r="A1216" t="s">
        <v>1885</v>
      </c>
    </row>
    <row r="1217" spans="1:1" x14ac:dyDescent="0.7">
      <c r="A1217" t="s">
        <v>1886</v>
      </c>
    </row>
    <row r="1218" spans="1:1" x14ac:dyDescent="0.7">
      <c r="A1218" t="s">
        <v>1887</v>
      </c>
    </row>
    <row r="1219" spans="1:1" x14ac:dyDescent="0.7">
      <c r="A1219" t="s">
        <v>691</v>
      </c>
    </row>
    <row r="1220" spans="1:1" x14ac:dyDescent="0.7">
      <c r="A1220" t="s">
        <v>1888</v>
      </c>
    </row>
    <row r="1221" spans="1:1" x14ac:dyDescent="0.7">
      <c r="A1221" t="s">
        <v>1889</v>
      </c>
    </row>
    <row r="1222" spans="1:1" x14ac:dyDescent="0.7">
      <c r="A1222" t="s">
        <v>1890</v>
      </c>
    </row>
    <row r="1224" spans="1:1" x14ac:dyDescent="0.7">
      <c r="A1224" t="s">
        <v>695</v>
      </c>
    </row>
    <row r="1225" spans="1:1" x14ac:dyDescent="0.7">
      <c r="A1225" t="s">
        <v>660</v>
      </c>
    </row>
    <row r="1226" spans="1:1" x14ac:dyDescent="0.7">
      <c r="A1226" t="s">
        <v>696</v>
      </c>
    </row>
    <row r="1227" spans="1:1" x14ac:dyDescent="0.7">
      <c r="A1227" t="s">
        <v>697</v>
      </c>
    </row>
    <row r="1229" spans="1:1" x14ac:dyDescent="0.7">
      <c r="A1229" t="s">
        <v>698</v>
      </c>
    </row>
    <row r="1230" spans="1:1" x14ac:dyDescent="0.7">
      <c r="A1230" t="s">
        <v>660</v>
      </c>
    </row>
    <row r="1231" spans="1:1" x14ac:dyDescent="0.7">
      <c r="A1231" t="s">
        <v>699</v>
      </c>
    </row>
    <row r="1232" spans="1:1" x14ac:dyDescent="0.7">
      <c r="A1232" t="s">
        <v>700</v>
      </c>
    </row>
    <row r="1233" spans="1:1" x14ac:dyDescent="0.7">
      <c r="A1233" t="s">
        <v>129</v>
      </c>
    </row>
    <row r="1235" spans="1:1" x14ac:dyDescent="0.7">
      <c r="A1235" t="s">
        <v>1891</v>
      </c>
    </row>
    <row r="1236" spans="1:1" x14ac:dyDescent="0.7">
      <c r="A1236" t="s">
        <v>701</v>
      </c>
    </row>
    <row r="1237" spans="1:1" x14ac:dyDescent="0.7">
      <c r="A1237" t="s">
        <v>702</v>
      </c>
    </row>
    <row r="1238" spans="1:1" x14ac:dyDescent="0.7">
      <c r="A1238" t="s">
        <v>703</v>
      </c>
    </row>
    <row r="1240" spans="1:1" x14ac:dyDescent="0.7">
      <c r="A1240" t="s">
        <v>704</v>
      </c>
    </row>
    <row r="1241" spans="1:1" x14ac:dyDescent="0.7">
      <c r="A1241" t="s">
        <v>705</v>
      </c>
    </row>
    <row r="1243" spans="1:1" x14ac:dyDescent="0.7">
      <c r="A1243" t="s">
        <v>658</v>
      </c>
    </row>
    <row r="1244" spans="1:1" x14ac:dyDescent="0.7">
      <c r="A1244" t="s">
        <v>659</v>
      </c>
    </row>
    <row r="1245" spans="1:1" x14ac:dyDescent="0.7">
      <c r="A1245" t="s">
        <v>127</v>
      </c>
    </row>
    <row r="1246" spans="1:1" x14ac:dyDescent="0.7">
      <c r="A1246" t="s">
        <v>660</v>
      </c>
    </row>
    <row r="1247" spans="1:1" x14ac:dyDescent="0.7">
      <c r="A1247" t="s">
        <v>706</v>
      </c>
    </row>
    <row r="1248" spans="1:1" x14ac:dyDescent="0.7">
      <c r="A1248" t="s">
        <v>707</v>
      </c>
    </row>
    <row r="1249" spans="1:1" x14ac:dyDescent="0.7">
      <c r="A1249" t="s">
        <v>708</v>
      </c>
    </row>
    <row r="1250" spans="1:1" x14ac:dyDescent="0.7">
      <c r="A1250" t="s">
        <v>709</v>
      </c>
    </row>
    <row r="1251" spans="1:1" x14ac:dyDescent="0.7">
      <c r="A1251" t="s">
        <v>672</v>
      </c>
    </row>
    <row r="1252" spans="1:1" x14ac:dyDescent="0.7">
      <c r="A1252" t="s">
        <v>1892</v>
      </c>
    </row>
    <row r="1253" spans="1:1" x14ac:dyDescent="0.7">
      <c r="A1253" t="s">
        <v>711</v>
      </c>
    </row>
    <row r="1254" spans="1:1" x14ac:dyDescent="0.7">
      <c r="A1254" t="s">
        <v>712</v>
      </c>
    </row>
    <row r="1255" spans="1:1" x14ac:dyDescent="0.7">
      <c r="A1255" t="s">
        <v>713</v>
      </c>
    </row>
    <row r="1256" spans="1:1" x14ac:dyDescent="0.7">
      <c r="A1256" t="s">
        <v>714</v>
      </c>
    </row>
    <row r="1257" spans="1:1" x14ac:dyDescent="0.7">
      <c r="A1257" t="s">
        <v>715</v>
      </c>
    </row>
    <row r="1258" spans="1:1" x14ac:dyDescent="0.7">
      <c r="A1258" t="s">
        <v>716</v>
      </c>
    </row>
    <row r="1259" spans="1:1" x14ac:dyDescent="0.7">
      <c r="A1259" t="s">
        <v>717</v>
      </c>
    </row>
    <row r="1260" spans="1:1" x14ac:dyDescent="0.7">
      <c r="A1260" t="s">
        <v>718</v>
      </c>
    </row>
    <row r="1261" spans="1:1" x14ac:dyDescent="0.7">
      <c r="A1261" t="s">
        <v>1893</v>
      </c>
    </row>
    <row r="1262" spans="1:1" x14ac:dyDescent="0.7">
      <c r="A1262" t="s">
        <v>1894</v>
      </c>
    </row>
    <row r="1263" spans="1:1" x14ac:dyDescent="0.7">
      <c r="A1263" t="s">
        <v>1895</v>
      </c>
    </row>
    <row r="1264" spans="1:1" x14ac:dyDescent="0.7">
      <c r="A1264" t="s">
        <v>1896</v>
      </c>
    </row>
    <row r="1265" spans="1:1" x14ac:dyDescent="0.7">
      <c r="A1265" t="s">
        <v>129</v>
      </c>
    </row>
    <row r="1267" spans="1:1" x14ac:dyDescent="0.7">
      <c r="A1267" t="s">
        <v>1897</v>
      </c>
    </row>
    <row r="1268" spans="1:1" x14ac:dyDescent="0.7">
      <c r="A1268" t="s">
        <v>723</v>
      </c>
    </row>
    <row r="1269" spans="1:1" x14ac:dyDescent="0.7">
      <c r="A1269" t="s">
        <v>724</v>
      </c>
    </row>
    <row r="1271" spans="1:1" x14ac:dyDescent="0.7">
      <c r="A1271" t="s">
        <v>725</v>
      </c>
    </row>
    <row r="1273" spans="1:1" x14ac:dyDescent="0.7">
      <c r="A1273" t="s">
        <v>658</v>
      </c>
    </row>
    <row r="1274" spans="1:1" x14ac:dyDescent="0.7">
      <c r="A1274" t="s">
        <v>659</v>
      </c>
    </row>
    <row r="1275" spans="1:1" x14ac:dyDescent="0.7">
      <c r="A1275" t="s">
        <v>127</v>
      </c>
    </row>
    <row r="1276" spans="1:1" x14ac:dyDescent="0.7">
      <c r="A1276" t="s">
        <v>660</v>
      </c>
    </row>
    <row r="1277" spans="1:1" x14ac:dyDescent="0.7">
      <c r="A1277" t="s">
        <v>726</v>
      </c>
    </row>
    <row r="1278" spans="1:1" x14ac:dyDescent="0.7">
      <c r="A1278" t="s">
        <v>727</v>
      </c>
    </row>
    <row r="1279" spans="1:1" x14ac:dyDescent="0.7">
      <c r="A1279" t="s">
        <v>728</v>
      </c>
    </row>
    <row r="1280" spans="1:1" x14ac:dyDescent="0.7">
      <c r="A1280" t="s">
        <v>729</v>
      </c>
    </row>
    <row r="1281" spans="1:1" x14ac:dyDescent="0.7">
      <c r="A1281" t="s">
        <v>672</v>
      </c>
    </row>
    <row r="1282" spans="1:1" x14ac:dyDescent="0.7">
      <c r="A1282" t="s">
        <v>1898</v>
      </c>
    </row>
    <row r="1283" spans="1:1" x14ac:dyDescent="0.7">
      <c r="A1283" t="s">
        <v>1899</v>
      </c>
    </row>
    <row r="1284" spans="1:1" x14ac:dyDescent="0.7">
      <c r="A1284" t="s">
        <v>1900</v>
      </c>
    </row>
    <row r="1285" spans="1:1" x14ac:dyDescent="0.7">
      <c r="A1285" t="s">
        <v>733</v>
      </c>
    </row>
    <row r="1286" spans="1:1" x14ac:dyDescent="0.7">
      <c r="A1286" t="s">
        <v>1901</v>
      </c>
    </row>
    <row r="1287" spans="1:1" x14ac:dyDescent="0.7">
      <c r="A1287" t="s">
        <v>735</v>
      </c>
    </row>
    <row r="1288" spans="1:1" x14ac:dyDescent="0.7">
      <c r="A1288" t="s">
        <v>736</v>
      </c>
    </row>
    <row r="1289" spans="1:1" x14ac:dyDescent="0.7">
      <c r="A1289" t="s">
        <v>1902</v>
      </c>
    </row>
    <row r="1290" spans="1:1" x14ac:dyDescent="0.7">
      <c r="A1290" t="s">
        <v>1903</v>
      </c>
    </row>
    <row r="1291" spans="1:1" x14ac:dyDescent="0.7">
      <c r="A1291" t="s">
        <v>129</v>
      </c>
    </row>
    <row r="1293" spans="1:1" x14ac:dyDescent="0.7">
      <c r="A1293" t="s">
        <v>1904</v>
      </c>
    </row>
    <row r="1294" spans="1:1" x14ac:dyDescent="0.7">
      <c r="A1294" t="s">
        <v>739</v>
      </c>
    </row>
    <row r="1295" spans="1:1" x14ac:dyDescent="0.7">
      <c r="A1295" t="s">
        <v>740</v>
      </c>
    </row>
    <row r="1296" spans="1:1" x14ac:dyDescent="0.7">
      <c r="A1296" t="s">
        <v>703</v>
      </c>
    </row>
    <row r="1298" spans="1:1" x14ac:dyDescent="0.7">
      <c r="A1298" t="s">
        <v>658</v>
      </c>
    </row>
    <row r="1299" spans="1:1" x14ac:dyDescent="0.7">
      <c r="A1299" t="s">
        <v>659</v>
      </c>
    </row>
    <row r="1300" spans="1:1" x14ac:dyDescent="0.7">
      <c r="A1300" t="s">
        <v>127</v>
      </c>
    </row>
    <row r="1301" spans="1:1" x14ac:dyDescent="0.7">
      <c r="A1301" t="s">
        <v>660</v>
      </c>
    </row>
    <row r="1302" spans="1:1" x14ac:dyDescent="0.7">
      <c r="A1302" t="s">
        <v>741</v>
      </c>
    </row>
    <row r="1303" spans="1:1" x14ac:dyDescent="0.7">
      <c r="A1303" t="s">
        <v>742</v>
      </c>
    </row>
    <row r="1304" spans="1:1" x14ac:dyDescent="0.7">
      <c r="A1304" t="s">
        <v>743</v>
      </c>
    </row>
    <row r="1305" spans="1:1" x14ac:dyDescent="0.7">
      <c r="A1305" t="s">
        <v>744</v>
      </c>
    </row>
    <row r="1306" spans="1:1" x14ac:dyDescent="0.7">
      <c r="A1306" t="s">
        <v>745</v>
      </c>
    </row>
    <row r="1307" spans="1:1" x14ac:dyDescent="0.7">
      <c r="A1307" t="s">
        <v>1905</v>
      </c>
    </row>
    <row r="1308" spans="1:1" x14ac:dyDescent="0.7">
      <c r="A1308" t="s">
        <v>747</v>
      </c>
    </row>
    <row r="1309" spans="1:1" x14ac:dyDescent="0.7">
      <c r="A1309" t="s">
        <v>1906</v>
      </c>
    </row>
    <row r="1310" spans="1:1" x14ac:dyDescent="0.7">
      <c r="A1310" t="s">
        <v>1907</v>
      </c>
    </row>
    <row r="1311" spans="1:1" x14ac:dyDescent="0.7">
      <c r="A1311" t="s">
        <v>129</v>
      </c>
    </row>
    <row r="1313" spans="1:1" x14ac:dyDescent="0.7">
      <c r="A1313" t="s">
        <v>1908</v>
      </c>
    </row>
    <row r="1314" spans="1:1" x14ac:dyDescent="0.7">
      <c r="A1314" t="s">
        <v>750</v>
      </c>
    </row>
    <row r="1315" spans="1:1" x14ac:dyDescent="0.7">
      <c r="A1315" t="s">
        <v>751</v>
      </c>
    </row>
    <row r="1316" spans="1:1" x14ac:dyDescent="0.7">
      <c r="A1316" t="e">
        <f>- Baum: SuperVario, PocketVario</f>
        <v>#NAME?</v>
      </c>
    </row>
    <row r="1317" spans="1:1" x14ac:dyDescent="0.7">
      <c r="A1317" t="e">
        <f>- Humanware: Brailliant, BrailleConnect</f>
        <v>#NAME?</v>
      </c>
    </row>
    <row r="1318" spans="1:1" x14ac:dyDescent="0.7">
      <c r="A1318" t="e">
        <f>- APH: Refreshabraille</f>
        <v>#NAME?</v>
      </c>
    </row>
    <row r="1319" spans="1:1" x14ac:dyDescent="0.7">
      <c r="A1319" t="s">
        <v>22</v>
      </c>
    </row>
    <row r="1320" spans="1:1" x14ac:dyDescent="0.7">
      <c r="A1320" t="s">
        <v>755</v>
      </c>
    </row>
    <row r="1322" spans="1:1" x14ac:dyDescent="0.7">
      <c r="A1322" t="s">
        <v>756</v>
      </c>
    </row>
    <row r="1323" spans="1:1" x14ac:dyDescent="0.7">
      <c r="A1323" t="s">
        <v>757</v>
      </c>
    </row>
    <row r="1325" spans="1:1" x14ac:dyDescent="0.7">
      <c r="A1325" t="s">
        <v>658</v>
      </c>
    </row>
    <row r="1326" spans="1:1" x14ac:dyDescent="0.7">
      <c r="A1326" t="s">
        <v>659</v>
      </c>
    </row>
    <row r="1327" spans="1:1" x14ac:dyDescent="0.7">
      <c r="A1327" t="s">
        <v>127</v>
      </c>
    </row>
    <row r="1328" spans="1:1" x14ac:dyDescent="0.7">
      <c r="A1328" t="s">
        <v>660</v>
      </c>
    </row>
    <row r="1329" spans="1:1" x14ac:dyDescent="0.7">
      <c r="A1329" t="s">
        <v>758</v>
      </c>
    </row>
    <row r="1330" spans="1:1" x14ac:dyDescent="0.7">
      <c r="A1330" t="s">
        <v>759</v>
      </c>
    </row>
    <row r="1331" spans="1:1" x14ac:dyDescent="0.7">
      <c r="A1331" t="s">
        <v>760</v>
      </c>
    </row>
    <row r="1332" spans="1:1" x14ac:dyDescent="0.7">
      <c r="A1332" t="s">
        <v>761</v>
      </c>
    </row>
    <row r="1333" spans="1:1" x14ac:dyDescent="0.7">
      <c r="A1333" t="s">
        <v>672</v>
      </c>
    </row>
    <row r="1335" spans="1:1" x14ac:dyDescent="0.7">
      <c r="A1335" t="s">
        <v>762</v>
      </c>
    </row>
    <row r="1336" spans="1:1" x14ac:dyDescent="0.7">
      <c r="A1336" t="s">
        <v>660</v>
      </c>
    </row>
    <row r="1337" spans="1:1" x14ac:dyDescent="0.7">
      <c r="A1337" t="s">
        <v>763</v>
      </c>
    </row>
    <row r="1338" spans="1:1" x14ac:dyDescent="0.7">
      <c r="A1338" t="s">
        <v>764</v>
      </c>
    </row>
    <row r="1339" spans="1:1" x14ac:dyDescent="0.7">
      <c r="A1339" t="s">
        <v>765</v>
      </c>
    </row>
    <row r="1340" spans="1:1" x14ac:dyDescent="0.7">
      <c r="A1340" t="s">
        <v>766</v>
      </c>
    </row>
    <row r="1341" spans="1:1" x14ac:dyDescent="0.7">
      <c r="A1341" t="s">
        <v>767</v>
      </c>
    </row>
    <row r="1342" spans="1:1" x14ac:dyDescent="0.7">
      <c r="A1342" t="s">
        <v>129</v>
      </c>
    </row>
    <row r="1344" spans="1:1" x14ac:dyDescent="0.7">
      <c r="A1344" t="s">
        <v>1909</v>
      </c>
    </row>
    <row r="1345" spans="1:1" x14ac:dyDescent="0.7">
      <c r="A1345" t="s">
        <v>768</v>
      </c>
    </row>
    <row r="1346" spans="1:1" x14ac:dyDescent="0.7">
      <c r="A1346" t="s">
        <v>769</v>
      </c>
    </row>
    <row r="1348" spans="1:1" x14ac:dyDescent="0.7">
      <c r="A1348" t="s">
        <v>658</v>
      </c>
    </row>
    <row r="1349" spans="1:1" x14ac:dyDescent="0.7">
      <c r="A1349" t="s">
        <v>659</v>
      </c>
    </row>
    <row r="1350" spans="1:1" x14ac:dyDescent="0.7">
      <c r="A1350" t="s">
        <v>127</v>
      </c>
    </row>
    <row r="1351" spans="1:1" x14ac:dyDescent="0.7">
      <c r="A1351" t="s">
        <v>660</v>
      </c>
    </row>
    <row r="1352" spans="1:1" x14ac:dyDescent="0.7">
      <c r="A1352" t="s">
        <v>770</v>
      </c>
    </row>
    <row r="1353" spans="1:1" x14ac:dyDescent="0.7">
      <c r="A1353" t="s">
        <v>771</v>
      </c>
    </row>
    <row r="1354" spans="1:1" x14ac:dyDescent="0.7">
      <c r="A1354" t="s">
        <v>772</v>
      </c>
    </row>
    <row r="1355" spans="1:1" x14ac:dyDescent="0.7">
      <c r="A1355" t="s">
        <v>773</v>
      </c>
    </row>
    <row r="1356" spans="1:1" x14ac:dyDescent="0.7">
      <c r="A1356" t="s">
        <v>672</v>
      </c>
    </row>
    <row r="1357" spans="1:1" x14ac:dyDescent="0.7">
      <c r="A1357" t="s">
        <v>774</v>
      </c>
    </row>
    <row r="1358" spans="1:1" x14ac:dyDescent="0.7">
      <c r="A1358" t="s">
        <v>775</v>
      </c>
    </row>
    <row r="1359" spans="1:1" x14ac:dyDescent="0.7">
      <c r="A1359" t="s">
        <v>129</v>
      </c>
    </row>
    <row r="1361" spans="1:1" x14ac:dyDescent="0.7">
      <c r="A1361" t="s">
        <v>1910</v>
      </c>
    </row>
    <row r="1362" spans="1:1" x14ac:dyDescent="0.7">
      <c r="A1362" t="s">
        <v>776</v>
      </c>
    </row>
    <row r="1363" spans="1:1" x14ac:dyDescent="0.7">
      <c r="A1363" t="s">
        <v>769</v>
      </c>
    </row>
    <row r="1365" spans="1:1" x14ac:dyDescent="0.7">
      <c r="A1365" t="s">
        <v>658</v>
      </c>
    </row>
    <row r="1366" spans="1:1" x14ac:dyDescent="0.7">
      <c r="A1366" t="s">
        <v>659</v>
      </c>
    </row>
    <row r="1367" spans="1:1" x14ac:dyDescent="0.7">
      <c r="A1367" t="s">
        <v>127</v>
      </c>
    </row>
    <row r="1368" spans="1:1" x14ac:dyDescent="0.7">
      <c r="A1368" t="s">
        <v>660</v>
      </c>
    </row>
    <row r="1369" spans="1:1" x14ac:dyDescent="0.7">
      <c r="A1369" t="s">
        <v>770</v>
      </c>
    </row>
    <row r="1370" spans="1:1" x14ac:dyDescent="0.7">
      <c r="A1370" t="s">
        <v>771</v>
      </c>
    </row>
    <row r="1371" spans="1:1" x14ac:dyDescent="0.7">
      <c r="A1371" t="s">
        <v>772</v>
      </c>
    </row>
    <row r="1372" spans="1:1" x14ac:dyDescent="0.7">
      <c r="A1372" t="s">
        <v>773</v>
      </c>
    </row>
    <row r="1373" spans="1:1" x14ac:dyDescent="0.7">
      <c r="A1373" t="s">
        <v>672</v>
      </c>
    </row>
    <row r="1374" spans="1:1" x14ac:dyDescent="0.7">
      <c r="A1374" t="s">
        <v>774</v>
      </c>
    </row>
    <row r="1375" spans="1:1" x14ac:dyDescent="0.7">
      <c r="A1375" t="s">
        <v>775</v>
      </c>
    </row>
    <row r="1376" spans="1:1" x14ac:dyDescent="0.7">
      <c r="A1376" t="s">
        <v>129</v>
      </c>
    </row>
    <row r="1378" spans="1:1" x14ac:dyDescent="0.7">
      <c r="A1378" t="s">
        <v>1911</v>
      </c>
    </row>
    <row r="1379" spans="1:1" x14ac:dyDescent="0.7">
      <c r="A1379" t="s">
        <v>777</v>
      </c>
    </row>
    <row r="1380" spans="1:1" x14ac:dyDescent="0.7">
      <c r="A1380" t="s">
        <v>756</v>
      </c>
    </row>
    <row r="1382" spans="1:1" x14ac:dyDescent="0.7">
      <c r="A1382" t="s">
        <v>658</v>
      </c>
    </row>
    <row r="1383" spans="1:1" x14ac:dyDescent="0.7">
      <c r="A1383" t="s">
        <v>659</v>
      </c>
    </row>
    <row r="1384" spans="1:1" x14ac:dyDescent="0.7">
      <c r="A1384" t="s">
        <v>127</v>
      </c>
    </row>
    <row r="1385" spans="1:1" x14ac:dyDescent="0.7">
      <c r="A1385" t="s">
        <v>660</v>
      </c>
    </row>
    <row r="1386" spans="1:1" x14ac:dyDescent="0.7">
      <c r="A1386" t="s">
        <v>778</v>
      </c>
    </row>
    <row r="1387" spans="1:1" x14ac:dyDescent="0.7">
      <c r="A1387" t="s">
        <v>779</v>
      </c>
    </row>
    <row r="1388" spans="1:1" x14ac:dyDescent="0.7">
      <c r="A1388" t="s">
        <v>780</v>
      </c>
    </row>
    <row r="1389" spans="1:1" x14ac:dyDescent="0.7">
      <c r="A1389" t="s">
        <v>781</v>
      </c>
    </row>
    <row r="1390" spans="1:1" x14ac:dyDescent="0.7">
      <c r="A1390" t="s">
        <v>672</v>
      </c>
    </row>
    <row r="1391" spans="1:1" x14ac:dyDescent="0.7">
      <c r="A1391" t="s">
        <v>1912</v>
      </c>
    </row>
    <row r="1392" spans="1:1" x14ac:dyDescent="0.7">
      <c r="A1392" t="s">
        <v>1913</v>
      </c>
    </row>
    <row r="1393" spans="1:1" x14ac:dyDescent="0.7">
      <c r="A1393" t="s">
        <v>1914</v>
      </c>
    </row>
    <row r="1394" spans="1:1" x14ac:dyDescent="0.7">
      <c r="A1394" t="s">
        <v>1915</v>
      </c>
    </row>
    <row r="1395" spans="1:1" x14ac:dyDescent="0.7">
      <c r="A1395" t="s">
        <v>1916</v>
      </c>
    </row>
    <row r="1396" spans="1:1" x14ac:dyDescent="0.7">
      <c r="A1396" t="s">
        <v>1917</v>
      </c>
    </row>
    <row r="1397" spans="1:1" x14ac:dyDescent="0.7">
      <c r="A1397" t="s">
        <v>1918</v>
      </c>
    </row>
    <row r="1398" spans="1:1" x14ac:dyDescent="0.7">
      <c r="A1398" t="s">
        <v>1919</v>
      </c>
    </row>
    <row r="1399" spans="1:1" x14ac:dyDescent="0.7">
      <c r="A1399" t="s">
        <v>1920</v>
      </c>
    </row>
    <row r="1400" spans="1:1" x14ac:dyDescent="0.7">
      <c r="A1400" t="s">
        <v>1921</v>
      </c>
    </row>
    <row r="1401" spans="1:1" x14ac:dyDescent="0.7">
      <c r="A1401" t="s">
        <v>674</v>
      </c>
    </row>
    <row r="1402" spans="1:1" x14ac:dyDescent="0.7">
      <c r="A1402" t="s">
        <v>1922</v>
      </c>
    </row>
    <row r="1403" spans="1:1" x14ac:dyDescent="0.7">
      <c r="A1403" t="s">
        <v>1923</v>
      </c>
    </row>
    <row r="1404" spans="1:1" x14ac:dyDescent="0.7">
      <c r="A1404" t="s">
        <v>1924</v>
      </c>
    </row>
    <row r="1405" spans="1:1" x14ac:dyDescent="0.7">
      <c r="A1405" t="s">
        <v>1925</v>
      </c>
    </row>
    <row r="1406" spans="1:1" x14ac:dyDescent="0.7">
      <c r="A1406" t="s">
        <v>129</v>
      </c>
    </row>
    <row r="1408" spans="1:1" x14ac:dyDescent="0.7">
      <c r="A1408" t="s">
        <v>1926</v>
      </c>
    </row>
    <row r="1409" spans="1:1" x14ac:dyDescent="0.7">
      <c r="A1409" t="s">
        <v>796</v>
      </c>
    </row>
    <row r="1410" spans="1:1" x14ac:dyDescent="0.7">
      <c r="A1410" t="s">
        <v>797</v>
      </c>
    </row>
    <row r="1412" spans="1:1" x14ac:dyDescent="0.7">
      <c r="A1412" t="s">
        <v>798</v>
      </c>
    </row>
    <row r="1413" spans="1:1" x14ac:dyDescent="0.7">
      <c r="A1413" t="s">
        <v>659</v>
      </c>
    </row>
    <row r="1414" spans="1:1" x14ac:dyDescent="0.7">
      <c r="A1414" t="s">
        <v>127</v>
      </c>
    </row>
    <row r="1415" spans="1:1" x14ac:dyDescent="0.7">
      <c r="A1415" t="s">
        <v>660</v>
      </c>
    </row>
    <row r="1416" spans="1:1" x14ac:dyDescent="0.7">
      <c r="A1416" t="s">
        <v>799</v>
      </c>
    </row>
    <row r="1417" spans="1:1" x14ac:dyDescent="0.7">
      <c r="A1417" t="s">
        <v>800</v>
      </c>
    </row>
    <row r="1418" spans="1:1" x14ac:dyDescent="0.7">
      <c r="A1418" t="s">
        <v>801</v>
      </c>
    </row>
    <row r="1419" spans="1:1" x14ac:dyDescent="0.7">
      <c r="A1419" t="s">
        <v>802</v>
      </c>
    </row>
    <row r="1420" spans="1:1" x14ac:dyDescent="0.7">
      <c r="A1420" t="s">
        <v>672</v>
      </c>
    </row>
    <row r="1421" spans="1:1" x14ac:dyDescent="0.7">
      <c r="A1421" t="s">
        <v>1927</v>
      </c>
    </row>
    <row r="1422" spans="1:1" x14ac:dyDescent="0.7">
      <c r="A1422" t="s">
        <v>1928</v>
      </c>
    </row>
    <row r="1423" spans="1:1" x14ac:dyDescent="0.7">
      <c r="A1423" t="s">
        <v>1929</v>
      </c>
    </row>
    <row r="1424" spans="1:1" x14ac:dyDescent="0.7">
      <c r="A1424" t="s">
        <v>1930</v>
      </c>
    </row>
    <row r="1425" spans="1:1" x14ac:dyDescent="0.7">
      <c r="A1425" t="s">
        <v>674</v>
      </c>
    </row>
    <row r="1426" spans="1:1" x14ac:dyDescent="0.7">
      <c r="A1426" t="s">
        <v>673</v>
      </c>
    </row>
    <row r="1427" spans="1:1" x14ac:dyDescent="0.7">
      <c r="A1427" t="s">
        <v>1931</v>
      </c>
    </row>
    <row r="1428" spans="1:1" x14ac:dyDescent="0.7">
      <c r="A1428" t="s">
        <v>1932</v>
      </c>
    </row>
    <row r="1429" spans="1:1" x14ac:dyDescent="0.7">
      <c r="A1429" t="s">
        <v>1933</v>
      </c>
    </row>
    <row r="1430" spans="1:1" x14ac:dyDescent="0.7">
      <c r="A1430" t="s">
        <v>1934</v>
      </c>
    </row>
    <row r="1431" spans="1:1" x14ac:dyDescent="0.7">
      <c r="A1431" t="s">
        <v>1935</v>
      </c>
    </row>
    <row r="1432" spans="1:1" x14ac:dyDescent="0.7">
      <c r="A1432" t="s">
        <v>1936</v>
      </c>
    </row>
    <row r="1433" spans="1:1" x14ac:dyDescent="0.7">
      <c r="A1433" t="s">
        <v>1937</v>
      </c>
    </row>
    <row r="1434" spans="1:1" x14ac:dyDescent="0.7">
      <c r="A1434" t="s">
        <v>1938</v>
      </c>
    </row>
    <row r="1435" spans="1:1" x14ac:dyDescent="0.7">
      <c r="A1435" t="s">
        <v>1939</v>
      </c>
    </row>
    <row r="1436" spans="1:1" x14ac:dyDescent="0.7">
      <c r="A1436" t="s">
        <v>1940</v>
      </c>
    </row>
    <row r="1437" spans="1:1" x14ac:dyDescent="0.7">
      <c r="A1437" t="s">
        <v>1941</v>
      </c>
    </row>
    <row r="1438" spans="1:1" x14ac:dyDescent="0.7">
      <c r="A1438" t="s">
        <v>1942</v>
      </c>
    </row>
    <row r="1439" spans="1:1" x14ac:dyDescent="0.7">
      <c r="A1439" t="s">
        <v>1943</v>
      </c>
    </row>
    <row r="1440" spans="1:1" x14ac:dyDescent="0.7">
      <c r="A1440" t="s">
        <v>1944</v>
      </c>
    </row>
    <row r="1441" spans="1:1" x14ac:dyDescent="0.7">
      <c r="A1441" t="s">
        <v>1945</v>
      </c>
    </row>
    <row r="1442" spans="1:1" x14ac:dyDescent="0.7">
      <c r="A1442" t="s">
        <v>1946</v>
      </c>
    </row>
    <row r="1443" spans="1:1" x14ac:dyDescent="0.7">
      <c r="A1443" t="s">
        <v>1947</v>
      </c>
    </row>
    <row r="1444" spans="1:1" x14ac:dyDescent="0.7">
      <c r="A1444" t="s">
        <v>1948</v>
      </c>
    </row>
    <row r="1445" spans="1:1" x14ac:dyDescent="0.7">
      <c r="A1445" t="s">
        <v>1949</v>
      </c>
    </row>
    <row r="1446" spans="1:1" x14ac:dyDescent="0.7">
      <c r="A1446" t="s">
        <v>1950</v>
      </c>
    </row>
    <row r="1447" spans="1:1" x14ac:dyDescent="0.7">
      <c r="A1447" t="s">
        <v>1951</v>
      </c>
    </row>
    <row r="1448" spans="1:1" x14ac:dyDescent="0.7">
      <c r="A1448" t="s">
        <v>1952</v>
      </c>
    </row>
    <row r="1449" spans="1:1" x14ac:dyDescent="0.7">
      <c r="A1449" t="s">
        <v>1953</v>
      </c>
    </row>
    <row r="1450" spans="1:1" x14ac:dyDescent="0.7">
      <c r="A1450" t="s">
        <v>1954</v>
      </c>
    </row>
    <row r="1451" spans="1:1" x14ac:dyDescent="0.7">
      <c r="A1451" t="s">
        <v>1955</v>
      </c>
    </row>
    <row r="1452" spans="1:1" x14ac:dyDescent="0.7">
      <c r="A1452" t="s">
        <v>1956</v>
      </c>
    </row>
    <row r="1453" spans="1:1" x14ac:dyDescent="0.7">
      <c r="A1453" t="s">
        <v>1957</v>
      </c>
    </row>
    <row r="1454" spans="1:1" x14ac:dyDescent="0.7">
      <c r="A1454" t="s">
        <v>1958</v>
      </c>
    </row>
    <row r="1455" spans="1:1" x14ac:dyDescent="0.7">
      <c r="A1455" t="s">
        <v>1959</v>
      </c>
    </row>
    <row r="1456" spans="1:1" x14ac:dyDescent="0.7">
      <c r="A1456" t="s">
        <v>1960</v>
      </c>
    </row>
    <row r="1457" spans="1:1" x14ac:dyDescent="0.7">
      <c r="A1457" t="s">
        <v>1961</v>
      </c>
    </row>
    <row r="1458" spans="1:1" x14ac:dyDescent="0.7">
      <c r="A1458" t="s">
        <v>1962</v>
      </c>
    </row>
    <row r="1459" spans="1:1" x14ac:dyDescent="0.7">
      <c r="A1459" t="s">
        <v>1963</v>
      </c>
    </row>
    <row r="1460" spans="1:1" x14ac:dyDescent="0.7">
      <c r="A1460" t="s">
        <v>1964</v>
      </c>
    </row>
    <row r="1461" spans="1:1" x14ac:dyDescent="0.7">
      <c r="A1461" t="s">
        <v>1965</v>
      </c>
    </row>
    <row r="1462" spans="1:1" x14ac:dyDescent="0.7">
      <c r="A1462" t="s">
        <v>1966</v>
      </c>
    </row>
    <row r="1463" spans="1:1" x14ac:dyDescent="0.7">
      <c r="A1463" t="s">
        <v>1967</v>
      </c>
    </row>
    <row r="1464" spans="1:1" x14ac:dyDescent="0.7">
      <c r="A1464" t="s">
        <v>1968</v>
      </c>
    </row>
    <row r="1465" spans="1:1" x14ac:dyDescent="0.7">
      <c r="A1465" t="s">
        <v>1969</v>
      </c>
    </row>
    <row r="1466" spans="1:1" x14ac:dyDescent="0.7">
      <c r="A1466" t="s">
        <v>129</v>
      </c>
    </row>
    <row r="1468" spans="1:1" x14ac:dyDescent="0.7">
      <c r="A1468" t="s">
        <v>1970</v>
      </c>
    </row>
    <row r="1469" spans="1:1" x14ac:dyDescent="0.7">
      <c r="A1469" t="s">
        <v>844</v>
      </c>
    </row>
    <row r="1470" spans="1:1" x14ac:dyDescent="0.7">
      <c r="A1470" t="s">
        <v>845</v>
      </c>
    </row>
    <row r="1472" spans="1:1" x14ac:dyDescent="0.7">
      <c r="A1472" t="s">
        <v>658</v>
      </c>
    </row>
    <row r="1473" spans="1:1" x14ac:dyDescent="0.7">
      <c r="A1473" t="s">
        <v>659</v>
      </c>
    </row>
    <row r="1474" spans="1:1" x14ac:dyDescent="0.7">
      <c r="A1474" t="s">
        <v>127</v>
      </c>
    </row>
    <row r="1475" spans="1:1" x14ac:dyDescent="0.7">
      <c r="A1475" t="s">
        <v>660</v>
      </c>
    </row>
    <row r="1476" spans="1:1" x14ac:dyDescent="0.7">
      <c r="A1476" t="s">
        <v>799</v>
      </c>
    </row>
    <row r="1477" spans="1:1" x14ac:dyDescent="0.7">
      <c r="A1477" t="s">
        <v>800</v>
      </c>
    </row>
    <row r="1478" spans="1:1" x14ac:dyDescent="0.7">
      <c r="A1478" t="s">
        <v>672</v>
      </c>
    </row>
    <row r="1479" spans="1:1" x14ac:dyDescent="0.7">
      <c r="A1479" t="s">
        <v>129</v>
      </c>
    </row>
    <row r="1481" spans="1:1" x14ac:dyDescent="0.7">
      <c r="A1481" t="s">
        <v>1971</v>
      </c>
    </row>
    <row r="1482" spans="1:1" x14ac:dyDescent="0.7">
      <c r="A1482" t="s">
        <v>846</v>
      </c>
    </row>
    <row r="1483" spans="1:1" x14ac:dyDescent="0.7">
      <c r="A1483" t="s">
        <v>847</v>
      </c>
    </row>
    <row r="1484" spans="1:1" x14ac:dyDescent="0.7">
      <c r="A1484" t="s">
        <v>769</v>
      </c>
    </row>
    <row r="1486" spans="1:1" x14ac:dyDescent="0.7">
      <c r="A1486" t="s">
        <v>658</v>
      </c>
    </row>
    <row r="1487" spans="1:1" x14ac:dyDescent="0.7">
      <c r="A1487" t="s">
        <v>659</v>
      </c>
    </row>
    <row r="1488" spans="1:1" x14ac:dyDescent="0.7">
      <c r="A1488" t="s">
        <v>127</v>
      </c>
    </row>
    <row r="1489" spans="1:1" x14ac:dyDescent="0.7">
      <c r="A1489" t="s">
        <v>660</v>
      </c>
    </row>
    <row r="1490" spans="1:1" x14ac:dyDescent="0.7">
      <c r="A1490" t="s">
        <v>778</v>
      </c>
    </row>
    <row r="1491" spans="1:1" x14ac:dyDescent="0.7">
      <c r="A1491" t="s">
        <v>779</v>
      </c>
    </row>
    <row r="1492" spans="1:1" x14ac:dyDescent="0.7">
      <c r="A1492" t="s">
        <v>848</v>
      </c>
    </row>
    <row r="1493" spans="1:1" x14ac:dyDescent="0.7">
      <c r="A1493" t="s">
        <v>849</v>
      </c>
    </row>
    <row r="1494" spans="1:1" x14ac:dyDescent="0.7">
      <c r="A1494" t="s">
        <v>850</v>
      </c>
    </row>
    <row r="1495" spans="1:1" x14ac:dyDescent="0.7">
      <c r="A1495" t="s">
        <v>851</v>
      </c>
    </row>
    <row r="1496" spans="1:1" x14ac:dyDescent="0.7">
      <c r="A1496" t="s">
        <v>852</v>
      </c>
    </row>
    <row r="1497" spans="1:1" x14ac:dyDescent="0.7">
      <c r="A1497" t="s">
        <v>1972</v>
      </c>
    </row>
    <row r="1498" spans="1:1" x14ac:dyDescent="0.7">
      <c r="A1498" t="s">
        <v>1973</v>
      </c>
    </row>
    <row r="1499" spans="1:1" x14ac:dyDescent="0.7">
      <c r="A1499" t="s">
        <v>1974</v>
      </c>
    </row>
    <row r="1500" spans="1:1" x14ac:dyDescent="0.7">
      <c r="A1500" t="s">
        <v>672</v>
      </c>
    </row>
    <row r="1501" spans="1:1" x14ac:dyDescent="0.7">
      <c r="A1501" t="s">
        <v>129</v>
      </c>
    </row>
    <row r="1503" spans="1:1" x14ac:dyDescent="0.7">
      <c r="A1503" t="s">
        <v>1975</v>
      </c>
    </row>
    <row r="1504" spans="1:1" x14ac:dyDescent="0.7">
      <c r="A1504" t="s">
        <v>856</v>
      </c>
    </row>
    <row r="1505" spans="1:1" x14ac:dyDescent="0.7">
      <c r="A1505" t="s">
        <v>857</v>
      </c>
    </row>
    <row r="1506" spans="1:1" x14ac:dyDescent="0.7">
      <c r="A1506" t="s">
        <v>858</v>
      </c>
    </row>
    <row r="1507" spans="1:1" x14ac:dyDescent="0.7">
      <c r="A1507" t="e">
        <f>- BRAILLEX Trio (USB and bluetooth)</f>
        <v>#NAME?</v>
      </c>
    </row>
    <row r="1508" spans="1:1" x14ac:dyDescent="0.7">
      <c r="A1508" t="s">
        <v>22</v>
      </c>
    </row>
    <row r="1510" spans="1:1" x14ac:dyDescent="0.7">
      <c r="A1510" t="s">
        <v>860</v>
      </c>
    </row>
    <row r="1511" spans="1:1" x14ac:dyDescent="0.7">
      <c r="A1511" t="s">
        <v>861</v>
      </c>
    </row>
    <row r="1512" spans="1:1" x14ac:dyDescent="0.7">
      <c r="A1512" t="s">
        <v>862</v>
      </c>
    </row>
    <row r="1513" spans="1:1" x14ac:dyDescent="0.7">
      <c r="A1513" t="s">
        <v>863</v>
      </c>
    </row>
    <row r="1515" spans="1:1" x14ac:dyDescent="0.7">
      <c r="A1515" t="s">
        <v>864</v>
      </c>
    </row>
    <row r="1516" spans="1:1" x14ac:dyDescent="0.7">
      <c r="A1516" t="s">
        <v>865</v>
      </c>
    </row>
    <row r="1517" spans="1:1" x14ac:dyDescent="0.7">
      <c r="A1517" t="s">
        <v>866</v>
      </c>
    </row>
    <row r="1519" spans="1:1" x14ac:dyDescent="0.7">
      <c r="A1519" t="s">
        <v>867</v>
      </c>
    </row>
    <row r="1520" spans="1:1" x14ac:dyDescent="0.7">
      <c r="A1520" t="s">
        <v>868</v>
      </c>
    </row>
    <row r="1521" spans="1:1" x14ac:dyDescent="0.7">
      <c r="A1521" t="s">
        <v>869</v>
      </c>
    </row>
    <row r="1523" spans="1:1" x14ac:dyDescent="0.7">
      <c r="A1523" t="s">
        <v>870</v>
      </c>
    </row>
    <row r="1524" spans="1:1" x14ac:dyDescent="0.7">
      <c r="A1524" t="s">
        <v>660</v>
      </c>
    </row>
    <row r="1525" spans="1:1" x14ac:dyDescent="0.7">
      <c r="A1525" t="s">
        <v>871</v>
      </c>
    </row>
    <row r="1526" spans="1:1" x14ac:dyDescent="0.7">
      <c r="A1526" t="s">
        <v>872</v>
      </c>
    </row>
    <row r="1527" spans="1:1" x14ac:dyDescent="0.7">
      <c r="A1527" t="s">
        <v>873</v>
      </c>
    </row>
    <row r="1528" spans="1:1" x14ac:dyDescent="0.7">
      <c r="A1528" t="s">
        <v>874</v>
      </c>
    </row>
    <row r="1529" spans="1:1" x14ac:dyDescent="0.7">
      <c r="A1529" t="s">
        <v>875</v>
      </c>
    </row>
    <row r="1530" spans="1:1" x14ac:dyDescent="0.7">
      <c r="A1530" t="s">
        <v>876</v>
      </c>
    </row>
    <row r="1531" spans="1:1" x14ac:dyDescent="0.7">
      <c r="A1531" t="s">
        <v>877</v>
      </c>
    </row>
    <row r="1532" spans="1:1" x14ac:dyDescent="0.7">
      <c r="A1532" t="s">
        <v>878</v>
      </c>
    </row>
    <row r="1533" spans="1:1" x14ac:dyDescent="0.7">
      <c r="A1533" t="s">
        <v>879</v>
      </c>
    </row>
    <row r="1534" spans="1:1" x14ac:dyDescent="0.7">
      <c r="A1534" t="s">
        <v>880</v>
      </c>
    </row>
    <row r="1535" spans="1:1" x14ac:dyDescent="0.7">
      <c r="A1535" t="s">
        <v>881</v>
      </c>
    </row>
    <row r="1536" spans="1:1" x14ac:dyDescent="0.7">
      <c r="A1536" t="s">
        <v>882</v>
      </c>
    </row>
    <row r="1538" spans="1:1" x14ac:dyDescent="0.7">
      <c r="A1538" t="s">
        <v>883</v>
      </c>
    </row>
    <row r="1539" spans="1:1" x14ac:dyDescent="0.7">
      <c r="A1539" t="s">
        <v>127</v>
      </c>
    </row>
    <row r="1540" spans="1:1" x14ac:dyDescent="0.7">
      <c r="A1540" t="s">
        <v>660</v>
      </c>
    </row>
    <row r="1541" spans="1:1" x14ac:dyDescent="0.7">
      <c r="A1541" t="s">
        <v>778</v>
      </c>
    </row>
    <row r="1542" spans="1:1" x14ac:dyDescent="0.7">
      <c r="A1542" t="s">
        <v>779</v>
      </c>
    </row>
    <row r="1543" spans="1:1" x14ac:dyDescent="0.7">
      <c r="A1543" t="s">
        <v>780</v>
      </c>
    </row>
    <row r="1544" spans="1:1" x14ac:dyDescent="0.7">
      <c r="A1544" t="s">
        <v>884</v>
      </c>
    </row>
    <row r="1545" spans="1:1" x14ac:dyDescent="0.7">
      <c r="A1545" t="s">
        <v>672</v>
      </c>
    </row>
    <row r="1546" spans="1:1" x14ac:dyDescent="0.7">
      <c r="A1546" t="s">
        <v>885</v>
      </c>
    </row>
    <row r="1547" spans="1:1" x14ac:dyDescent="0.7">
      <c r="A1547" t="s">
        <v>886</v>
      </c>
    </row>
    <row r="1548" spans="1:1" x14ac:dyDescent="0.7">
      <c r="A1548" t="s">
        <v>887</v>
      </c>
    </row>
    <row r="1549" spans="1:1" x14ac:dyDescent="0.7">
      <c r="A1549" t="s">
        <v>1976</v>
      </c>
    </row>
    <row r="1550" spans="1:1" x14ac:dyDescent="0.7">
      <c r="A1550" t="s">
        <v>1977</v>
      </c>
    </row>
    <row r="1551" spans="1:1" x14ac:dyDescent="0.7">
      <c r="A1551" t="s">
        <v>890</v>
      </c>
    </row>
    <row r="1552" spans="1:1" x14ac:dyDescent="0.7">
      <c r="A1552" t="s">
        <v>891</v>
      </c>
    </row>
    <row r="1553" spans="1:1" x14ac:dyDescent="0.7">
      <c r="A1553" t="s">
        <v>892</v>
      </c>
    </row>
    <row r="1554" spans="1:1" x14ac:dyDescent="0.7">
      <c r="A1554" t="s">
        <v>893</v>
      </c>
    </row>
    <row r="1555" spans="1:1" x14ac:dyDescent="0.7">
      <c r="A1555" t="s">
        <v>894</v>
      </c>
    </row>
    <row r="1556" spans="1:1" x14ac:dyDescent="0.7">
      <c r="A1556" t="s">
        <v>129</v>
      </c>
    </row>
    <row r="1558" spans="1:1" x14ac:dyDescent="0.7">
      <c r="A1558" t="s">
        <v>895</v>
      </c>
    </row>
    <row r="1559" spans="1:1" x14ac:dyDescent="0.7">
      <c r="A1559" t="s">
        <v>896</v>
      </c>
    </row>
    <row r="1560" spans="1:1" x14ac:dyDescent="0.7">
      <c r="A1560" t="e">
        <f>- left thumb key (lt)</f>
        <v>#NAME?</v>
      </c>
    </row>
    <row r="1561" spans="1:1" x14ac:dyDescent="0.7">
      <c r="A1561" t="e">
        <f>- space</f>
        <v>#NAME?</v>
      </c>
    </row>
    <row r="1562" spans="1:1" x14ac:dyDescent="0.7">
      <c r="A1562" t="e">
        <f>- space</f>
        <v>#NAME?</v>
      </c>
    </row>
    <row r="1563" spans="1:1" x14ac:dyDescent="0.7">
      <c r="A1563" t="e">
        <f>- right thumb key (rt)</f>
        <v>#NAME?</v>
      </c>
    </row>
    <row r="1564" spans="1:1" x14ac:dyDescent="0.7">
      <c r="A1564" t="s">
        <v>22</v>
      </c>
    </row>
    <row r="1565" spans="1:1" x14ac:dyDescent="0.7">
      <c r="A1565" t="s">
        <v>900</v>
      </c>
    </row>
    <row r="1566" spans="1:1" x14ac:dyDescent="0.7">
      <c r="A1566" t="s">
        <v>901</v>
      </c>
    </row>
    <row r="1568" spans="1:1" x14ac:dyDescent="0.7">
      <c r="A1568" t="s">
        <v>127</v>
      </c>
    </row>
    <row r="1569" spans="1:1" x14ac:dyDescent="0.7">
      <c r="A1569" t="s">
        <v>660</v>
      </c>
    </row>
    <row r="1570" spans="1:1" x14ac:dyDescent="0.7">
      <c r="A1570" t="s">
        <v>902</v>
      </c>
    </row>
    <row r="1571" spans="1:1" x14ac:dyDescent="0.7">
      <c r="A1571" t="s">
        <v>903</v>
      </c>
    </row>
    <row r="1572" spans="1:1" x14ac:dyDescent="0.7">
      <c r="A1572" t="s">
        <v>904</v>
      </c>
    </row>
    <row r="1573" spans="1:1" x14ac:dyDescent="0.7">
      <c r="A1573" t="s">
        <v>905</v>
      </c>
    </row>
    <row r="1574" spans="1:1" x14ac:dyDescent="0.7">
      <c r="A1574" t="s">
        <v>906</v>
      </c>
    </row>
    <row r="1575" spans="1:1" x14ac:dyDescent="0.7">
      <c r="A1575" t="s">
        <v>907</v>
      </c>
    </row>
    <row r="1576" spans="1:1" x14ac:dyDescent="0.7">
      <c r="A1576" t="s">
        <v>908</v>
      </c>
    </row>
    <row r="1577" spans="1:1" x14ac:dyDescent="0.7">
      <c r="A1577" t="s">
        <v>1978</v>
      </c>
    </row>
    <row r="1578" spans="1:1" x14ac:dyDescent="0.7">
      <c r="A1578" t="s">
        <v>1979</v>
      </c>
    </row>
    <row r="1579" spans="1:1" x14ac:dyDescent="0.7">
      <c r="A1579" t="s">
        <v>1980</v>
      </c>
    </row>
    <row r="1580" spans="1:1" x14ac:dyDescent="0.7">
      <c r="A1580" t="s">
        <v>912</v>
      </c>
    </row>
    <row r="1581" spans="1:1" x14ac:dyDescent="0.7">
      <c r="A1581" t="s">
        <v>913</v>
      </c>
    </row>
    <row r="1583" spans="1:1" x14ac:dyDescent="0.7">
      <c r="A1583" t="s">
        <v>1981</v>
      </c>
    </row>
    <row r="1584" spans="1:1" x14ac:dyDescent="0.7">
      <c r="A1584" t="s">
        <v>856</v>
      </c>
    </row>
    <row r="1585" spans="1:1" x14ac:dyDescent="0.7">
      <c r="A1585" t="s">
        <v>914</v>
      </c>
    </row>
    <row r="1586" spans="1:1" x14ac:dyDescent="0.7">
      <c r="A1586" t="s">
        <v>915</v>
      </c>
    </row>
    <row r="1587" spans="1:1" x14ac:dyDescent="0.7">
      <c r="A1587" t="s">
        <v>22</v>
      </c>
    </row>
    <row r="1589" spans="1:1" x14ac:dyDescent="0.7">
      <c r="A1589" t="s">
        <v>916</v>
      </c>
    </row>
    <row r="1590" spans="1:1" x14ac:dyDescent="0.7">
      <c r="A1590" t="s">
        <v>917</v>
      </c>
    </row>
    <row r="1592" spans="1:1" x14ac:dyDescent="0.7">
      <c r="A1592" t="s">
        <v>918</v>
      </c>
    </row>
    <row r="1593" spans="1:1" x14ac:dyDescent="0.7">
      <c r="A1593" t="s">
        <v>865</v>
      </c>
    </row>
    <row r="1594" spans="1:1" x14ac:dyDescent="0.7">
      <c r="A1594" t="s">
        <v>869</v>
      </c>
    </row>
    <row r="1595" spans="1:1" x14ac:dyDescent="0.7">
      <c r="A1595" t="s">
        <v>919</v>
      </c>
    </row>
    <row r="1597" spans="1:1" x14ac:dyDescent="0.7">
      <c r="A1597" t="s">
        <v>920</v>
      </c>
    </row>
    <row r="1599" spans="1:1" x14ac:dyDescent="0.7">
      <c r="A1599" t="s">
        <v>660</v>
      </c>
    </row>
    <row r="1600" spans="1:1" x14ac:dyDescent="0.7">
      <c r="A1600" t="s">
        <v>871</v>
      </c>
    </row>
    <row r="1601" spans="1:1" x14ac:dyDescent="0.7">
      <c r="A1601" t="s">
        <v>872</v>
      </c>
    </row>
    <row r="1602" spans="1:1" x14ac:dyDescent="0.7">
      <c r="A1602" t="s">
        <v>873</v>
      </c>
    </row>
    <row r="1603" spans="1:1" x14ac:dyDescent="0.7">
      <c r="A1603" t="s">
        <v>874</v>
      </c>
    </row>
    <row r="1604" spans="1:1" x14ac:dyDescent="0.7">
      <c r="A1604" t="s">
        <v>875</v>
      </c>
    </row>
    <row r="1605" spans="1:1" x14ac:dyDescent="0.7">
      <c r="A1605" t="s">
        <v>876</v>
      </c>
    </row>
    <row r="1606" spans="1:1" x14ac:dyDescent="0.7">
      <c r="A1606" t="s">
        <v>877</v>
      </c>
    </row>
    <row r="1607" spans="1:1" x14ac:dyDescent="0.7">
      <c r="A1607" t="s">
        <v>878</v>
      </c>
    </row>
    <row r="1608" spans="1:1" x14ac:dyDescent="0.7">
      <c r="A1608" t="s">
        <v>879</v>
      </c>
    </row>
    <row r="1609" spans="1:1" x14ac:dyDescent="0.7">
      <c r="A1609" t="s">
        <v>880</v>
      </c>
    </row>
    <row r="1610" spans="1:1" x14ac:dyDescent="0.7">
      <c r="A1610" t="s">
        <v>881</v>
      </c>
    </row>
    <row r="1611" spans="1:1" x14ac:dyDescent="0.7">
      <c r="A1611" t="s">
        <v>882</v>
      </c>
    </row>
    <row r="1613" spans="1:1" x14ac:dyDescent="0.7">
      <c r="A1613" t="s">
        <v>883</v>
      </c>
    </row>
    <row r="1615" spans="1:1" x14ac:dyDescent="0.7">
      <c r="A1615" t="s">
        <v>127</v>
      </c>
    </row>
    <row r="1616" spans="1:1" x14ac:dyDescent="0.7">
      <c r="A1616" t="s">
        <v>921</v>
      </c>
    </row>
    <row r="1617" spans="1:1" x14ac:dyDescent="0.7">
      <c r="A1617" t="s">
        <v>660</v>
      </c>
    </row>
    <row r="1618" spans="1:1" x14ac:dyDescent="0.7">
      <c r="A1618" t="s">
        <v>778</v>
      </c>
    </row>
    <row r="1619" spans="1:1" x14ac:dyDescent="0.7">
      <c r="A1619" t="s">
        <v>779</v>
      </c>
    </row>
    <row r="1620" spans="1:1" x14ac:dyDescent="0.7">
      <c r="A1620" t="s">
        <v>780</v>
      </c>
    </row>
    <row r="1621" spans="1:1" x14ac:dyDescent="0.7">
      <c r="A1621" t="s">
        <v>884</v>
      </c>
    </row>
    <row r="1622" spans="1:1" x14ac:dyDescent="0.7">
      <c r="A1622" t="s">
        <v>672</v>
      </c>
    </row>
    <row r="1623" spans="1:1" x14ac:dyDescent="0.7">
      <c r="A1623" t="s">
        <v>885</v>
      </c>
    </row>
    <row r="1624" spans="1:1" x14ac:dyDescent="0.7">
      <c r="A1624" t="s">
        <v>886</v>
      </c>
    </row>
    <row r="1625" spans="1:1" x14ac:dyDescent="0.7">
      <c r="A1625" t="s">
        <v>922</v>
      </c>
    </row>
    <row r="1626" spans="1:1" x14ac:dyDescent="0.7">
      <c r="A1626" t="s">
        <v>923</v>
      </c>
    </row>
    <row r="1627" spans="1:1" x14ac:dyDescent="0.7">
      <c r="A1627" t="s">
        <v>924</v>
      </c>
    </row>
    <row r="1628" spans="1:1" x14ac:dyDescent="0.7">
      <c r="A1628" t="s">
        <v>890</v>
      </c>
    </row>
    <row r="1629" spans="1:1" x14ac:dyDescent="0.7">
      <c r="A1629" t="s">
        <v>891</v>
      </c>
    </row>
    <row r="1630" spans="1:1" x14ac:dyDescent="0.7">
      <c r="A1630" t="s">
        <v>893</v>
      </c>
    </row>
    <row r="1631" spans="1:1" x14ac:dyDescent="0.7">
      <c r="A1631" t="s">
        <v>892</v>
      </c>
    </row>
    <row r="1632" spans="1:1" x14ac:dyDescent="0.7">
      <c r="A1632" t="s">
        <v>925</v>
      </c>
    </row>
    <row r="1634" spans="1:1" x14ac:dyDescent="0.7">
      <c r="A1634" t="s">
        <v>926</v>
      </c>
    </row>
    <row r="1635" spans="1:1" x14ac:dyDescent="0.7">
      <c r="A1635" t="s">
        <v>660</v>
      </c>
    </row>
    <row r="1636" spans="1:1" x14ac:dyDescent="0.7">
      <c r="A1636" t="s">
        <v>885</v>
      </c>
    </row>
    <row r="1637" spans="1:1" x14ac:dyDescent="0.7">
      <c r="A1637" t="s">
        <v>886</v>
      </c>
    </row>
    <row r="1638" spans="1:1" x14ac:dyDescent="0.7">
      <c r="A1638" t="s">
        <v>778</v>
      </c>
    </row>
    <row r="1639" spans="1:1" x14ac:dyDescent="0.7">
      <c r="A1639" t="s">
        <v>779</v>
      </c>
    </row>
    <row r="1640" spans="1:1" x14ac:dyDescent="0.7">
      <c r="A1640" t="s">
        <v>780</v>
      </c>
    </row>
    <row r="1641" spans="1:1" x14ac:dyDescent="0.7">
      <c r="A1641" t="s">
        <v>884</v>
      </c>
    </row>
    <row r="1642" spans="1:1" x14ac:dyDescent="0.7">
      <c r="A1642" t="s">
        <v>927</v>
      </c>
    </row>
    <row r="1643" spans="1:1" x14ac:dyDescent="0.7">
      <c r="A1643" t="s">
        <v>922</v>
      </c>
    </row>
    <row r="1644" spans="1:1" x14ac:dyDescent="0.7">
      <c r="A1644" t="s">
        <v>1982</v>
      </c>
    </row>
    <row r="1645" spans="1:1" x14ac:dyDescent="0.7">
      <c r="A1645" t="s">
        <v>1983</v>
      </c>
    </row>
    <row r="1646" spans="1:1" x14ac:dyDescent="0.7">
      <c r="A1646" t="s">
        <v>1984</v>
      </c>
    </row>
    <row r="1647" spans="1:1" x14ac:dyDescent="0.7">
      <c r="A1647" t="s">
        <v>1985</v>
      </c>
    </row>
    <row r="1648" spans="1:1" x14ac:dyDescent="0.7">
      <c r="A1648" t="s">
        <v>932</v>
      </c>
    </row>
    <row r="1650" spans="1:1" x14ac:dyDescent="0.7">
      <c r="A1650" t="s">
        <v>933</v>
      </c>
    </row>
    <row r="1651" spans="1:1" x14ac:dyDescent="0.7">
      <c r="A1651" t="s">
        <v>660</v>
      </c>
    </row>
    <row r="1652" spans="1:1" x14ac:dyDescent="0.7">
      <c r="A1652" t="s">
        <v>885</v>
      </c>
    </row>
    <row r="1653" spans="1:1" x14ac:dyDescent="0.7">
      <c r="A1653" t="s">
        <v>886</v>
      </c>
    </row>
    <row r="1654" spans="1:1" x14ac:dyDescent="0.7">
      <c r="A1654" t="s">
        <v>927</v>
      </c>
    </row>
    <row r="1655" spans="1:1" x14ac:dyDescent="0.7">
      <c r="A1655" t="s">
        <v>932</v>
      </c>
    </row>
    <row r="1656" spans="1:1" x14ac:dyDescent="0.7">
      <c r="A1656" t="s">
        <v>780</v>
      </c>
    </row>
    <row r="1657" spans="1:1" x14ac:dyDescent="0.7">
      <c r="A1657" t="s">
        <v>778</v>
      </c>
    </row>
    <row r="1658" spans="1:1" x14ac:dyDescent="0.7">
      <c r="A1658" t="s">
        <v>922</v>
      </c>
    </row>
    <row r="1659" spans="1:1" x14ac:dyDescent="0.7">
      <c r="A1659" t="s">
        <v>779</v>
      </c>
    </row>
    <row r="1660" spans="1:1" x14ac:dyDescent="0.7">
      <c r="A1660" t="s">
        <v>884</v>
      </c>
    </row>
    <row r="1661" spans="1:1" x14ac:dyDescent="0.7">
      <c r="A1661" t="s">
        <v>934</v>
      </c>
    </row>
    <row r="1662" spans="1:1" x14ac:dyDescent="0.7">
      <c r="A1662" t="s">
        <v>890</v>
      </c>
    </row>
    <row r="1663" spans="1:1" x14ac:dyDescent="0.7">
      <c r="A1663" t="s">
        <v>891</v>
      </c>
    </row>
    <row r="1664" spans="1:1" x14ac:dyDescent="0.7">
      <c r="A1664" t="s">
        <v>935</v>
      </c>
    </row>
    <row r="1665" spans="1:1" x14ac:dyDescent="0.7">
      <c r="A1665" t="s">
        <v>129</v>
      </c>
    </row>
    <row r="1667" spans="1:1" x14ac:dyDescent="0.7">
      <c r="A1667" t="s">
        <v>1986</v>
      </c>
    </row>
    <row r="1668" spans="1:1" x14ac:dyDescent="0.7">
      <c r="A1668" t="s">
        <v>936</v>
      </c>
    </row>
    <row r="1669" spans="1:1" x14ac:dyDescent="0.7">
      <c r="A1669" t="s">
        <v>937</v>
      </c>
    </row>
    <row r="1670" spans="1:1" x14ac:dyDescent="0.7">
      <c r="A1670" t="e">
        <f>- BrailleNote Classic (serial connection only)</f>
        <v>#NAME?</v>
      </c>
    </row>
    <row r="1671" spans="1:1" x14ac:dyDescent="0.7">
      <c r="A1671" t="e">
        <f>- BrailleNote PK (serial and bluetooth connections)</f>
        <v>#NAME?</v>
      </c>
    </row>
    <row r="1672" spans="1:1" x14ac:dyDescent="0.7">
      <c r="A1672" t="e">
        <f>- BrailleNote MPower (serial and bluetooth connections)</f>
        <v>#NAME?</v>
      </c>
    </row>
    <row r="1673" spans="1:1" x14ac:dyDescent="0.7">
      <c r="A1673" t="e">
        <f>- BrailleNote Apex (USB and bluetooth connections)</f>
        <v>#NAME?</v>
      </c>
    </row>
    <row r="1674" spans="1:1" x14ac:dyDescent="0.7">
      <c r="A1674" t="s">
        <v>22</v>
      </c>
    </row>
    <row r="1676" spans="1:1" x14ac:dyDescent="0.7">
      <c r="A1676" t="s">
        <v>942</v>
      </c>
    </row>
    <row r="1677" spans="1:1" x14ac:dyDescent="0.7">
      <c r="A1677" t="s">
        <v>943</v>
      </c>
    </row>
    <row r="1678" spans="1:1" x14ac:dyDescent="0.7">
      <c r="A1678" t="s">
        <v>944</v>
      </c>
    </row>
    <row r="1679" spans="1:1" x14ac:dyDescent="0.7">
      <c r="A1679" t="s">
        <v>945</v>
      </c>
    </row>
    <row r="1680" spans="1:1" x14ac:dyDescent="0.7">
      <c r="A1680" t="s">
        <v>946</v>
      </c>
    </row>
    <row r="1682" spans="1:1" x14ac:dyDescent="0.7">
      <c r="A1682" t="s">
        <v>947</v>
      </c>
    </row>
    <row r="1684" spans="1:1" x14ac:dyDescent="0.7">
      <c r="A1684" t="s">
        <v>948</v>
      </c>
    </row>
    <row r="1685" spans="1:1" x14ac:dyDescent="0.7">
      <c r="A1685" t="s">
        <v>949</v>
      </c>
    </row>
    <row r="1687" spans="1:1" x14ac:dyDescent="0.7">
      <c r="A1687" t="s">
        <v>127</v>
      </c>
    </row>
    <row r="1688" spans="1:1" x14ac:dyDescent="0.7">
      <c r="A1688" t="s">
        <v>660</v>
      </c>
    </row>
    <row r="1689" spans="1:1" x14ac:dyDescent="0.7">
      <c r="A1689" t="s">
        <v>950</v>
      </c>
    </row>
    <row r="1690" spans="1:1" x14ac:dyDescent="0.7">
      <c r="A1690" t="s">
        <v>951</v>
      </c>
    </row>
    <row r="1691" spans="1:1" x14ac:dyDescent="0.7">
      <c r="A1691" t="s">
        <v>952</v>
      </c>
    </row>
    <row r="1692" spans="1:1" x14ac:dyDescent="0.7">
      <c r="A1692" t="s">
        <v>953</v>
      </c>
    </row>
    <row r="1693" spans="1:1" x14ac:dyDescent="0.7">
      <c r="A1693" t="s">
        <v>672</v>
      </c>
    </row>
    <row r="1694" spans="1:1" x14ac:dyDescent="0.7">
      <c r="A1694" t="s">
        <v>1987</v>
      </c>
    </row>
    <row r="1695" spans="1:1" x14ac:dyDescent="0.7">
      <c r="A1695" t="s">
        <v>1988</v>
      </c>
    </row>
    <row r="1696" spans="1:1" x14ac:dyDescent="0.7">
      <c r="A1696" t="s">
        <v>1989</v>
      </c>
    </row>
    <row r="1697" spans="1:1" x14ac:dyDescent="0.7">
      <c r="A1697" t="s">
        <v>1990</v>
      </c>
    </row>
    <row r="1698" spans="1:1" x14ac:dyDescent="0.7">
      <c r="A1698" t="s">
        <v>1991</v>
      </c>
    </row>
    <row r="1699" spans="1:1" x14ac:dyDescent="0.7">
      <c r="A1699" t="s">
        <v>1992</v>
      </c>
    </row>
    <row r="1700" spans="1:1" x14ac:dyDescent="0.7">
      <c r="A1700" t="s">
        <v>1993</v>
      </c>
    </row>
    <row r="1701" spans="1:1" x14ac:dyDescent="0.7">
      <c r="A1701" t="s">
        <v>1994</v>
      </c>
    </row>
    <row r="1702" spans="1:1" x14ac:dyDescent="0.7">
      <c r="A1702" t="s">
        <v>1995</v>
      </c>
    </row>
    <row r="1703" spans="1:1" x14ac:dyDescent="0.7">
      <c r="A1703" t="s">
        <v>1996</v>
      </c>
    </row>
    <row r="1704" spans="1:1" x14ac:dyDescent="0.7">
      <c r="A1704" t="s">
        <v>1997</v>
      </c>
    </row>
    <row r="1705" spans="1:1" x14ac:dyDescent="0.7">
      <c r="A1705" t="s">
        <v>965</v>
      </c>
    </row>
    <row r="1706" spans="1:1" x14ac:dyDescent="0.7">
      <c r="A1706" t="s">
        <v>1998</v>
      </c>
    </row>
    <row r="1707" spans="1:1" x14ac:dyDescent="0.7">
      <c r="A1707" t="s">
        <v>1999</v>
      </c>
    </row>
    <row r="1708" spans="1:1" x14ac:dyDescent="0.7">
      <c r="A1708" t="s">
        <v>2000</v>
      </c>
    </row>
    <row r="1709" spans="1:1" x14ac:dyDescent="0.7">
      <c r="A1709" t="s">
        <v>2001</v>
      </c>
    </row>
    <row r="1710" spans="1:1" x14ac:dyDescent="0.7">
      <c r="A1710" t="s">
        <v>2002</v>
      </c>
    </row>
    <row r="1711" spans="1:1" x14ac:dyDescent="0.7">
      <c r="A1711" t="s">
        <v>2003</v>
      </c>
    </row>
    <row r="1712" spans="1:1" x14ac:dyDescent="0.7">
      <c r="A1712" t="s">
        <v>2004</v>
      </c>
    </row>
    <row r="1713" spans="1:1" x14ac:dyDescent="0.7">
      <c r="A1713" t="s">
        <v>129</v>
      </c>
    </row>
    <row r="1715" spans="1:1" x14ac:dyDescent="0.7">
      <c r="A1715" t="s">
        <v>2005</v>
      </c>
    </row>
    <row r="1716" spans="1:1" x14ac:dyDescent="0.7">
      <c r="A1716" t="s">
        <v>972</v>
      </c>
    </row>
    <row r="1717" spans="1:1" x14ac:dyDescent="0.7">
      <c r="A1717" t="s">
        <v>973</v>
      </c>
    </row>
    <row r="1718" spans="1:1" x14ac:dyDescent="0.7">
      <c r="A1718" t="s">
        <v>974</v>
      </c>
    </row>
    <row r="1719" spans="1:1" x14ac:dyDescent="0.7">
      <c r="A1719" t="s">
        <v>975</v>
      </c>
    </row>
    <row r="1721" spans="1:1" x14ac:dyDescent="0.7">
      <c r="A1721" t="s">
        <v>976</v>
      </c>
    </row>
    <row r="1722" spans="1:1" x14ac:dyDescent="0.7">
      <c r="A1722" t="s">
        <v>705</v>
      </c>
    </row>
    <row r="1724" spans="1:1" x14ac:dyDescent="0.7">
      <c r="A1724" t="s">
        <v>977</v>
      </c>
    </row>
    <row r="1725" spans="1:1" x14ac:dyDescent="0.7">
      <c r="A1725" t="s">
        <v>978</v>
      </c>
    </row>
    <row r="1726" spans="1:1" x14ac:dyDescent="0.7">
      <c r="A1726" t="s">
        <v>127</v>
      </c>
    </row>
    <row r="1727" spans="1:1" x14ac:dyDescent="0.7">
      <c r="A1727" t="s">
        <v>979</v>
      </c>
    </row>
    <row r="1728" spans="1:1" x14ac:dyDescent="0.7">
      <c r="A1728" t="s">
        <v>980</v>
      </c>
    </row>
    <row r="1729" spans="1:1" x14ac:dyDescent="0.7">
      <c r="A1729" t="s">
        <v>981</v>
      </c>
    </row>
    <row r="1730" spans="1:1" x14ac:dyDescent="0.7">
      <c r="A1730" t="s">
        <v>982</v>
      </c>
    </row>
    <row r="1731" spans="1:1" x14ac:dyDescent="0.7">
      <c r="A1731" t="s">
        <v>983</v>
      </c>
    </row>
    <row r="1732" spans="1:1" x14ac:dyDescent="0.7">
      <c r="A1732" t="s">
        <v>984</v>
      </c>
    </row>
    <row r="1733" spans="1:1" x14ac:dyDescent="0.7">
      <c r="A1733" t="s">
        <v>129</v>
      </c>
    </row>
    <row r="1735" spans="1:1" x14ac:dyDescent="0.7">
      <c r="A1735" t="s">
        <v>2006</v>
      </c>
    </row>
    <row r="1737" spans="1:1" x14ac:dyDescent="0.7">
      <c r="A1737" t="s">
        <v>2007</v>
      </c>
    </row>
    <row r="1738" spans="1:1" x14ac:dyDescent="0.7">
      <c r="A1738" t="s">
        <v>985</v>
      </c>
    </row>
    <row r="1739" spans="1:1" x14ac:dyDescent="0.7">
      <c r="A1739" t="s">
        <v>986</v>
      </c>
    </row>
    <row r="1741" spans="1:1" x14ac:dyDescent="0.7">
      <c r="A1741" t="s">
        <v>987</v>
      </c>
    </row>
    <row r="1742" spans="1:1" x14ac:dyDescent="0.7">
      <c r="A1742" t="s">
        <v>988</v>
      </c>
    </row>
    <row r="1744" spans="1:1" x14ac:dyDescent="0.7">
      <c r="A1744" t="s">
        <v>989</v>
      </c>
    </row>
    <row r="1745" spans="1:1" x14ac:dyDescent="0.7">
      <c r="A1745" t="s">
        <v>990</v>
      </c>
    </row>
    <row r="1746" spans="1:1" x14ac:dyDescent="0.7">
      <c r="A1746" t="e">
        <f>- the key of Each entry is the name of the script to which input gestures should be bound.</f>
        <v>#NAME?</v>
      </c>
    </row>
    <row r="1747" spans="1:1" x14ac:dyDescent="0.7">
      <c r="A1747" t="s">
        <v>991</v>
      </c>
    </row>
    <row r="1748" spans="1:1" x14ac:dyDescent="0.7">
      <c r="A1748" t="s">
        <v>992</v>
      </c>
    </row>
    <row r="1749" spans="1:1" x14ac:dyDescent="0.7">
      <c r="A1749" t="s">
        <v>993</v>
      </c>
    </row>
    <row r="1750" spans="1:1" x14ac:dyDescent="0.7">
      <c r="A1750" t="s">
        <v>994</v>
      </c>
    </row>
    <row r="1751" spans="1:1" x14ac:dyDescent="0.7">
      <c r="A1751" t="s">
        <v>22</v>
      </c>
    </row>
    <row r="1753" spans="1:1" x14ac:dyDescent="0.7">
      <c r="A1753" t="s">
        <v>995</v>
      </c>
    </row>
    <row r="1754" spans="1:1" x14ac:dyDescent="0.7">
      <c r="A1754" t="e">
        <f>- for keyboard gestures, the device code is kb.</f>
        <v>#NAME?</v>
      </c>
    </row>
    <row r="1755" spans="1:1" x14ac:dyDescent="0.7">
      <c r="A1755" t="s">
        <v>996</v>
      </c>
    </row>
    <row r="1756" spans="1:1" x14ac:dyDescent="0.7">
      <c r="A1756" t="s">
        <v>997</v>
      </c>
    </row>
    <row r="1757" spans="1:1" x14ac:dyDescent="0.7">
      <c r="A1757" t="s">
        <v>2008</v>
      </c>
    </row>
    <row r="1758" spans="1:1" x14ac:dyDescent="0.7">
      <c r="A1758" t="e">
        <f>- for Braille display gestures, the device code is br.</f>
        <v>#NAME?</v>
      </c>
    </row>
    <row r="1759" spans="1:1" x14ac:dyDescent="0.7">
      <c r="A1759" t="s">
        <v>998</v>
      </c>
    </row>
    <row r="1760" spans="1:1" x14ac:dyDescent="0.7">
      <c r="A1760" t="s">
        <v>2008</v>
      </c>
    </row>
    <row r="1761" spans="1:1" x14ac:dyDescent="0.7">
      <c r="A1761" t="e">
        <f>- for touch gestures, the device code is ts.</f>
        <v>#NAME?</v>
      </c>
    </row>
    <row r="1762" spans="1:1" x14ac:dyDescent="0.7">
      <c r="A1762" t="s">
        <v>999</v>
      </c>
    </row>
    <row r="1763" spans="1:1" x14ac:dyDescent="0.7">
      <c r="A1763" t="s">
        <v>1000</v>
      </c>
    </row>
    <row r="1764" spans="1:1" x14ac:dyDescent="0.7">
      <c r="A1764" t="s">
        <v>22</v>
      </c>
    </row>
    <row r="1766" spans="1:1" x14ac:dyDescent="0.7">
      <c r="A1766" t="s">
        <v>1001</v>
      </c>
    </row>
    <row r="1767" spans="1:1" x14ac:dyDescent="0.7">
      <c r="A1767" t="s">
        <v>2009</v>
      </c>
    </row>
    <row r="1768" spans="1:1" x14ac:dyDescent="0.7">
      <c r="A1768" t="s">
        <v>2010</v>
      </c>
    </row>
    <row r="1769" spans="1:1" x14ac:dyDescent="0.7">
      <c r="A1769" t="s">
        <v>2011</v>
      </c>
    </row>
    <row r="1770" spans="1:1" x14ac:dyDescent="0.7">
      <c r="A1770" t="s">
        <v>2012</v>
      </c>
    </row>
    <row r="1771" spans="1:1" x14ac:dyDescent="0.7">
      <c r="A1771" t="s">
        <v>2013</v>
      </c>
    </row>
    <row r="1772" spans="1:1" x14ac:dyDescent="0.7">
      <c r="A1772" t="s">
        <v>1002</v>
      </c>
    </row>
    <row r="1773" spans="1:1" x14ac:dyDescent="0.7">
      <c r="A1773" t="s">
        <v>2014</v>
      </c>
    </row>
    <row r="1775" spans="1:1" x14ac:dyDescent="0.7">
      <c r="A1775" t="s">
        <v>2015</v>
      </c>
    </row>
    <row r="1777" spans="1:1" x14ac:dyDescent="0.7">
      <c r="A1777" t="s">
        <v>2016</v>
      </c>
    </row>
    <row r="1778" spans="1:1" x14ac:dyDescent="0.7">
      <c r="A1778" t="s">
        <v>1003</v>
      </c>
    </row>
    <row r="1780" spans="1:1" x14ac:dyDescent="0.7">
      <c r="A1780" t="s">
        <v>1004</v>
      </c>
    </row>
    <row r="1782" spans="1:1" x14ac:dyDescent="0.7">
      <c r="A1782" t="s">
        <v>1005</v>
      </c>
    </row>
    <row r="1783" spans="1:1" x14ac:dyDescent="0.7">
      <c r="A1783" t="s">
        <v>1006</v>
      </c>
    </row>
    <row r="1784" spans="1:1" x14ac:dyDescent="0.7">
      <c r="A1784" t="s">
        <v>2017</v>
      </c>
    </row>
    <row r="1785" spans="1:1" x14ac:dyDescent="0.7">
      <c r="A1785" t="s">
        <v>1005</v>
      </c>
    </row>
    <row r="1787" spans="1:1" x14ac:dyDescent="0.7">
      <c r="A1787" t="s">
        <v>1007</v>
      </c>
    </row>
    <row r="1789" spans="1:1" x14ac:dyDescent="0.7">
      <c r="A1789" t="s">
        <v>1008</v>
      </c>
    </row>
    <row r="1791" spans="1:1" x14ac:dyDescent="0.7">
      <c r="A1791" t="s">
        <v>1005</v>
      </c>
    </row>
    <row r="1792" spans="1:1" x14ac:dyDescent="0.7">
      <c r="A1792" t="s">
        <v>1009</v>
      </c>
    </row>
    <row r="1793" spans="1:1" x14ac:dyDescent="0.7">
      <c r="A1793" t="s">
        <v>2018</v>
      </c>
    </row>
    <row r="1794" spans="1:1" x14ac:dyDescent="0.7">
      <c r="A1794" t="s">
        <v>1005</v>
      </c>
    </row>
    <row r="1796" spans="1:1" x14ac:dyDescent="0.7">
      <c r="A1796" t="s">
        <v>2019</v>
      </c>
    </row>
    <row r="1798" spans="1:1" x14ac:dyDescent="0.7">
      <c r="A1798" t="s">
        <v>2020</v>
      </c>
    </row>
    <row r="1799" spans="1:1" x14ac:dyDescent="0.7">
      <c r="A1799" t="s">
        <v>1010</v>
      </c>
    </row>
    <row r="1801" spans="1:1" x14ac:dyDescent="0.7">
      <c r="A1801" t="s">
        <v>1005</v>
      </c>
    </row>
    <row r="1802" spans="1:1" x14ac:dyDescent="0.7">
      <c r="A1802" t="s">
        <v>2021</v>
      </c>
    </row>
    <row r="1803" spans="1:1" x14ac:dyDescent="0.7">
      <c r="A1803" t="s">
        <v>1005</v>
      </c>
    </row>
    <row r="1805" spans="1:1" x14ac:dyDescent="0.7">
      <c r="A1805" t="s">
        <v>1011</v>
      </c>
    </row>
    <row r="1806" spans="1:1" x14ac:dyDescent="0.7">
      <c r="A1806" t="s">
        <v>1012</v>
      </c>
    </row>
    <row r="1807" spans="1:1" x14ac:dyDescent="0.7">
      <c r="A1807" t="s">
        <v>1013</v>
      </c>
    </row>
    <row r="1808" spans="1:1" x14ac:dyDescent="0.7">
      <c r="A1808" t="s">
        <v>1014</v>
      </c>
    </row>
    <row r="1810" spans="1:1" x14ac:dyDescent="0.7">
      <c r="A1810" t="s">
        <v>2022</v>
      </c>
    </row>
    <row r="1811" spans="1:1" x14ac:dyDescent="0.7">
      <c r="A1811" t="s">
        <v>1015</v>
      </c>
    </row>
    <row r="1812" spans="1:1" x14ac:dyDescent="0.7">
      <c r="A1812" t="s">
        <v>1016</v>
      </c>
    </row>
    <row r="1814" spans="1:1" x14ac:dyDescent="0.7">
      <c r="A1814" t="s">
        <v>1017</v>
      </c>
    </row>
    <row r="1815" spans="1:1" x14ac:dyDescent="0.7">
      <c r="A1815" t="s">
        <v>1018</v>
      </c>
    </row>
    <row r="1816" spans="1:1" x14ac:dyDescent="0.7">
      <c r="A1816" t="s">
        <v>1019</v>
      </c>
    </row>
    <row r="1817" spans="1:1" x14ac:dyDescent="0.7">
      <c r="A1817" t="s">
        <v>1020</v>
      </c>
    </row>
    <row r="1819" spans="1:1" x14ac:dyDescent="0.7">
      <c r="A1819" t="s">
        <v>2023</v>
      </c>
    </row>
    <row r="1820" spans="1:1" x14ac:dyDescent="0.7">
      <c r="A1820" t="s">
        <v>1021</v>
      </c>
    </row>
    <row r="1821" spans="1:1" x14ac:dyDescent="0.7">
      <c r="A1821" t="s">
        <v>1022</v>
      </c>
    </row>
    <row r="1822" spans="1:1" x14ac:dyDescent="0.7">
      <c r="A1822" t="s">
        <v>1023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कार्यपानाहरू</vt:lpstr>
      </vt:variant>
      <vt:variant>
        <vt:i4>3</vt:i4>
      </vt:variant>
    </vt:vector>
  </HeadingPairs>
  <TitlesOfParts>
    <vt:vector size="3" baseType="lpstr">
      <vt:lpstr>Sheet1</vt:lpstr>
      <vt:lpstr>Sheet2</vt:lpstr>
      <vt:lpstr>Sheet3</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him</cp:lastModifiedBy>
  <dcterms:created xsi:type="dcterms:W3CDTF">2013-04-21T13:43:12Z</dcterms:created>
  <dcterms:modified xsi:type="dcterms:W3CDTF">2013-12-19T16:53:03Z</dcterms:modified>
</cp:coreProperties>
</file>