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D:\DINHNV\MyData\LAPTRINH\NODE4\ionic4.qlns\db\excel\"/>
    </mc:Choice>
  </mc:AlternateContent>
  <xr:revisionPtr revIDLastSave="0" documentId="13_ncr:1_{440AACAB-CC4C-490A-9AB5-A1F1FC5285DA}" xr6:coauthVersionLast="45" xr6:coauthVersionMax="45" xr10:uidLastSave="{00000000-0000-0000-0000-000000000000}"/>
  <bookViews>
    <workbookView xWindow="-120" yWindow="-120" windowWidth="24240" windowHeight="13140" tabRatio="500" activeTab="4" xr2:uid="{00000000-000D-0000-FFFF-FFFF00000000}"/>
  </bookViews>
  <sheets>
    <sheet name="tables" sheetId="8" r:id="rId1"/>
    <sheet name="organizations" sheetId="9" r:id="rId2"/>
    <sheet name="job_roles" sheetId="12" r:id="rId3"/>
    <sheet name="staffs" sheetId="16" r:id="rId4"/>
    <sheet name="users" sheetId="17" r:id="rId5"/>
  </sheets>
  <definedNames>
    <definedName name="_xlnm._FilterDatabase" localSheetId="0" hidden="1">tables!$A$1:$F$20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16" l="1"/>
  <c r="D3" i="16"/>
  <c r="E4" i="16"/>
  <c r="D4" i="16"/>
  <c r="E5" i="16"/>
  <c r="D5" i="16"/>
  <c r="E6" i="16"/>
  <c r="D6" i="16"/>
  <c r="E7" i="16"/>
  <c r="D7" i="16"/>
  <c r="E8" i="16"/>
  <c r="D8" i="16"/>
  <c r="E9" i="16"/>
  <c r="D9" i="16"/>
  <c r="E10" i="16"/>
  <c r="D10" i="16"/>
  <c r="E11" i="16"/>
  <c r="D11" i="16"/>
  <c r="E12" i="16"/>
  <c r="D12" i="16"/>
  <c r="E13" i="16"/>
  <c r="D13" i="16"/>
  <c r="E14" i="16"/>
  <c r="D14" i="16"/>
  <c r="E15" i="16"/>
  <c r="D15" i="16"/>
  <c r="E16" i="16"/>
  <c r="D16" i="16"/>
  <c r="E2" i="16"/>
  <c r="D2" i="16"/>
</calcChain>
</file>

<file path=xl/sharedStrings.xml><?xml version="1.0" encoding="utf-8"?>
<sst xmlns="http://schemas.openxmlformats.org/spreadsheetml/2006/main" count="178" uniqueCount="96">
  <si>
    <t>id</t>
  </si>
  <si>
    <t>description</t>
  </si>
  <si>
    <t>order_1</t>
  </si>
  <si>
    <t>status</t>
  </si>
  <si>
    <t>name</t>
  </si>
  <si>
    <t>table_name</t>
  </si>
  <si>
    <t>field_name</t>
  </si>
  <si>
    <t>data_type</t>
  </si>
  <si>
    <t>options</t>
  </si>
  <si>
    <t>Tổng Công ty Viễn Thông Mobiffone</t>
  </si>
  <si>
    <t>Công Ty Dịch vụ Mobifone Khu vực 3</t>
  </si>
  <si>
    <t>Trung Tâm Mạng Lưới Mobifone Miền Trung</t>
  </si>
  <si>
    <t>organization_id</t>
  </si>
  <si>
    <t>Giám đốc TTMLMT</t>
  </si>
  <si>
    <t>Phó GĐ Phụ trách kỹ thuật - MLMT</t>
  </si>
  <si>
    <t>Phó GD Phụ trách Hạ tầng - Đầu tư - MLMT</t>
  </si>
  <si>
    <t>Giám đốc</t>
  </si>
  <si>
    <t>Trưởng Phòng TCHC</t>
  </si>
  <si>
    <t>Trưởng Phòng Tổ Chức Hành Chính</t>
  </si>
  <si>
    <t>Trạng thái</t>
  </si>
  <si>
    <t>INTEGER</t>
  </si>
  <si>
    <t>TEXT</t>
  </si>
  <si>
    <t>PRIMARY KEY AUTOINCREMENT NOT NULL</t>
  </si>
  <si>
    <t>staffs</t>
  </si>
  <si>
    <t>Trạng thái hiệu lực của nhân viên</t>
  </si>
  <si>
    <t>Thuộc tổ chức trong cây tổ chức</t>
  </si>
  <si>
    <t>job_id</t>
  </si>
  <si>
    <t>Chức danh chính của nhân viên trong cây tổ chức</t>
  </si>
  <si>
    <t>organizations</t>
  </si>
  <si>
    <t>Tên của tổ chức đó</t>
  </si>
  <si>
    <t>Mô tả tổ chức đó</t>
  </si>
  <si>
    <t>trạng thái hiệu lực (1 = còn hiệu lực, 0 = hết hiệu lực)</t>
  </si>
  <si>
    <t>job_roles</t>
  </si>
  <si>
    <t>Tên gọi chung rõ ràng</t>
  </si>
  <si>
    <t>Mô tả chức danh này làm gì</t>
  </si>
  <si>
    <t>Phòng KHĐT</t>
  </si>
  <si>
    <t>Phòng Kế toán</t>
  </si>
  <si>
    <t>Phòng TCHC</t>
  </si>
  <si>
    <t>Phòng QLCSHT</t>
  </si>
  <si>
    <t>Phòng Kế hoạch Đầu tư - TT MLMT</t>
  </si>
  <si>
    <t>Phòng Tổ Chức Hành Chính - TT MLMT</t>
  </si>
  <si>
    <t>Phòng Kế toán - TT MLMT</t>
  </si>
  <si>
    <t>Phòng QLCSHT - TT MLMT</t>
  </si>
  <si>
    <t>Phòng Kỹ thuật - TT MLMT</t>
  </si>
  <si>
    <t>Đài Vận Hành</t>
  </si>
  <si>
    <t>Đài Vận Hành - TT MLMT</t>
  </si>
  <si>
    <t>Đài Viễn Thông ĐN</t>
  </si>
  <si>
    <t>Đài Viễn Thông Đăk Lăk - TT MLMT</t>
  </si>
  <si>
    <t>Đài Viễn Thông ĐL</t>
  </si>
  <si>
    <t>Đài Viễn Thông BĐ</t>
  </si>
  <si>
    <t>Đài Viễn Thông Bình Định - TT MLMT</t>
  </si>
  <si>
    <t>Trưởng Phòng KHĐT</t>
  </si>
  <si>
    <t>Phó Phòng KHĐT</t>
  </si>
  <si>
    <t>Trưởng Phòng Kế Hoạch Đầu Tư</t>
  </si>
  <si>
    <t>Phó Phòng Kế hoạch Đầu tư</t>
  </si>
  <si>
    <t>Chuyên viên Kế hoạch</t>
  </si>
  <si>
    <t>Võ Thành Nhân</t>
  </si>
  <si>
    <t>Phan Trần Bội Khương</t>
  </si>
  <si>
    <t>Cao Văn Tuấn</t>
  </si>
  <si>
    <t>Đặng Phước Hoàng</t>
  </si>
  <si>
    <t>Nguyễn Nguyên Hồng</t>
  </si>
  <si>
    <t>Lê Phỉ Thanh Trung</t>
  </si>
  <si>
    <t>Đỗ Thị Thu Thủy</t>
  </si>
  <si>
    <t>Hoàng Bảo Trâm</t>
  </si>
  <si>
    <t>Lương Thị Thùy Linh</t>
  </si>
  <si>
    <t>Lý Thanh Bình</t>
  </si>
  <si>
    <t>Ngô Thị Thùy Trâm</t>
  </si>
  <si>
    <t>Nguyễn Đức Cường</t>
  </si>
  <si>
    <t>Nguyễn Thị Ánh Dương</t>
  </si>
  <si>
    <t>Nguyễn Thị Diệu Linh</t>
  </si>
  <si>
    <t>Trần Anh Dũng</t>
  </si>
  <si>
    <t>first_name</t>
  </si>
  <si>
    <t>last_name</t>
  </si>
  <si>
    <t>default 1,  FOREIGN KEY (organization_id) REFERENCES organizations(id)</t>
  </si>
  <si>
    <t>default 1,  FOREIGN KEY (organization_id) REFERENCES organizations(id),  FOREIGN KEY (job_id) REFERENCES job_roles(id)</t>
  </si>
  <si>
    <t>Họ và tên của nhân viên</t>
  </si>
  <si>
    <t>Họ và chữ lót</t>
  </si>
  <si>
    <t>Tên của nhân viên (dùng để sắp xếp thứ thự ABC)</t>
  </si>
  <si>
    <t>Mã của tổ chức (tự sinh duy nhất), Được sử dụng cây tổ chức, của tất cả các tổ chức riêng rẻ, liên kết hoặc độc lập nhau</t>
  </si>
  <si>
    <t>Mã chức danh trong tổ chức. Được tổ chức theo hình cây cho từng tổ chức riêng lẻ (tổ chức là một đơn vị trực thuộc trong bảng tổ chức). Bảng này là con của bảng tổ chức.</t>
  </si>
  <si>
    <t>Mã của tổ chức chứa chức danh này. (ví dụ cấp Công ty/Trung tâm thì có các chức danh Giám đốc, Phó Giám đốc. Cấp Phòng ban có Trưởng phòng, phó phòng, tổ trưởng, chuyên viên...)</t>
  </si>
  <si>
    <t>Mã nhân viên duy nhất trong hệ thống này (và trực thuộc một tổ chức duy nhất trong cây tổ chức, có thể phân đến cấp tổ của tổ chức đó)</t>
  </si>
  <si>
    <t>Phó Giám đốc - KT</t>
  </si>
  <si>
    <t>Phó Giám đốc - HC</t>
  </si>
  <si>
    <t>Đài Viễn Thông Đà Nẵng - TT MLMT</t>
  </si>
  <si>
    <t>users</t>
  </si>
  <si>
    <t>username</t>
  </si>
  <si>
    <t>Phòng Kỹ Thuật</t>
  </si>
  <si>
    <t>parent_id</t>
  </si>
  <si>
    <t>job_list</t>
  </si>
  <si>
    <t>Phó phòng TCHC</t>
  </si>
  <si>
    <t>Tổ trưởng Hành chính</t>
  </si>
  <si>
    <t>Chuyên viên Hành chính</t>
  </si>
  <si>
    <t xml:space="preserve">Mã user sử dụng trong hệ thống này (tự tăng), Là hệ thống user độc lập sử dụng toàn bộ hệ thống, tùy vào chức năng của user được phân quyền theo tổ chức nào mà </t>
  </si>
  <si>
    <t>Tổ chức trực thuộc của user này (được gán từ bảng tổ chức, hoặc người quản trị gán lại khi có thay đổi)</t>
  </si>
  <si>
    <t>Tên user đăng nhập duy nhất (sử dụng user là số di động)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</si>
</sst>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Red]0"/>
  </numFmts>
  <fonts count="15">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b/>
      <sz val="14"/>
      <color theme="1"/>
      <name val="Times New Roman"/>
      <family val="1"/>
    </font>
    <font>
      <sz val="12"/>
      <color rgb="FFCE9178"/>
      <name val="Monaco"/>
    </font>
    <font>
      <b/>
      <sz val="12"/>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b/>
      <sz val="14"/>
      <name val="Times New Roman"/>
      <family val="1"/>
    </font>
    <font>
      <sz val="12"/>
      <color theme="0"/>
      <name val="Calibri"/>
      <family val="2"/>
      <scheme val="minor"/>
    </font>
    <font>
      <sz val="11"/>
      <color theme="0"/>
      <name val="Calibri"/>
      <family val="2"/>
      <scheme val="minor"/>
    </font>
    <font>
      <sz val="10"/>
      <color theme="0"/>
      <name val="Calibri"/>
      <family val="2"/>
      <scheme val="minor"/>
    </font>
    <font>
      <sz val="12"/>
      <color theme="0"/>
      <name val="Monaco"/>
    </font>
  </fonts>
  <fills count="13">
    <fill>
      <patternFill patternType="none"/>
    </fill>
    <fill>
      <patternFill patternType="gray125"/>
    </fill>
    <fill>
      <patternFill patternType="solid">
        <fgColor theme="3"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FF6600"/>
        <bgColor indexed="64"/>
      </patternFill>
    </fill>
    <fill>
      <patternFill patternType="solid">
        <fgColor theme="4"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7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3">
    <xf numFmtId="0" fontId="0" fillId="0" borderId="0" xfId="0"/>
    <xf numFmtId="0" fontId="3" fillId="5" borderId="1" xfId="0" applyFont="1" applyFill="1" applyBorder="1" applyAlignment="1">
      <alignment vertical="center"/>
    </xf>
    <xf numFmtId="0" fontId="0" fillId="0" borderId="0" xfId="0" applyFill="1"/>
    <xf numFmtId="0" fontId="9" fillId="3" borderId="2" xfId="0" applyFont="1" applyFill="1" applyBorder="1" applyAlignment="1">
      <alignment vertical="center"/>
    </xf>
    <xf numFmtId="0" fontId="9" fillId="3" borderId="1" xfId="0" applyFont="1" applyFill="1" applyBorder="1" applyAlignment="1">
      <alignment vertical="center"/>
    </xf>
    <xf numFmtId="0" fontId="0" fillId="0" borderId="0" xfId="0" applyAlignment="1">
      <alignment horizontal="center" vertical="center"/>
    </xf>
    <xf numFmtId="0" fontId="3" fillId="6" borderId="1" xfId="0" applyFont="1" applyFill="1" applyBorder="1" applyAlignment="1">
      <alignment horizontal="center" vertical="center"/>
    </xf>
    <xf numFmtId="0" fontId="0" fillId="0" borderId="0" xfId="0"/>
    <xf numFmtId="0" fontId="0" fillId="0" borderId="0" xfId="0" applyAlignment="1">
      <alignment wrapText="1"/>
    </xf>
    <xf numFmtId="0" fontId="0" fillId="0" borderId="1" xfId="0" applyBorder="1"/>
    <xf numFmtId="0" fontId="4" fillId="4" borderId="1" xfId="0" applyFont="1" applyFill="1" applyBorder="1" applyAlignment="1">
      <alignment horizontal="center"/>
    </xf>
    <xf numFmtId="0" fontId="4" fillId="4" borderId="1" xfId="0" applyFont="1" applyFill="1" applyBorder="1" applyAlignment="1">
      <alignment horizontal="center" wrapText="1"/>
    </xf>
    <xf numFmtId="0" fontId="0" fillId="0" borderId="1" xfId="0" applyFill="1" applyBorder="1"/>
    <xf numFmtId="0" fontId="0" fillId="3" borderId="1" xfId="0" applyFill="1" applyBorder="1"/>
    <xf numFmtId="0" fontId="3" fillId="7" borderId="1" xfId="0" applyFont="1" applyFill="1" applyBorder="1" applyAlignment="1">
      <alignment vertical="center"/>
    </xf>
    <xf numFmtId="0" fontId="10" fillId="0" borderId="1" xfId="0" applyFont="1" applyBorder="1" applyAlignment="1">
      <alignment horizontal="left" vertical="center"/>
    </xf>
    <xf numFmtId="0" fontId="4" fillId="4" borderId="1" xfId="0" applyFont="1" applyFill="1" applyBorder="1" applyAlignment="1">
      <alignment horizontal="center" vertical="center"/>
    </xf>
    <xf numFmtId="0" fontId="6" fillId="2" borderId="1" xfId="0" applyFont="1" applyFill="1" applyBorder="1" applyAlignment="1">
      <alignment horizontal="center" vertical="center"/>
    </xf>
    <xf numFmtId="0" fontId="4" fillId="4" borderId="1" xfId="0" applyFont="1" applyFill="1" applyBorder="1" applyAlignment="1">
      <alignment horizontal="left" vertical="center" wrapText="1"/>
    </xf>
    <xf numFmtId="0" fontId="0" fillId="0" borderId="0" xfId="0" applyAlignment="1">
      <alignment horizontal="left" vertical="center" wrapText="1"/>
    </xf>
    <xf numFmtId="0" fontId="3" fillId="8" borderId="1" xfId="0" applyFont="1" applyFill="1" applyBorder="1" applyAlignment="1">
      <alignment vertical="center"/>
    </xf>
    <xf numFmtId="0" fontId="0" fillId="9" borderId="1" xfId="0" applyFill="1" applyBorder="1"/>
    <xf numFmtId="0" fontId="11" fillId="9" borderId="1" xfId="0" applyFont="1" applyFill="1" applyBorder="1" applyAlignment="1">
      <alignment wrapText="1"/>
    </xf>
    <xf numFmtId="0" fontId="12" fillId="9" borderId="1" xfId="0" applyFont="1" applyFill="1" applyBorder="1" applyAlignment="1">
      <alignment horizontal="center" vertical="center"/>
    </xf>
    <xf numFmtId="0" fontId="13" fillId="9" borderId="1" xfId="0" applyFont="1" applyFill="1" applyBorder="1" applyAlignment="1">
      <alignment horizontal="left" vertical="center" wrapText="1"/>
    </xf>
    <xf numFmtId="0" fontId="0" fillId="9" borderId="0" xfId="0" applyFill="1"/>
    <xf numFmtId="0" fontId="0" fillId="9" borderId="1" xfId="0" applyFill="1" applyBorder="1" applyAlignment="1">
      <alignment wrapText="1"/>
    </xf>
    <xf numFmtId="0" fontId="7" fillId="9" borderId="1" xfId="0" applyFont="1" applyFill="1" applyBorder="1" applyAlignment="1">
      <alignment horizontal="center" vertical="center"/>
    </xf>
    <xf numFmtId="0" fontId="8"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0" fillId="9" borderId="1" xfId="0" applyFill="1" applyBorder="1" applyAlignment="1">
      <alignment horizontal="center" vertical="center"/>
    </xf>
    <xf numFmtId="0" fontId="0" fillId="10" borderId="1" xfId="0" applyFill="1" applyBorder="1"/>
    <xf numFmtId="0" fontId="11" fillId="10" borderId="1" xfId="0" applyFont="1" applyFill="1" applyBorder="1" applyAlignment="1">
      <alignment wrapText="1"/>
    </xf>
    <xf numFmtId="0" fontId="12" fillId="10" borderId="1" xfId="0" applyFont="1" applyFill="1" applyBorder="1" applyAlignment="1">
      <alignment horizontal="center" vertical="center"/>
    </xf>
    <xf numFmtId="0" fontId="14" fillId="10" borderId="1" xfId="0" applyFont="1" applyFill="1" applyBorder="1" applyAlignment="1">
      <alignment horizontal="left" vertical="center" wrapText="1"/>
    </xf>
    <xf numFmtId="0" fontId="0" fillId="10" borderId="0" xfId="0" applyFill="1"/>
    <xf numFmtId="0" fontId="0" fillId="10" borderId="1" xfId="0" applyFill="1" applyBorder="1" applyAlignment="1">
      <alignment wrapText="1"/>
    </xf>
    <xf numFmtId="0" fontId="7" fillId="10" borderId="1" xfId="0" applyFont="1" applyFill="1" applyBorder="1" applyAlignment="1">
      <alignment horizontal="center" vertical="center"/>
    </xf>
    <xf numFmtId="0" fontId="0" fillId="10" borderId="1" xfId="0" applyFill="1" applyBorder="1" applyAlignment="1">
      <alignment horizontal="left" vertical="center" wrapText="1"/>
    </xf>
    <xf numFmtId="0" fontId="0" fillId="10" borderId="1" xfId="0" applyFill="1" applyBorder="1" applyAlignment="1">
      <alignment vertical="center" wrapText="1"/>
    </xf>
    <xf numFmtId="0" fontId="0" fillId="10" borderId="1" xfId="0" applyFill="1" applyBorder="1" applyAlignment="1">
      <alignment horizontal="center" vertical="center"/>
    </xf>
    <xf numFmtId="0" fontId="0" fillId="11" borderId="1" xfId="0" applyFill="1" applyBorder="1"/>
    <xf numFmtId="0" fontId="11" fillId="11" borderId="1" xfId="0" applyFont="1" applyFill="1" applyBorder="1" applyAlignment="1">
      <alignment wrapText="1"/>
    </xf>
    <xf numFmtId="0" fontId="14" fillId="11" borderId="1" xfId="0" applyFont="1" applyFill="1" applyBorder="1" applyAlignment="1">
      <alignment horizontal="center" vertical="center"/>
    </xf>
    <xf numFmtId="0" fontId="14" fillId="11" borderId="1" xfId="0" applyFont="1" applyFill="1" applyBorder="1" applyAlignment="1">
      <alignment horizontal="left" vertical="center" wrapText="1"/>
    </xf>
    <xf numFmtId="0" fontId="0" fillId="11" borderId="0" xfId="0" applyFill="1"/>
    <xf numFmtId="0" fontId="0" fillId="11" borderId="1" xfId="0" applyFill="1" applyBorder="1" applyAlignment="1">
      <alignment wrapText="1"/>
    </xf>
    <xf numFmtId="0" fontId="5" fillId="11" borderId="1" xfId="0" applyFont="1" applyFill="1" applyBorder="1" applyAlignment="1">
      <alignment horizontal="center" vertical="center"/>
    </xf>
    <xf numFmtId="0" fontId="0" fillId="11" borderId="1" xfId="0" applyFill="1" applyBorder="1" applyAlignment="1">
      <alignment horizontal="left" vertical="center" wrapText="1"/>
    </xf>
    <xf numFmtId="0" fontId="0" fillId="11" borderId="1" xfId="0" applyFill="1" applyBorder="1" applyAlignment="1">
      <alignment vertical="center" wrapText="1"/>
    </xf>
    <xf numFmtId="0" fontId="0" fillId="11" borderId="1" xfId="0" applyFill="1" applyBorder="1" applyAlignment="1">
      <alignment horizontal="center" vertical="center"/>
    </xf>
    <xf numFmtId="0" fontId="4" fillId="4" borderId="1" xfId="0" applyFont="1" applyFill="1" applyBorder="1" applyAlignment="1">
      <alignment horizontal="left"/>
    </xf>
    <xf numFmtId="0" fontId="0" fillId="9" borderId="1" xfId="0" applyFill="1" applyBorder="1" applyAlignment="1">
      <alignment horizontal="left"/>
    </xf>
    <xf numFmtId="0" fontId="9" fillId="9" borderId="1" xfId="0" applyFont="1" applyFill="1" applyBorder="1" applyAlignment="1">
      <alignment horizontal="left" vertical="center"/>
    </xf>
    <xf numFmtId="0" fontId="3" fillId="10" borderId="1"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xf>
    <xf numFmtId="0" fontId="6" fillId="11" borderId="1" xfId="0" applyFont="1" applyFill="1" applyBorder="1" applyAlignment="1">
      <alignment horizontal="left" vertical="center"/>
    </xf>
    <xf numFmtId="0" fontId="0" fillId="0" borderId="0" xfId="0" applyAlignment="1">
      <alignment horizontal="left"/>
    </xf>
    <xf numFmtId="0" fontId="0" fillId="0" borderId="1" xfId="0" applyBorder="1" applyAlignment="1">
      <alignment wrapText="1"/>
    </xf>
    <xf numFmtId="0" fontId="0" fillId="12" borderId="1" xfId="0" applyFill="1" applyBorder="1"/>
    <xf numFmtId="0" fontId="0" fillId="12" borderId="1" xfId="0" applyFill="1" applyBorder="1" applyAlignment="1">
      <alignment horizontal="center"/>
    </xf>
    <xf numFmtId="166" fontId="0" fillId="0" borderId="0" xfId="0" applyNumberFormat="1"/>
  </cellXfs>
  <cellStyles count="7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Normal" xfId="0" builtinId="0"/>
  </cellStyles>
  <dxfs count="0"/>
  <tableStyles count="0" defaultTableStyle="TableStyleMedium9" defaultPivotStyle="PivotStyleMedium4"/>
  <colors>
    <mruColors>
      <color rgb="FFFFFFFF"/>
      <color rgb="FFCC3300"/>
      <color rgb="FFFF33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workbookViewId="0">
      <pane xSplit="2" ySplit="1" topLeftCell="D17" activePane="bottomRight" state="frozen"/>
      <selection pane="topRight" activeCell="C1" sqref="C1"/>
      <selection pane="bottomLeft" activeCell="A2" sqref="A2"/>
      <selection pane="bottomRight" activeCell="B25" sqref="B25"/>
    </sheetView>
  </sheetViews>
  <sheetFormatPr defaultColWidth="11" defaultRowHeight="15.75"/>
  <cols>
    <col min="1" max="1" width="11.25" customWidth="1"/>
    <col min="2" max="2" width="16.125" style="58" customWidth="1"/>
    <col min="3" max="3" width="181.25" style="8" bestFit="1" customWidth="1"/>
    <col min="4" max="4" width="11.125" style="5" bestFit="1" customWidth="1"/>
    <col min="5" max="5" width="36.625" style="19" bestFit="1" customWidth="1"/>
    <col min="6" max="6" width="16.875" customWidth="1"/>
    <col min="7" max="16384" width="11" style="2"/>
  </cols>
  <sheetData>
    <row r="1" spans="1:6" ht="18.75">
      <c r="A1" s="10" t="s">
        <v>5</v>
      </c>
      <c r="B1" s="51" t="s">
        <v>6</v>
      </c>
      <c r="C1" s="11" t="s">
        <v>1</v>
      </c>
      <c r="D1" s="16" t="s">
        <v>7</v>
      </c>
      <c r="E1" s="18" t="s">
        <v>8</v>
      </c>
      <c r="F1" s="10" t="s">
        <v>2</v>
      </c>
    </row>
    <row r="2" spans="1:6" s="25" customFormat="1" ht="38.25">
      <c r="A2" s="21" t="s">
        <v>28</v>
      </c>
      <c r="B2" s="52" t="s">
        <v>0</v>
      </c>
      <c r="C2" s="22" t="s">
        <v>78</v>
      </c>
      <c r="D2" s="23" t="s">
        <v>20</v>
      </c>
      <c r="E2" s="24" t="s">
        <v>22</v>
      </c>
      <c r="F2" s="21">
        <v>1</v>
      </c>
    </row>
    <row r="3" spans="1:6" s="25" customFormat="1">
      <c r="A3" s="21" t="s">
        <v>28</v>
      </c>
      <c r="B3" s="52" t="s">
        <v>88</v>
      </c>
      <c r="C3" s="22"/>
      <c r="D3" s="23" t="s">
        <v>20</v>
      </c>
      <c r="E3" s="24"/>
      <c r="F3" s="21">
        <v>2</v>
      </c>
    </row>
    <row r="4" spans="1:6" s="25" customFormat="1">
      <c r="A4" s="21" t="s">
        <v>28</v>
      </c>
      <c r="B4" s="53" t="s">
        <v>4</v>
      </c>
      <c r="C4" s="26" t="s">
        <v>29</v>
      </c>
      <c r="D4" s="27" t="s">
        <v>21</v>
      </c>
      <c r="E4" s="28"/>
      <c r="F4" s="21">
        <v>3</v>
      </c>
    </row>
    <row r="5" spans="1:6" s="25" customFormat="1">
      <c r="A5" s="21" t="s">
        <v>28</v>
      </c>
      <c r="B5" s="53" t="s">
        <v>1</v>
      </c>
      <c r="C5" s="26" t="s">
        <v>30</v>
      </c>
      <c r="D5" s="27" t="s">
        <v>21</v>
      </c>
      <c r="E5" s="28"/>
      <c r="F5" s="21">
        <v>4</v>
      </c>
    </row>
    <row r="6" spans="1:6" s="25" customFormat="1">
      <c r="A6" s="21" t="s">
        <v>28</v>
      </c>
      <c r="B6" s="53" t="s">
        <v>3</v>
      </c>
      <c r="C6" s="29" t="s">
        <v>31</v>
      </c>
      <c r="D6" s="30" t="s">
        <v>20</v>
      </c>
      <c r="E6" s="28"/>
      <c r="F6" s="21">
        <v>5</v>
      </c>
    </row>
    <row r="7" spans="1:6" s="35" customFormat="1" ht="45">
      <c r="A7" s="31" t="s">
        <v>32</v>
      </c>
      <c r="B7" s="54" t="s">
        <v>0</v>
      </c>
      <c r="C7" s="32" t="s">
        <v>79</v>
      </c>
      <c r="D7" s="33" t="s">
        <v>20</v>
      </c>
      <c r="E7" s="34" t="s">
        <v>22</v>
      </c>
      <c r="F7" s="21">
        <v>6</v>
      </c>
    </row>
    <row r="8" spans="1:6" s="35" customFormat="1">
      <c r="A8" s="31" t="s">
        <v>32</v>
      </c>
      <c r="B8" s="31" t="s">
        <v>88</v>
      </c>
      <c r="C8" s="32"/>
      <c r="D8" s="31" t="s">
        <v>20</v>
      </c>
      <c r="E8" s="34"/>
      <c r="F8" s="21">
        <v>7</v>
      </c>
    </row>
    <row r="9" spans="1:6" s="35" customFormat="1" ht="18.75">
      <c r="A9" s="31" t="s">
        <v>32</v>
      </c>
      <c r="B9" s="54" t="s">
        <v>12</v>
      </c>
      <c r="C9" s="36" t="s">
        <v>80</v>
      </c>
      <c r="D9" s="37" t="s">
        <v>20</v>
      </c>
      <c r="E9" s="38"/>
      <c r="F9" s="21">
        <v>8</v>
      </c>
    </row>
    <row r="10" spans="1:6" s="35" customFormat="1" ht="18.75">
      <c r="A10" s="31" t="s">
        <v>32</v>
      </c>
      <c r="B10" s="54" t="s">
        <v>4</v>
      </c>
      <c r="C10" s="36" t="s">
        <v>33</v>
      </c>
      <c r="D10" s="37" t="s">
        <v>21</v>
      </c>
      <c r="E10" s="38"/>
      <c r="F10" s="21">
        <v>9</v>
      </c>
    </row>
    <row r="11" spans="1:6" s="35" customFormat="1" ht="18.75">
      <c r="A11" s="31" t="s">
        <v>32</v>
      </c>
      <c r="B11" s="54" t="s">
        <v>1</v>
      </c>
      <c r="C11" s="36" t="s">
        <v>34</v>
      </c>
      <c r="D11" s="37" t="s">
        <v>21</v>
      </c>
      <c r="E11" s="38"/>
      <c r="F11" s="21">
        <v>10</v>
      </c>
    </row>
    <row r="12" spans="1:6" s="35" customFormat="1" ht="78.75">
      <c r="A12" s="31" t="s">
        <v>32</v>
      </c>
      <c r="B12" s="54" t="s">
        <v>3</v>
      </c>
      <c r="C12" s="39" t="s">
        <v>19</v>
      </c>
      <c r="D12" s="40" t="s">
        <v>20</v>
      </c>
      <c r="E12" s="38" t="s">
        <v>73</v>
      </c>
      <c r="F12" s="21">
        <v>11</v>
      </c>
    </row>
    <row r="13" spans="1:6" s="45" customFormat="1" ht="45">
      <c r="A13" s="41" t="s">
        <v>23</v>
      </c>
      <c r="B13" s="55" t="s">
        <v>0</v>
      </c>
      <c r="C13" s="42" t="s">
        <v>81</v>
      </c>
      <c r="D13" s="43" t="s">
        <v>20</v>
      </c>
      <c r="E13" s="44" t="s">
        <v>22</v>
      </c>
      <c r="F13" s="21">
        <v>12</v>
      </c>
    </row>
    <row r="14" spans="1:6" s="45" customFormat="1" ht="18.75">
      <c r="A14" s="41" t="s">
        <v>23</v>
      </c>
      <c r="B14" s="55" t="s">
        <v>12</v>
      </c>
      <c r="C14" s="46" t="s">
        <v>25</v>
      </c>
      <c r="D14" s="47" t="s">
        <v>20</v>
      </c>
      <c r="E14" s="48"/>
      <c r="F14" s="21">
        <v>13</v>
      </c>
    </row>
    <row r="15" spans="1:6" s="45" customFormat="1">
      <c r="A15" s="41" t="s">
        <v>23</v>
      </c>
      <c r="B15" s="56" t="s">
        <v>4</v>
      </c>
      <c r="C15" s="46" t="s">
        <v>75</v>
      </c>
      <c r="D15" s="47" t="s">
        <v>21</v>
      </c>
      <c r="E15" s="48"/>
      <c r="F15" s="21">
        <v>14</v>
      </c>
    </row>
    <row r="16" spans="1:6" s="45" customFormat="1">
      <c r="A16" s="41" t="s">
        <v>23</v>
      </c>
      <c r="B16" s="56" t="s">
        <v>72</v>
      </c>
      <c r="C16" s="46" t="s">
        <v>76</v>
      </c>
      <c r="D16" s="47" t="s">
        <v>21</v>
      </c>
      <c r="E16" s="48"/>
      <c r="F16" s="21">
        <v>15</v>
      </c>
    </row>
    <row r="17" spans="1:6" s="45" customFormat="1">
      <c r="A17" s="41" t="s">
        <v>23</v>
      </c>
      <c r="B17" s="56" t="s">
        <v>71</v>
      </c>
      <c r="C17" s="46" t="s">
        <v>77</v>
      </c>
      <c r="D17" s="47" t="s">
        <v>21</v>
      </c>
      <c r="E17" s="48"/>
      <c r="F17" s="21">
        <v>16</v>
      </c>
    </row>
    <row r="18" spans="1:6" s="45" customFormat="1" ht="18.75">
      <c r="A18" s="41" t="s">
        <v>23</v>
      </c>
      <c r="B18" s="55" t="s">
        <v>26</v>
      </c>
      <c r="C18" s="46" t="s">
        <v>27</v>
      </c>
      <c r="D18" s="47" t="s">
        <v>20</v>
      </c>
      <c r="E18" s="48"/>
      <c r="F18" s="21">
        <v>17</v>
      </c>
    </row>
    <row r="19" spans="1:6" s="45" customFormat="1" ht="18.75">
      <c r="A19" s="41" t="s">
        <v>23</v>
      </c>
      <c r="B19" s="55" t="s">
        <v>89</v>
      </c>
      <c r="C19" s="46"/>
      <c r="D19" s="47" t="s">
        <v>21</v>
      </c>
      <c r="E19" s="48"/>
      <c r="F19" s="21">
        <v>18</v>
      </c>
    </row>
    <row r="20" spans="1:6" s="45" customFormat="1" ht="141.75">
      <c r="A20" s="41" t="s">
        <v>23</v>
      </c>
      <c r="B20" s="57" t="s">
        <v>3</v>
      </c>
      <c r="C20" s="49" t="s">
        <v>24</v>
      </c>
      <c r="D20" s="50" t="s">
        <v>20</v>
      </c>
      <c r="E20" s="48" t="s">
        <v>74</v>
      </c>
      <c r="F20" s="21">
        <v>19</v>
      </c>
    </row>
    <row r="21" spans="1:6">
      <c r="A21" s="60" t="s">
        <v>85</v>
      </c>
      <c r="B21" s="60" t="s">
        <v>0</v>
      </c>
      <c r="C21" s="59" t="s">
        <v>93</v>
      </c>
      <c r="D21" s="61" t="s">
        <v>20</v>
      </c>
      <c r="E21" s="60" t="s">
        <v>22</v>
      </c>
      <c r="F21" s="60">
        <v>20</v>
      </c>
    </row>
    <row r="22" spans="1:6">
      <c r="A22" s="60" t="s">
        <v>85</v>
      </c>
      <c r="B22" s="60" t="s">
        <v>12</v>
      </c>
      <c r="C22" s="59" t="s">
        <v>94</v>
      </c>
      <c r="D22" s="61" t="s">
        <v>20</v>
      </c>
      <c r="E22" s="60"/>
      <c r="F22" s="60">
        <v>21</v>
      </c>
    </row>
    <row r="23" spans="1:6">
      <c r="A23" s="60" t="s">
        <v>85</v>
      </c>
      <c r="B23" s="60" t="s">
        <v>86</v>
      </c>
      <c r="C23" s="59" t="s">
        <v>95</v>
      </c>
      <c r="D23" s="61" t="s">
        <v>21</v>
      </c>
      <c r="E23" s="60"/>
      <c r="F23" s="60">
        <v>22</v>
      </c>
    </row>
  </sheetData>
  <autoFilter ref="A1:F20" xr:uid="{00000000-0009-0000-0000-000000000000}"/>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pane xSplit="3" ySplit="1" topLeftCell="D2" activePane="bottomRight" state="frozen"/>
      <selection pane="topRight" activeCell="H1" sqref="H1"/>
      <selection pane="bottomLeft" activeCell="A2" sqref="A2"/>
      <selection pane="bottomRight" activeCell="C14" sqref="C14"/>
    </sheetView>
  </sheetViews>
  <sheetFormatPr defaultColWidth="11" defaultRowHeight="15.75"/>
  <cols>
    <col min="1" max="1" width="3.125" bestFit="1" customWidth="1"/>
    <col min="2" max="2" width="8.625" style="7" bestFit="1" customWidth="1"/>
    <col min="3" max="3" width="38.375" customWidth="1"/>
    <col min="4" max="4" width="37.5" bestFit="1" customWidth="1"/>
    <col min="5" max="5" width="5.875" bestFit="1" customWidth="1"/>
  </cols>
  <sheetData>
    <row r="1" spans="1:5">
      <c r="A1" s="3" t="s">
        <v>0</v>
      </c>
      <c r="B1" s="52" t="s">
        <v>88</v>
      </c>
      <c r="C1" s="4" t="s">
        <v>4</v>
      </c>
      <c r="D1" s="4" t="s">
        <v>1</v>
      </c>
      <c r="E1" s="4" t="s">
        <v>3</v>
      </c>
    </row>
    <row r="2" spans="1:5">
      <c r="A2">
        <v>1</v>
      </c>
      <c r="C2" s="7" t="s">
        <v>9</v>
      </c>
      <c r="D2" t="s">
        <v>9</v>
      </c>
      <c r="E2">
        <v>1</v>
      </c>
    </row>
    <row r="3" spans="1:5">
      <c r="A3">
        <v>2</v>
      </c>
      <c r="C3" s="7" t="s">
        <v>11</v>
      </c>
      <c r="D3" t="s">
        <v>11</v>
      </c>
      <c r="E3">
        <v>1</v>
      </c>
    </row>
    <row r="4" spans="1:5">
      <c r="A4">
        <v>3</v>
      </c>
      <c r="C4" s="7" t="s">
        <v>10</v>
      </c>
      <c r="D4" t="s">
        <v>10</v>
      </c>
      <c r="E4">
        <v>1</v>
      </c>
    </row>
    <row r="5" spans="1:5">
      <c r="A5">
        <v>4</v>
      </c>
      <c r="B5" s="7">
        <v>2</v>
      </c>
      <c r="C5" s="7" t="s">
        <v>35</v>
      </c>
      <c r="D5" s="7" t="s">
        <v>39</v>
      </c>
      <c r="E5">
        <v>1</v>
      </c>
    </row>
    <row r="6" spans="1:5">
      <c r="A6">
        <v>5</v>
      </c>
      <c r="B6" s="7">
        <v>2</v>
      </c>
      <c r="C6" s="7" t="s">
        <v>36</v>
      </c>
      <c r="D6" s="7" t="s">
        <v>41</v>
      </c>
      <c r="E6">
        <v>1</v>
      </c>
    </row>
    <row r="7" spans="1:5">
      <c r="A7">
        <v>6</v>
      </c>
      <c r="B7" s="7">
        <v>2</v>
      </c>
      <c r="C7" s="7" t="s">
        <v>37</v>
      </c>
      <c r="D7" s="7" t="s">
        <v>40</v>
      </c>
      <c r="E7">
        <v>1</v>
      </c>
    </row>
    <row r="8" spans="1:5">
      <c r="A8">
        <v>7</v>
      </c>
      <c r="B8" s="7">
        <v>2</v>
      </c>
      <c r="C8" s="7" t="s">
        <v>87</v>
      </c>
      <c r="D8" s="7" t="s">
        <v>43</v>
      </c>
      <c r="E8">
        <v>1</v>
      </c>
    </row>
    <row r="9" spans="1:5">
      <c r="A9">
        <v>8</v>
      </c>
      <c r="B9" s="7">
        <v>2</v>
      </c>
      <c r="C9" s="7" t="s">
        <v>38</v>
      </c>
      <c r="D9" s="7" t="s">
        <v>42</v>
      </c>
      <c r="E9">
        <v>1</v>
      </c>
    </row>
    <row r="10" spans="1:5">
      <c r="A10">
        <v>9</v>
      </c>
      <c r="B10" s="7">
        <v>2</v>
      </c>
      <c r="C10" s="7" t="s">
        <v>44</v>
      </c>
      <c r="D10" s="7" t="s">
        <v>45</v>
      </c>
      <c r="E10">
        <v>1</v>
      </c>
    </row>
    <row r="11" spans="1:5">
      <c r="A11">
        <v>10</v>
      </c>
      <c r="B11" s="7">
        <v>3</v>
      </c>
      <c r="C11" s="7" t="s">
        <v>46</v>
      </c>
      <c r="D11" s="7" t="s">
        <v>84</v>
      </c>
      <c r="E11">
        <v>1</v>
      </c>
    </row>
    <row r="12" spans="1:5">
      <c r="A12">
        <v>11</v>
      </c>
      <c r="B12" s="7">
        <v>3</v>
      </c>
      <c r="C12" s="7" t="s">
        <v>48</v>
      </c>
      <c r="D12" s="7" t="s">
        <v>47</v>
      </c>
      <c r="E12">
        <v>1</v>
      </c>
    </row>
    <row r="13" spans="1:5">
      <c r="A13">
        <v>12</v>
      </c>
      <c r="B13" s="7">
        <v>3</v>
      </c>
      <c r="C13" s="7" t="s">
        <v>49</v>
      </c>
      <c r="D13" s="7" t="s">
        <v>50</v>
      </c>
      <c r="E13">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pane xSplit="4" ySplit="1" topLeftCell="E2" activePane="bottomRight" state="frozen"/>
      <selection pane="topRight" activeCell="J1" sqref="J1"/>
      <selection pane="bottomLeft" activeCell="A2" sqref="A2"/>
      <selection pane="bottomRight" activeCell="D14" sqref="D14"/>
    </sheetView>
  </sheetViews>
  <sheetFormatPr defaultColWidth="11" defaultRowHeight="15.75"/>
  <cols>
    <col min="1" max="1" width="5.125" customWidth="1"/>
    <col min="2" max="2" width="8.625" style="7" bestFit="1" customWidth="1"/>
    <col min="3" max="3" width="18" customWidth="1"/>
    <col min="4" max="4" width="30.625" customWidth="1"/>
    <col min="5" max="5" width="32.125" bestFit="1" customWidth="1"/>
  </cols>
  <sheetData>
    <row r="1" spans="1:6" ht="18.75">
      <c r="A1" s="1" t="s">
        <v>0</v>
      </c>
      <c r="B1" s="52" t="s">
        <v>88</v>
      </c>
      <c r="C1" s="20" t="s">
        <v>12</v>
      </c>
      <c r="D1" s="1" t="s">
        <v>4</v>
      </c>
      <c r="E1" s="1" t="s">
        <v>1</v>
      </c>
      <c r="F1" s="1" t="s">
        <v>3</v>
      </c>
    </row>
    <row r="2" spans="1:6">
      <c r="A2">
        <v>1</v>
      </c>
      <c r="C2">
        <v>2</v>
      </c>
      <c r="D2" s="8" t="s">
        <v>16</v>
      </c>
      <c r="E2" s="8" t="s">
        <v>13</v>
      </c>
      <c r="F2">
        <v>1</v>
      </c>
    </row>
    <row r="3" spans="1:6">
      <c r="A3">
        <v>2</v>
      </c>
      <c r="B3" s="7">
        <v>1</v>
      </c>
      <c r="C3">
        <v>2</v>
      </c>
      <c r="D3" s="8" t="s">
        <v>82</v>
      </c>
      <c r="E3" s="8" t="s">
        <v>14</v>
      </c>
      <c r="F3">
        <v>1</v>
      </c>
    </row>
    <row r="4" spans="1:6" ht="31.5">
      <c r="A4">
        <v>3</v>
      </c>
      <c r="B4" s="7">
        <v>1</v>
      </c>
      <c r="C4">
        <v>2</v>
      </c>
      <c r="D4" s="8" t="s">
        <v>83</v>
      </c>
      <c r="E4" s="8" t="s">
        <v>15</v>
      </c>
      <c r="F4">
        <v>1</v>
      </c>
    </row>
    <row r="5" spans="1:6">
      <c r="A5" s="7">
        <v>4</v>
      </c>
      <c r="C5">
        <v>6</v>
      </c>
      <c r="D5" s="8" t="s">
        <v>17</v>
      </c>
      <c r="E5" s="8" t="s">
        <v>18</v>
      </c>
      <c r="F5">
        <v>1</v>
      </c>
    </row>
    <row r="6" spans="1:6">
      <c r="A6" s="7">
        <v>5</v>
      </c>
      <c r="C6">
        <v>4</v>
      </c>
      <c r="D6" s="8" t="s">
        <v>51</v>
      </c>
      <c r="E6" s="8" t="s">
        <v>53</v>
      </c>
      <c r="F6">
        <v>1</v>
      </c>
    </row>
    <row r="7" spans="1:6">
      <c r="A7" s="7">
        <v>6</v>
      </c>
      <c r="B7" s="7">
        <v>5</v>
      </c>
      <c r="C7">
        <v>4</v>
      </c>
      <c r="D7" s="8" t="s">
        <v>52</v>
      </c>
      <c r="E7" s="8" t="s">
        <v>54</v>
      </c>
      <c r="F7">
        <v>1</v>
      </c>
    </row>
    <row r="8" spans="1:6">
      <c r="A8" s="7">
        <v>7</v>
      </c>
      <c r="B8" s="7">
        <v>4</v>
      </c>
      <c r="C8">
        <v>6</v>
      </c>
      <c r="D8" s="8" t="s">
        <v>91</v>
      </c>
      <c r="E8" s="8" t="s">
        <v>91</v>
      </c>
      <c r="F8">
        <v>1</v>
      </c>
    </row>
    <row r="9" spans="1:6">
      <c r="A9" s="7">
        <v>8</v>
      </c>
      <c r="B9" s="7">
        <v>4</v>
      </c>
      <c r="C9" s="7">
        <v>6</v>
      </c>
      <c r="D9" s="8" t="s">
        <v>92</v>
      </c>
      <c r="E9" s="8" t="s">
        <v>92</v>
      </c>
      <c r="F9">
        <v>1</v>
      </c>
    </row>
    <row r="10" spans="1:6">
      <c r="A10" s="7">
        <v>9</v>
      </c>
      <c r="B10" s="7">
        <v>5</v>
      </c>
      <c r="C10" s="7">
        <v>4</v>
      </c>
      <c r="D10" s="8" t="s">
        <v>55</v>
      </c>
      <c r="E10" s="8" t="s">
        <v>55</v>
      </c>
      <c r="F10">
        <v>1</v>
      </c>
    </row>
    <row r="11" spans="1:6">
      <c r="A11" s="7">
        <v>10</v>
      </c>
      <c r="B11" s="7">
        <v>4</v>
      </c>
      <c r="C11" s="7">
        <v>6</v>
      </c>
      <c r="D11" s="8" t="s">
        <v>90</v>
      </c>
      <c r="E11" s="8" t="s">
        <v>90</v>
      </c>
      <c r="F11">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6"/>
  <sheetViews>
    <sheetView workbookViewId="0">
      <pane xSplit="3" ySplit="1" topLeftCell="D2" activePane="bottomRight" state="frozen"/>
      <selection pane="topRight" activeCell="E1" sqref="E1"/>
      <selection pane="bottomLeft" activeCell="A2" sqref="A2"/>
      <selection pane="bottomRight" activeCell="J5" sqref="J5"/>
    </sheetView>
  </sheetViews>
  <sheetFormatPr defaultColWidth="11" defaultRowHeight="15.75"/>
  <cols>
    <col min="1" max="1" width="3.5" customWidth="1"/>
    <col min="2" max="2" width="16.5" customWidth="1"/>
    <col min="3" max="3" width="20" bestFit="1" customWidth="1"/>
    <col min="4" max="4" width="19.125" style="7" bestFit="1" customWidth="1"/>
    <col min="5" max="5" width="9.625" style="7" bestFit="1" customWidth="1"/>
    <col min="6" max="6" width="8" style="7" customWidth="1"/>
    <col min="7" max="7" width="8.5" style="7" bestFit="1" customWidth="1"/>
    <col min="8" max="8" width="5.875" bestFit="1" customWidth="1"/>
  </cols>
  <sheetData>
    <row r="1" spans="1:8" ht="18.75">
      <c r="A1" s="6" t="s">
        <v>0</v>
      </c>
      <c r="B1" s="14" t="s">
        <v>12</v>
      </c>
      <c r="C1" s="13" t="s">
        <v>4</v>
      </c>
      <c r="D1" s="13" t="s">
        <v>72</v>
      </c>
      <c r="E1" s="13" t="s">
        <v>71</v>
      </c>
      <c r="F1" s="14" t="s">
        <v>26</v>
      </c>
      <c r="G1" s="55" t="s">
        <v>89</v>
      </c>
      <c r="H1" s="17" t="s">
        <v>3</v>
      </c>
    </row>
    <row r="2" spans="1:8" ht="18.75">
      <c r="A2" s="9">
        <v>1</v>
      </c>
      <c r="B2" s="9">
        <v>2</v>
      </c>
      <c r="C2" s="9" t="s">
        <v>57</v>
      </c>
      <c r="D2" s="15" t="str">
        <f>LEFT(C2,LEN(C2)-LEN(E2))</f>
        <v xml:space="preserve">Phan Trần Bội </v>
      </c>
      <c r="E2" s="15" t="str">
        <f>RIGHT(C2,LEN(C2)-FIND("*",SUBSTITUTE(C2," ","*",LEN(C2)-LEN(SUBSTITUTE(C2," ","")))))</f>
        <v>Khương</v>
      </c>
      <c r="F2" s="9">
        <v>1</v>
      </c>
      <c r="G2" s="9"/>
      <c r="H2" s="9">
        <v>1</v>
      </c>
    </row>
    <row r="3" spans="1:8" s="7" customFormat="1" ht="18.75">
      <c r="A3" s="9">
        <v>2</v>
      </c>
      <c r="B3" s="9">
        <v>2</v>
      </c>
      <c r="C3" s="9" t="s">
        <v>58</v>
      </c>
      <c r="D3" s="15" t="str">
        <f t="shared" ref="D3:D16" si="0">LEFT(C3,LEN(C3)-LEN(E3))</f>
        <v xml:space="preserve">Cao Văn </v>
      </c>
      <c r="E3" s="15" t="str">
        <f t="shared" ref="E3:E16" si="1">RIGHT(C3,LEN(C3)-FIND("*",SUBSTITUTE(C3," ","*",LEN(C3)-LEN(SUBSTITUTE(C3," ","")))))</f>
        <v>Tuấn</v>
      </c>
      <c r="F3" s="9">
        <v>2</v>
      </c>
      <c r="G3" s="9"/>
      <c r="H3" s="9">
        <v>1</v>
      </c>
    </row>
    <row r="4" spans="1:8" s="7" customFormat="1" ht="18.75">
      <c r="A4" s="9">
        <v>3</v>
      </c>
      <c r="B4" s="9">
        <v>2</v>
      </c>
      <c r="C4" s="9" t="s">
        <v>59</v>
      </c>
      <c r="D4" s="15" t="str">
        <f t="shared" si="0"/>
        <v xml:space="preserve">Đặng Phước </v>
      </c>
      <c r="E4" s="15" t="str">
        <f t="shared" si="1"/>
        <v>Hoàng</v>
      </c>
      <c r="F4" s="9">
        <v>3</v>
      </c>
      <c r="G4" s="9"/>
      <c r="H4" s="9">
        <v>1</v>
      </c>
    </row>
    <row r="5" spans="1:8" ht="18.75">
      <c r="A5" s="9">
        <v>4</v>
      </c>
      <c r="B5" s="12">
        <v>4</v>
      </c>
      <c r="C5" s="12" t="s">
        <v>56</v>
      </c>
      <c r="D5" s="15" t="str">
        <f t="shared" si="0"/>
        <v xml:space="preserve">Võ Thành </v>
      </c>
      <c r="E5" s="15" t="str">
        <f t="shared" si="1"/>
        <v>Nhân</v>
      </c>
      <c r="F5" s="9">
        <v>5</v>
      </c>
      <c r="G5" s="9"/>
      <c r="H5" s="9">
        <v>1</v>
      </c>
    </row>
    <row r="6" spans="1:8" ht="18.75">
      <c r="A6" s="9">
        <v>5</v>
      </c>
      <c r="B6" s="12">
        <v>4</v>
      </c>
      <c r="C6" s="12" t="s">
        <v>60</v>
      </c>
      <c r="D6" s="15" t="str">
        <f t="shared" si="0"/>
        <v xml:space="preserve">Nguyễn Nguyên </v>
      </c>
      <c r="E6" s="15" t="str">
        <f t="shared" si="1"/>
        <v>Hồng</v>
      </c>
      <c r="F6" s="9">
        <v>6</v>
      </c>
      <c r="G6" s="9"/>
      <c r="H6" s="9">
        <v>1</v>
      </c>
    </row>
    <row r="7" spans="1:8" ht="18.75">
      <c r="A7" s="9">
        <v>6</v>
      </c>
      <c r="B7" s="12">
        <v>4</v>
      </c>
      <c r="C7" s="12" t="s">
        <v>61</v>
      </c>
      <c r="D7" s="15" t="str">
        <f t="shared" si="0"/>
        <v xml:space="preserve">Lê Phỉ Thanh </v>
      </c>
      <c r="E7" s="15" t="str">
        <f t="shared" si="1"/>
        <v>Trung</v>
      </c>
      <c r="F7" s="9">
        <v>7</v>
      </c>
      <c r="G7" s="9"/>
      <c r="H7" s="9">
        <v>1</v>
      </c>
    </row>
    <row r="8" spans="1:8" ht="18.75">
      <c r="A8" s="9">
        <v>7</v>
      </c>
      <c r="B8" s="12">
        <v>4</v>
      </c>
      <c r="C8" s="12" t="s">
        <v>62</v>
      </c>
      <c r="D8" s="15" t="str">
        <f t="shared" si="0"/>
        <v xml:space="preserve">Đỗ Thị Thu </v>
      </c>
      <c r="E8" s="15" t="str">
        <f t="shared" si="1"/>
        <v>Thủy</v>
      </c>
      <c r="F8" s="9">
        <v>8</v>
      </c>
      <c r="G8" s="9"/>
      <c r="H8" s="9">
        <v>1</v>
      </c>
    </row>
    <row r="9" spans="1:8" ht="18.75">
      <c r="A9" s="9">
        <v>8</v>
      </c>
      <c r="B9" s="12">
        <v>4</v>
      </c>
      <c r="C9" s="12" t="s">
        <v>63</v>
      </c>
      <c r="D9" s="15" t="str">
        <f t="shared" si="0"/>
        <v xml:space="preserve">Hoàng Bảo </v>
      </c>
      <c r="E9" s="15" t="str">
        <f t="shared" si="1"/>
        <v>Trâm</v>
      </c>
      <c r="F9" s="9">
        <v>8</v>
      </c>
      <c r="G9" s="9"/>
      <c r="H9" s="9">
        <v>1</v>
      </c>
    </row>
    <row r="10" spans="1:8" ht="18.75">
      <c r="A10" s="9">
        <v>9</v>
      </c>
      <c r="B10" s="12">
        <v>4</v>
      </c>
      <c r="C10" s="12" t="s">
        <v>64</v>
      </c>
      <c r="D10" s="15" t="str">
        <f t="shared" si="0"/>
        <v xml:space="preserve">Lương Thị Thùy </v>
      </c>
      <c r="E10" s="15" t="str">
        <f t="shared" si="1"/>
        <v>Linh</v>
      </c>
      <c r="F10" s="9">
        <v>8</v>
      </c>
      <c r="G10" s="9"/>
      <c r="H10" s="9">
        <v>1</v>
      </c>
    </row>
    <row r="11" spans="1:8" ht="18.75">
      <c r="A11" s="9">
        <v>10</v>
      </c>
      <c r="B11" s="12">
        <v>6</v>
      </c>
      <c r="C11" s="12" t="s">
        <v>65</v>
      </c>
      <c r="D11" s="15" t="str">
        <f t="shared" si="0"/>
        <v xml:space="preserve">Lý Thanh </v>
      </c>
      <c r="E11" s="15" t="str">
        <f t="shared" si="1"/>
        <v>Bình</v>
      </c>
      <c r="F11" s="9">
        <v>9</v>
      </c>
      <c r="G11" s="9"/>
      <c r="H11" s="9">
        <v>1</v>
      </c>
    </row>
    <row r="12" spans="1:8" ht="18.75">
      <c r="A12" s="9">
        <v>11</v>
      </c>
      <c r="B12" s="12">
        <v>6</v>
      </c>
      <c r="C12" s="12" t="s">
        <v>66</v>
      </c>
      <c r="D12" s="15" t="str">
        <f t="shared" si="0"/>
        <v xml:space="preserve">Ngô Thị Thùy </v>
      </c>
      <c r="E12" s="15" t="str">
        <f t="shared" si="1"/>
        <v>Trâm</v>
      </c>
      <c r="F12" s="9">
        <v>9</v>
      </c>
      <c r="G12" s="9"/>
      <c r="H12" s="9">
        <v>1</v>
      </c>
    </row>
    <row r="13" spans="1:8" ht="18.75">
      <c r="A13" s="9">
        <v>12</v>
      </c>
      <c r="B13" s="12">
        <v>6</v>
      </c>
      <c r="C13" s="12" t="s">
        <v>67</v>
      </c>
      <c r="D13" s="15" t="str">
        <f t="shared" si="0"/>
        <v xml:space="preserve">Nguyễn Đức </v>
      </c>
      <c r="E13" s="15" t="str">
        <f t="shared" si="1"/>
        <v>Cường</v>
      </c>
      <c r="F13" s="9">
        <v>9</v>
      </c>
      <c r="G13" s="9"/>
      <c r="H13" s="9">
        <v>1</v>
      </c>
    </row>
    <row r="14" spans="1:8" ht="18.75">
      <c r="A14" s="9">
        <v>13</v>
      </c>
      <c r="B14" s="12">
        <v>6</v>
      </c>
      <c r="C14" s="12" t="s">
        <v>68</v>
      </c>
      <c r="D14" s="15" t="str">
        <f t="shared" si="0"/>
        <v xml:space="preserve">Nguyễn Thị Ánh </v>
      </c>
      <c r="E14" s="15" t="str">
        <f t="shared" si="1"/>
        <v>Dương</v>
      </c>
      <c r="F14" s="9">
        <v>10</v>
      </c>
      <c r="G14" s="9"/>
      <c r="H14" s="9">
        <v>1</v>
      </c>
    </row>
    <row r="15" spans="1:8" ht="18.75">
      <c r="A15" s="9">
        <v>14</v>
      </c>
      <c r="B15" s="12">
        <v>6</v>
      </c>
      <c r="C15" s="12" t="s">
        <v>69</v>
      </c>
      <c r="D15" s="15" t="str">
        <f t="shared" si="0"/>
        <v xml:space="preserve">Nguyễn Thị Diệu </v>
      </c>
      <c r="E15" s="15" t="str">
        <f t="shared" si="1"/>
        <v>Linh</v>
      </c>
      <c r="F15" s="9">
        <v>10</v>
      </c>
      <c r="G15" s="9"/>
      <c r="H15" s="9">
        <v>1</v>
      </c>
    </row>
    <row r="16" spans="1:8" ht="18.75">
      <c r="A16" s="9">
        <v>15</v>
      </c>
      <c r="B16" s="12">
        <v>6</v>
      </c>
      <c r="C16" s="12" t="s">
        <v>70</v>
      </c>
      <c r="D16" s="15" t="str">
        <f t="shared" si="0"/>
        <v xml:space="preserve">Trần Anh </v>
      </c>
      <c r="E16" s="15" t="str">
        <f t="shared" si="1"/>
        <v>Dũng</v>
      </c>
      <c r="F16" s="9">
        <v>10</v>
      </c>
      <c r="G16" s="9"/>
      <c r="H16" s="9">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EB3B5-3A3A-4F54-9F27-CAB4237B2F46}">
  <dimension ref="A1:C2"/>
  <sheetViews>
    <sheetView tabSelected="1" workbookViewId="0">
      <selection activeCell="C6" sqref="C6"/>
    </sheetView>
  </sheetViews>
  <sheetFormatPr defaultRowHeight="15.75"/>
  <cols>
    <col min="2" max="2" width="13.5" bestFit="1" customWidth="1"/>
    <col min="3" max="3" width="12.375" bestFit="1" customWidth="1"/>
  </cols>
  <sheetData>
    <row r="1" spans="1:3">
      <c r="A1" s="7" t="s">
        <v>0</v>
      </c>
      <c r="B1" s="7" t="s">
        <v>12</v>
      </c>
      <c r="C1" s="7" t="s">
        <v>86</v>
      </c>
    </row>
    <row r="2" spans="1:3">
      <c r="A2" s="7">
        <v>1</v>
      </c>
      <c r="B2" s="7">
        <v>2</v>
      </c>
      <c r="C2" s="62">
        <v>766777123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Tài liệu" ma:contentTypeID="0x010100FB0175F18B01E74491971D89B23F8655" ma:contentTypeVersion="11" ma:contentTypeDescription="Tạo tài liệu mới." ma:contentTypeScope="" ma:versionID="1a9dc9cdd67a308ba2b2666df5490aa6">
  <xsd:schema xmlns:xsd="http://www.w3.org/2001/XMLSchema" xmlns:xs="http://www.w3.org/2001/XMLSchema" xmlns:p="http://schemas.microsoft.com/office/2006/metadata/properties" xmlns:ns3="4c20e182-3cff-46d5-b163-30d344671daf" xmlns:ns4="c86ac200-3bf8-4f3f-9c75-7492a34ff116" targetNamespace="http://schemas.microsoft.com/office/2006/metadata/properties" ma:root="true" ma:fieldsID="c3aad754d391d83d543dbc23cf02e780" ns3:_="" ns4:_="">
    <xsd:import namespace="4c20e182-3cff-46d5-b163-30d344671daf"/>
    <xsd:import namespace="c86ac200-3bf8-4f3f-9c75-7492a34ff11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20e182-3cff-46d5-b163-30d344671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6ac200-3bf8-4f3f-9c75-7492a34ff116" elementFormDefault="qualified">
    <xsd:import namespace="http://schemas.microsoft.com/office/2006/documentManagement/types"/>
    <xsd:import namespace="http://schemas.microsoft.com/office/infopath/2007/PartnerControls"/>
    <xsd:element name="SharedWithUsers" ma:index="10"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hia sẻ Có Chi tiết" ma:internalName="SharedWithDetails" ma:readOnly="true">
      <xsd:simpleType>
        <xsd:restriction base="dms:Note">
          <xsd:maxLength value="255"/>
        </xsd:restriction>
      </xsd:simpleType>
    </xsd:element>
    <xsd:element name="SharingHintHash" ma:index="12"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0837DA-CF87-48E6-955F-4FAF14545FC0}">
  <ds:schemaRefs>
    <ds:schemaRef ds:uri="http://schemas.microsoft.com/sharepoint/v3/contenttype/forms"/>
  </ds:schemaRefs>
</ds:datastoreItem>
</file>

<file path=customXml/itemProps2.xml><?xml version="1.0" encoding="utf-8"?>
<ds:datastoreItem xmlns:ds="http://schemas.openxmlformats.org/officeDocument/2006/customXml" ds:itemID="{F57D61BF-212A-4F3E-921D-E429A3A772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20e182-3cff-46d5-b163-30d344671daf"/>
    <ds:schemaRef ds:uri="c86ac200-3bf8-4f3f-9c75-7492a34ff1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F3B173-26E4-4636-A5EB-1C560CB0A9A3}">
  <ds:schemaRefs>
    <ds:schemaRef ds:uri="http://schemas.microsoft.com/office/2006/metadata/properties"/>
    <ds:schemaRef ds:uri="http://purl.org/dc/dcmitype/"/>
    <ds:schemaRef ds:uri="http://schemas.microsoft.com/office/2006/documentManagement/types"/>
    <ds:schemaRef ds:uri="http://purl.org/dc/terms/"/>
    <ds:schemaRef ds:uri="http://www.w3.org/XML/1998/namespace"/>
    <ds:schemaRef ds:uri="http://purl.org/dc/elements/1.1/"/>
    <ds:schemaRef ds:uri="c86ac200-3bf8-4f3f-9c75-7492a34ff116"/>
    <ds:schemaRef ds:uri="4c20e182-3cff-46d5-b163-30d344671daf"/>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vt:lpstr>
      <vt:lpstr>organizations</vt:lpstr>
      <vt:lpstr>job_roles</vt:lpstr>
      <vt:lpstr>staffs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 Doan Quoc</dc:creator>
  <cp:lastModifiedBy>ismail - [2010]</cp:lastModifiedBy>
  <cp:lastPrinted>2019-08-14T07:11:28Z</cp:lastPrinted>
  <dcterms:created xsi:type="dcterms:W3CDTF">2019-07-19T15:20:42Z</dcterms:created>
  <dcterms:modified xsi:type="dcterms:W3CDTF">2020-07-24T02:15:31Z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0x010100FB0175F18B01E74491971D89B23F8655</vt:lpwstr>
  </property>
</Properties>
</file>