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4\"/>
    </mc:Choice>
  </mc:AlternateContent>
  <bookViews>
    <workbookView xWindow="0" yWindow="0" windowWidth="28740" windowHeight="11925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T66" i="2" l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R89" i="2" l="1"/>
  <c r="S89" i="2"/>
  <c r="T89" i="2" s="1"/>
  <c r="R90" i="2"/>
  <c r="S90" i="2"/>
  <c r="T90" i="2" s="1"/>
  <c r="R91" i="2"/>
  <c r="S91" i="2"/>
  <c r="T91" i="2"/>
  <c r="R92" i="2"/>
  <c r="S92" i="2"/>
  <c r="T92" i="2"/>
  <c r="R93" i="2"/>
  <c r="S93" i="2"/>
  <c r="T93" i="2" s="1"/>
  <c r="R94" i="2"/>
  <c r="S94" i="2"/>
  <c r="T94" i="2" s="1"/>
  <c r="R95" i="2"/>
  <c r="S95" i="2"/>
  <c r="T95" i="2" s="1"/>
  <c r="R3" i="2" l="1"/>
  <c r="R4" i="2" l="1"/>
  <c r="R5" i="2"/>
  <c r="R6" i="2"/>
  <c r="R7" i="2"/>
  <c r="R8" i="2"/>
  <c r="R9" i="2"/>
  <c r="R10" i="2"/>
  <c r="R11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3" i="2"/>
  <c r="R34" i="2"/>
  <c r="R36" i="2"/>
  <c r="R37" i="2"/>
  <c r="R38" i="2"/>
  <c r="R39" i="2"/>
  <c r="R40" i="2"/>
  <c r="R41" i="2"/>
  <c r="R42" i="2"/>
  <c r="R43" i="2"/>
  <c r="R44" i="2"/>
  <c r="R45" i="2"/>
  <c r="R51" i="2"/>
  <c r="R59" i="2"/>
  <c r="R60" i="2"/>
  <c r="R61" i="2"/>
  <c r="R62" i="2"/>
  <c r="R63" i="2"/>
  <c r="R64" i="2"/>
  <c r="R66" i="2"/>
  <c r="R67" i="2"/>
  <c r="R68" i="2"/>
  <c r="R69" i="2"/>
  <c r="R70" i="2"/>
  <c r="R71" i="2"/>
  <c r="R72" i="2"/>
  <c r="R73" i="2"/>
  <c r="R74" i="2"/>
  <c r="R75" i="2"/>
  <c r="R76" i="2"/>
  <c r="R78" i="2"/>
  <c r="R79" i="2"/>
  <c r="R80" i="2"/>
  <c r="R82" i="2"/>
  <c r="R83" i="2"/>
  <c r="R84" i="2"/>
  <c r="R85" i="2"/>
  <c r="R87" i="2"/>
  <c r="R88" i="2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S4" i="2" l="1"/>
  <c r="S5" i="2"/>
  <c r="S6" i="2"/>
  <c r="S7" i="2"/>
  <c r="S8" i="2"/>
  <c r="S9" i="2"/>
  <c r="S10" i="2"/>
  <c r="S11" i="2"/>
  <c r="S12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3" i="2"/>
  <c r="S34" i="2"/>
  <c r="S36" i="2"/>
  <c r="S37" i="2"/>
  <c r="S38" i="2"/>
  <c r="S39" i="2"/>
  <c r="S40" i="2"/>
  <c r="S41" i="2"/>
  <c r="S42" i="2"/>
  <c r="S43" i="2"/>
  <c r="S44" i="2"/>
  <c r="S45" i="2"/>
  <c r="S51" i="2"/>
  <c r="T51" i="2" s="1"/>
  <c r="S59" i="2"/>
  <c r="S60" i="2"/>
  <c r="S61" i="2"/>
  <c r="S62" i="2"/>
  <c r="S63" i="2"/>
  <c r="S64" i="2"/>
  <c r="S66" i="2"/>
  <c r="S67" i="2"/>
  <c r="S68" i="2"/>
  <c r="S69" i="2"/>
  <c r="S70" i="2"/>
  <c r="S71" i="2"/>
  <c r="S72" i="2"/>
  <c r="S73" i="2"/>
  <c r="S74" i="2"/>
  <c r="S75" i="2"/>
  <c r="S76" i="2"/>
  <c r="S78" i="2"/>
  <c r="S79" i="2"/>
  <c r="S80" i="2"/>
  <c r="S82" i="2"/>
  <c r="S83" i="2"/>
  <c r="S84" i="2"/>
  <c r="S85" i="2"/>
  <c r="S87" i="2"/>
  <c r="S88" i="2"/>
  <c r="S3" i="2"/>
  <c r="T39" i="2" l="1"/>
  <c r="T12" i="2"/>
  <c r="T88" i="2"/>
  <c r="T3" i="2"/>
  <c r="T76" i="2"/>
  <c r="T20" i="2"/>
  <c r="T67" i="2"/>
  <c r="T8" i="2"/>
  <c r="T71" i="2"/>
  <c r="T59" i="2"/>
  <c r="T63" i="2"/>
  <c r="T41" i="2"/>
  <c r="T6" i="2"/>
  <c r="T68" i="2"/>
  <c r="T72" i="2"/>
  <c r="T28" i="2"/>
  <c r="T87" i="2"/>
  <c r="T17" i="2"/>
  <c r="T7" i="2"/>
  <c r="T31" i="2"/>
  <c r="T25" i="2"/>
  <c r="T19" i="2"/>
  <c r="T60" i="2"/>
  <c r="T80" i="2"/>
  <c r="T38" i="2"/>
  <c r="T24" i="2"/>
  <c r="T42" i="2"/>
  <c r="T21" i="2"/>
  <c r="T75" i="2"/>
  <c r="T45" i="2"/>
  <c r="T26" i="2"/>
  <c r="T15" i="2"/>
  <c r="T84" i="2"/>
  <c r="T34" i="2"/>
  <c r="T82" i="2"/>
  <c r="T40" i="2"/>
  <c r="T16" i="2"/>
  <c r="T33" i="2"/>
  <c r="T9" i="2"/>
  <c r="T62" i="2"/>
  <c r="T14" i="2"/>
  <c r="T73" i="2"/>
  <c r="T43" i="2"/>
  <c r="T29" i="2"/>
  <c r="T70" i="2"/>
  <c r="T79" i="2"/>
  <c r="T85" i="2"/>
  <c r="T78" i="2"/>
  <c r="T36" i="2"/>
  <c r="T11" i="2"/>
  <c r="T4" i="2"/>
  <c r="T83" i="2"/>
  <c r="T61" i="2"/>
  <c r="T44" i="2"/>
  <c r="T23" i="2"/>
  <c r="T18" i="2"/>
  <c r="T27" i="2"/>
  <c r="T22" i="2"/>
  <c r="T64" i="2"/>
  <c r="T74" i="2"/>
  <c r="T69" i="2"/>
  <c r="T37" i="2"/>
  <c r="T30" i="2"/>
  <c r="T10" i="2"/>
  <c r="T5" i="2"/>
</calcChain>
</file>

<file path=xl/sharedStrings.xml><?xml version="1.0" encoding="utf-8"?>
<sst xmlns="http://schemas.openxmlformats.org/spreadsheetml/2006/main" count="502" uniqueCount="100">
  <si>
    <t>072a517c-062f-46e5-9d30-4197f3f5e7f8</t>
  </si>
  <si>
    <t>2acfce28-78d1-4064-8108-771579405c7a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</si>
  <si>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</si>
  <si>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</si>
  <si>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</si>
  <si>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</si>
  <si>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</si>
  <si>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</si>
  <si>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</si>
  <si>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</si>
  <si>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</si>
  <si>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</si>
  <si>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</si>
  <si>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</si>
  <si>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</si>
  <si>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</si>
  <si>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</si>
  <si>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</si>
  <si>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</si>
  <si>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</si>
  <si>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</si>
  <si>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</si>
  <si>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</si>
  <si>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</si>
  <si>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</si>
  <si>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</si>
  <si>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</si>
  <si>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</si>
  <si>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</si>
  <si>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f5c64ae7-288c-4d4e-ad74-d0580127e631</t>
  </si>
  <si>
    <t>f8fbfa95-b1e3-4b5a-93e8-084495f2711a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</si>
  <si>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</si>
  <si>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</si>
  <si>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</si>
  <si>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</si>
  <si>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</si>
  <si>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</si>
  <si>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</si>
  <si>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</si>
  <si>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</si>
  <si>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</si>
  <si>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</si>
  <si>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</si>
  <si>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</si>
  <si>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</si>
  <si>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</si>
  <si>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</si>
  <si>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</si>
  <si>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</si>
  <si>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</si>
  <si>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</si>
  <si>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</si>
  <si>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</si>
  <si>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</si>
  <si>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</si>
  <si>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</si>
  <si>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</si>
  <si>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</si>
  <si>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</si>
  <si>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</si>
  <si>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</si>
  <si>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</si>
  <si>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</si>
  <si>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</si>
  <si>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</si>
  <si>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</si>
  <si>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</si>
  <si>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</si>
  <si>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</si>
  <si>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</si>
  <si>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</si>
  <si>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</si>
  <si>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</si>
  <si>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</si>
  <si>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</si>
  <si>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</si>
  <si>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</si>
  <si>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</si>
  <si>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</si>
  <si>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</si>
  <si>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</si>
  <si>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</si>
  <si>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Gable points aren't considered</t>
  </si>
  <si>
    <t>A</t>
  </si>
  <si>
    <t>B</t>
  </si>
  <si>
    <t>C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</si>
  <si>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</si>
  <si>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</si>
  <si>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</si>
  <si>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</si>
  <si>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</si>
  <si>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</si>
  <si>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</si>
  <si>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</si>
  <si>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</si>
  <si>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</si>
  <si>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 xml:space="preserve"> </t>
  </si>
  <si>
    <t>GUID : 2acfce28-78d1-4064-8108-771579405c7a</t>
  </si>
  <si>
    <t xml:space="preserve"> Values : [54.39400100708007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</si>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</sst>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ySplit="2" topLeftCell="A3" activePane="bottomLeft" state="frozen"/>
      <selection pane="bottomLeft" activeCell="Q26" sqref="Q26"/>
    </sheetView>
  </sheetViews>
  <sheetFormatPr defaultRowHeight="15" x14ac:dyDescent="0.25"/>
  <cols>
    <col min="1" max="7" width="9.140625" style="6"/>
    <col min="8" max="8" width="38.28515625" style="6" bestFit="1" customWidth="1"/>
    <col min="9" max="9" width="9.140625" style="6"/>
    <col min="10" max="12" width="9.140625" style="5"/>
  </cols>
  <sheetData>
    <row r="1" spans="1:18" ht="15" customHeight="1" x14ac:dyDescent="0.25">
      <c r="A1" s="15" t="s">
        <v>68</v>
      </c>
      <c r="B1" s="16" t="s">
        <v>69</v>
      </c>
      <c r="C1" s="16"/>
      <c r="D1" s="16"/>
      <c r="E1" s="16" t="s">
        <v>70</v>
      </c>
      <c r="F1" s="16"/>
      <c r="G1" s="16"/>
      <c r="H1" s="15" t="s">
        <v>71</v>
      </c>
      <c r="I1" s="17" t="s">
        <v>72</v>
      </c>
      <c r="J1" s="17" t="s">
        <v>73</v>
      </c>
      <c r="K1" s="17" t="s">
        <v>74</v>
      </c>
      <c r="L1" s="17" t="s">
        <v>75</v>
      </c>
      <c r="M1" s="15" t="s">
        <v>76</v>
      </c>
      <c r="N1" s="17" t="s">
        <v>77</v>
      </c>
      <c r="O1" s="17" t="s">
        <v>78</v>
      </c>
      <c r="P1" s="1"/>
      <c r="Q1" s="1"/>
    </row>
    <row r="2" spans="1:18" x14ac:dyDescent="0.25">
      <c r="A2" s="15"/>
      <c r="B2" s="6" t="s">
        <v>79</v>
      </c>
      <c r="C2" s="6" t="s">
        <v>80</v>
      </c>
      <c r="D2" s="6" t="s">
        <v>81</v>
      </c>
      <c r="E2" s="6" t="s">
        <v>79</v>
      </c>
      <c r="F2" s="6" t="s">
        <v>80</v>
      </c>
      <c r="G2" s="6" t="s">
        <v>81</v>
      </c>
      <c r="H2" s="15"/>
      <c r="I2" s="17"/>
      <c r="J2" s="17"/>
      <c r="K2" s="17"/>
      <c r="L2" s="17"/>
      <c r="M2" s="15"/>
      <c r="N2" s="17" t="s">
        <v>77</v>
      </c>
      <c r="O2" s="17" t="s">
        <v>77</v>
      </c>
      <c r="P2" s="1"/>
      <c r="Q2" s="1"/>
    </row>
    <row r="3" spans="1:18" x14ac:dyDescent="0.25">
      <c r="A3" s="6">
        <v>1</v>
      </c>
      <c r="B3" s="6">
        <v>0.105</v>
      </c>
      <c r="C3" s="6">
        <v>0.08</v>
      </c>
      <c r="D3" s="6">
        <v>12.95</v>
      </c>
      <c r="E3" s="6">
        <v>0</v>
      </c>
      <c r="F3" s="6">
        <v>0</v>
      </c>
      <c r="G3" s="6">
        <v>12.8</v>
      </c>
      <c r="H3" s="6" t="s">
        <v>0</v>
      </c>
      <c r="J3" s="5">
        <v>1</v>
      </c>
      <c r="K3" s="5">
        <v>1</v>
      </c>
      <c r="L3" s="5" t="b">
        <v>1</v>
      </c>
      <c r="R3" t="s">
        <v>1</v>
      </c>
    </row>
    <row r="4" spans="1:18" x14ac:dyDescent="0.25">
      <c r="A4" s="6">
        <v>2</v>
      </c>
      <c r="B4" s="6">
        <v>4.0010000000000003</v>
      </c>
      <c r="C4" s="6">
        <v>-4.0000000000000001E-3</v>
      </c>
      <c r="D4" s="6">
        <v>12.962</v>
      </c>
      <c r="E4" s="6">
        <v>4</v>
      </c>
      <c r="F4" s="6">
        <v>0</v>
      </c>
      <c r="G4" s="6">
        <v>12.8</v>
      </c>
      <c r="H4" s="6" t="s">
        <v>2</v>
      </c>
      <c r="J4" s="5">
        <v>1</v>
      </c>
      <c r="K4" s="5">
        <v>1</v>
      </c>
      <c r="L4" s="5" t="b">
        <v>1</v>
      </c>
      <c r="R4" t="s">
        <v>1</v>
      </c>
    </row>
    <row r="5" spans="1:18" x14ac:dyDescent="0.25">
      <c r="A5" s="6">
        <v>3</v>
      </c>
      <c r="B5" s="6">
        <v>8.0009999999999994</v>
      </c>
      <c r="C5" s="6">
        <v>3.0000000000000001E-3</v>
      </c>
      <c r="D5" s="6">
        <v>12.957000000000001</v>
      </c>
      <c r="E5" s="6">
        <v>8</v>
      </c>
      <c r="F5" s="6">
        <v>0</v>
      </c>
      <c r="G5" s="6">
        <v>12.8</v>
      </c>
      <c r="H5" s="6" t="s">
        <v>3</v>
      </c>
      <c r="J5" s="5">
        <v>1</v>
      </c>
      <c r="K5" s="5">
        <v>1</v>
      </c>
      <c r="L5" s="5" t="b">
        <v>1</v>
      </c>
      <c r="R5" t="s">
        <v>1</v>
      </c>
    </row>
    <row r="6" spans="1:18" x14ac:dyDescent="0.25">
      <c r="A6" s="6">
        <v>4</v>
      </c>
      <c r="B6" s="6">
        <v>11.332000000000001</v>
      </c>
      <c r="C6" s="6">
        <v>4.3999999999999997E-2</v>
      </c>
      <c r="D6" s="6">
        <v>12.955</v>
      </c>
      <c r="E6" s="6">
        <v>11.3</v>
      </c>
      <c r="F6" s="6">
        <v>0</v>
      </c>
      <c r="G6" s="6">
        <v>12.8</v>
      </c>
      <c r="H6" s="6" t="s">
        <v>4</v>
      </c>
      <c r="J6" s="5">
        <v>1</v>
      </c>
      <c r="K6" s="5">
        <v>1</v>
      </c>
      <c r="L6" s="5" t="b">
        <v>1</v>
      </c>
      <c r="R6" t="s">
        <v>1</v>
      </c>
    </row>
    <row r="7" spans="1:18" x14ac:dyDescent="0.25">
      <c r="A7" s="6">
        <v>5</v>
      </c>
      <c r="B7" s="6">
        <v>11.303000000000001</v>
      </c>
      <c r="C7" s="6">
        <v>4.0190000000000001</v>
      </c>
      <c r="D7" s="6">
        <v>12.967000000000001</v>
      </c>
      <c r="E7" s="6">
        <v>11.3</v>
      </c>
      <c r="F7" s="6">
        <v>4</v>
      </c>
      <c r="G7" s="6">
        <v>12.8</v>
      </c>
      <c r="H7" s="6" t="s">
        <v>5</v>
      </c>
      <c r="J7" s="5">
        <v>1</v>
      </c>
      <c r="K7" s="5">
        <v>1</v>
      </c>
      <c r="L7" s="5" t="b">
        <v>1</v>
      </c>
      <c r="R7" t="s">
        <v>1</v>
      </c>
    </row>
    <row r="8" spans="1:18" x14ac:dyDescent="0.25">
      <c r="A8" s="6">
        <v>6</v>
      </c>
      <c r="B8" s="6">
        <v>11.303000000000001</v>
      </c>
      <c r="C8" s="6">
        <v>8.0039999999999996</v>
      </c>
      <c r="D8" s="6">
        <v>12.968</v>
      </c>
      <c r="E8" s="6">
        <v>11.3</v>
      </c>
      <c r="F8" s="6">
        <v>8</v>
      </c>
      <c r="G8" s="6">
        <v>12.8</v>
      </c>
      <c r="H8" s="6" t="s">
        <v>6</v>
      </c>
      <c r="J8" s="5">
        <v>1</v>
      </c>
      <c r="K8" s="5">
        <v>1</v>
      </c>
      <c r="L8" s="5" t="b">
        <v>1</v>
      </c>
      <c r="R8" t="s">
        <v>1</v>
      </c>
    </row>
    <row r="9" spans="1:18" x14ac:dyDescent="0.25">
      <c r="A9" s="6">
        <v>7</v>
      </c>
      <c r="B9" s="6">
        <v>11.316000000000001</v>
      </c>
      <c r="C9" s="6">
        <v>12.031000000000001</v>
      </c>
      <c r="D9" s="6">
        <v>12.956</v>
      </c>
      <c r="E9" s="6">
        <v>11.3</v>
      </c>
      <c r="F9" s="6">
        <v>12</v>
      </c>
      <c r="G9" s="6">
        <v>12.8</v>
      </c>
      <c r="H9" s="6" t="s">
        <v>7</v>
      </c>
      <c r="J9" s="5">
        <v>1</v>
      </c>
      <c r="K9" s="5">
        <v>1</v>
      </c>
      <c r="L9" s="5" t="b">
        <v>1</v>
      </c>
      <c r="R9" t="s">
        <v>1</v>
      </c>
    </row>
    <row r="10" spans="1:18" x14ac:dyDescent="0.25">
      <c r="A10" s="6">
        <v>8</v>
      </c>
      <c r="B10" s="6">
        <v>11.302</v>
      </c>
      <c r="C10" s="6">
        <v>16.004999999999999</v>
      </c>
      <c r="D10" s="6">
        <v>12.968</v>
      </c>
      <c r="E10" s="6">
        <v>11.3</v>
      </c>
      <c r="F10" s="6">
        <v>16</v>
      </c>
      <c r="G10" s="6">
        <v>12.8</v>
      </c>
      <c r="H10" s="6" t="s">
        <v>8</v>
      </c>
      <c r="J10" s="5">
        <v>1</v>
      </c>
      <c r="K10" s="5">
        <v>1</v>
      </c>
      <c r="L10" s="5" t="b">
        <v>1</v>
      </c>
      <c r="R10" t="s">
        <v>1</v>
      </c>
    </row>
    <row r="11" spans="1:18" x14ac:dyDescent="0.25">
      <c r="A11" s="6">
        <v>9</v>
      </c>
      <c r="B11" s="6">
        <v>11.315</v>
      </c>
      <c r="C11" s="6">
        <v>20.026</v>
      </c>
      <c r="D11" s="6">
        <v>12.956</v>
      </c>
      <c r="E11" s="6">
        <v>11.3</v>
      </c>
      <c r="F11" s="6">
        <v>20</v>
      </c>
      <c r="G11" s="6">
        <v>12.8</v>
      </c>
      <c r="H11" s="6" t="s">
        <v>9</v>
      </c>
      <c r="J11" s="5">
        <v>1</v>
      </c>
      <c r="K11" s="5">
        <v>1</v>
      </c>
      <c r="L11" s="5" t="b">
        <v>1</v>
      </c>
      <c r="R11" t="s">
        <v>1</v>
      </c>
    </row>
    <row r="12" spans="1:18" x14ac:dyDescent="0.25">
      <c r="A12" s="6">
        <v>10</v>
      </c>
      <c r="B12" s="6">
        <v>11.304</v>
      </c>
      <c r="C12" s="6">
        <v>23.997</v>
      </c>
      <c r="D12" s="6">
        <v>12.968999999999999</v>
      </c>
      <c r="E12" s="6">
        <v>11.3</v>
      </c>
      <c r="F12" s="6">
        <v>24</v>
      </c>
      <c r="G12" s="6">
        <v>12.8</v>
      </c>
      <c r="H12" s="6" t="s">
        <v>10</v>
      </c>
      <c r="J12" s="5">
        <v>1</v>
      </c>
      <c r="K12" s="5">
        <v>1</v>
      </c>
      <c r="L12" s="5" t="b">
        <v>1</v>
      </c>
      <c r="R12" t="s">
        <v>1</v>
      </c>
    </row>
    <row r="13" spans="1:18" x14ac:dyDescent="0.25">
      <c r="A13" s="6">
        <v>11</v>
      </c>
      <c r="Q13" t="b">
        <v>1</v>
      </c>
    </row>
    <row r="14" spans="1:18" x14ac:dyDescent="0.25">
      <c r="A14" s="6">
        <v>12</v>
      </c>
      <c r="B14" s="6">
        <v>11.315</v>
      </c>
      <c r="C14" s="6">
        <v>32.026000000000003</v>
      </c>
      <c r="D14" s="6">
        <v>12.956</v>
      </c>
      <c r="E14" s="6">
        <v>11.3</v>
      </c>
      <c r="F14" s="6">
        <v>32</v>
      </c>
      <c r="G14" s="6">
        <v>12.8</v>
      </c>
      <c r="H14" s="6" t="s">
        <v>11</v>
      </c>
      <c r="J14" s="5">
        <v>1</v>
      </c>
      <c r="K14" s="5">
        <v>1</v>
      </c>
      <c r="L14" s="5" t="b">
        <v>1</v>
      </c>
      <c r="R14" t="s">
        <v>1</v>
      </c>
    </row>
    <row r="15" spans="1:18" x14ac:dyDescent="0.25">
      <c r="A15" s="6">
        <v>13</v>
      </c>
      <c r="B15" s="6">
        <v>11.302</v>
      </c>
      <c r="C15" s="6">
        <v>35.996000000000002</v>
      </c>
      <c r="D15" s="6">
        <v>12.968</v>
      </c>
      <c r="E15" s="6">
        <v>11.3</v>
      </c>
      <c r="F15" s="6">
        <v>36</v>
      </c>
      <c r="G15" s="6">
        <v>12.8</v>
      </c>
      <c r="H15" s="6" t="s">
        <v>12</v>
      </c>
      <c r="J15" s="5">
        <v>1</v>
      </c>
      <c r="K15" s="5">
        <v>1</v>
      </c>
      <c r="L15" s="5" t="b">
        <v>1</v>
      </c>
      <c r="R15" t="s">
        <v>1</v>
      </c>
    </row>
    <row r="16" spans="1:18" x14ac:dyDescent="0.25">
      <c r="A16" s="6">
        <v>14</v>
      </c>
      <c r="B16" s="6">
        <v>11.316000000000001</v>
      </c>
      <c r="C16" s="6">
        <v>40.033999999999999</v>
      </c>
      <c r="D16" s="6">
        <v>12.956</v>
      </c>
      <c r="E16" s="6">
        <v>11.3</v>
      </c>
      <c r="F16" s="6">
        <v>40</v>
      </c>
      <c r="G16" s="6">
        <v>12.8</v>
      </c>
      <c r="H16" s="6" t="s">
        <v>13</v>
      </c>
      <c r="J16" s="5">
        <v>1</v>
      </c>
      <c r="K16" s="5">
        <v>1</v>
      </c>
      <c r="L16" s="5" t="b">
        <v>1</v>
      </c>
      <c r="R16" t="s">
        <v>1</v>
      </c>
    </row>
    <row r="17" spans="1:18" x14ac:dyDescent="0.25">
      <c r="A17" s="6">
        <v>15</v>
      </c>
      <c r="B17" s="6">
        <v>11.319000000000001</v>
      </c>
      <c r="C17" s="6">
        <v>44.036999999999999</v>
      </c>
      <c r="D17" s="6">
        <v>12.956</v>
      </c>
      <c r="E17" s="6">
        <v>11.3</v>
      </c>
      <c r="F17" s="6">
        <v>44</v>
      </c>
      <c r="G17" s="6">
        <v>12.8</v>
      </c>
      <c r="H17" s="6" t="s">
        <v>14</v>
      </c>
      <c r="J17" s="5">
        <v>1</v>
      </c>
      <c r="K17" s="5">
        <v>1</v>
      </c>
      <c r="L17" s="5" t="b">
        <v>1</v>
      </c>
      <c r="R17" t="s">
        <v>1</v>
      </c>
    </row>
    <row r="18" spans="1:18" x14ac:dyDescent="0.25">
      <c r="A18" s="6">
        <v>16</v>
      </c>
      <c r="B18" s="6">
        <v>11.316000000000001</v>
      </c>
      <c r="C18" s="6">
        <v>48.026000000000003</v>
      </c>
      <c r="D18" s="6">
        <v>12.956</v>
      </c>
      <c r="E18" s="6">
        <v>11.3</v>
      </c>
      <c r="F18" s="6">
        <v>48</v>
      </c>
      <c r="G18" s="6">
        <v>12.8</v>
      </c>
      <c r="H18" s="6" t="s">
        <v>15</v>
      </c>
      <c r="J18" s="5">
        <v>1</v>
      </c>
      <c r="K18" s="5">
        <v>1</v>
      </c>
      <c r="L18" s="5" t="b">
        <v>1</v>
      </c>
      <c r="R18" t="s">
        <v>1</v>
      </c>
    </row>
    <row r="19" spans="1:18" x14ac:dyDescent="0.25">
      <c r="A19" s="6">
        <v>17</v>
      </c>
      <c r="B19" s="6">
        <v>11.317</v>
      </c>
      <c r="C19" s="6">
        <v>49.326000000000001</v>
      </c>
      <c r="D19" s="6">
        <v>12.956</v>
      </c>
      <c r="E19" s="6">
        <v>11.3</v>
      </c>
      <c r="F19" s="6">
        <v>49.3</v>
      </c>
      <c r="G19" s="6">
        <v>12.8</v>
      </c>
      <c r="H19" s="6" t="s">
        <v>16</v>
      </c>
      <c r="J19" s="5">
        <v>1</v>
      </c>
      <c r="K19" s="5">
        <v>1</v>
      </c>
      <c r="L19" s="5" t="b">
        <v>1</v>
      </c>
      <c r="R19" t="s">
        <v>1</v>
      </c>
    </row>
    <row r="20" spans="1:18" x14ac:dyDescent="0.25">
      <c r="A20" s="6">
        <v>18</v>
      </c>
      <c r="B20" s="6">
        <v>15.315</v>
      </c>
      <c r="C20" s="6">
        <v>49.326000000000001</v>
      </c>
      <c r="D20" s="6">
        <v>12.956</v>
      </c>
      <c r="E20" s="6">
        <v>15.3</v>
      </c>
      <c r="F20" s="6">
        <v>49.3</v>
      </c>
      <c r="G20" s="6">
        <v>12.8</v>
      </c>
      <c r="H20" s="6" t="s">
        <v>17</v>
      </c>
      <c r="J20" s="5">
        <v>1</v>
      </c>
      <c r="K20" s="5">
        <v>1</v>
      </c>
      <c r="L20" s="5" t="b">
        <v>1</v>
      </c>
      <c r="R20" t="s">
        <v>1</v>
      </c>
    </row>
    <row r="21" spans="1:18" x14ac:dyDescent="0.25">
      <c r="A21" s="6">
        <v>19</v>
      </c>
      <c r="B21" s="6">
        <v>19.324000000000002</v>
      </c>
      <c r="C21" s="6">
        <v>49.337000000000003</v>
      </c>
      <c r="D21" s="6">
        <v>12.955</v>
      </c>
      <c r="E21" s="6">
        <v>19.3</v>
      </c>
      <c r="F21" s="6">
        <v>49.3</v>
      </c>
      <c r="G21" s="6">
        <v>12.8</v>
      </c>
      <c r="H21" s="6" t="s">
        <v>18</v>
      </c>
      <c r="J21" s="5">
        <v>1</v>
      </c>
      <c r="K21" s="5">
        <v>1</v>
      </c>
      <c r="L21" s="5" t="b">
        <v>1</v>
      </c>
      <c r="R21" t="s">
        <v>1</v>
      </c>
    </row>
    <row r="22" spans="1:18" x14ac:dyDescent="0.25">
      <c r="A22" s="6">
        <v>20</v>
      </c>
      <c r="B22" s="6">
        <v>23.318999999999999</v>
      </c>
      <c r="C22" s="6">
        <v>49.328000000000003</v>
      </c>
      <c r="D22" s="6">
        <v>12.956</v>
      </c>
      <c r="E22" s="6">
        <v>23.3</v>
      </c>
      <c r="F22" s="6">
        <v>49.3</v>
      </c>
      <c r="G22" s="6">
        <v>12.8</v>
      </c>
      <c r="H22" s="4" t="s">
        <v>19</v>
      </c>
      <c r="J22" s="5">
        <v>1</v>
      </c>
      <c r="K22" s="5">
        <v>1</v>
      </c>
      <c r="L22" s="5" t="b">
        <v>1</v>
      </c>
      <c r="R22" t="s">
        <v>1</v>
      </c>
    </row>
    <row r="23" spans="1:18" x14ac:dyDescent="0.25">
      <c r="A23" s="6">
        <v>21</v>
      </c>
      <c r="B23" s="6">
        <v>27.318999999999999</v>
      </c>
      <c r="C23" s="6">
        <v>49.326999999999998</v>
      </c>
      <c r="D23" s="6">
        <v>12.956</v>
      </c>
      <c r="E23" s="6">
        <v>27.3</v>
      </c>
      <c r="F23" s="6">
        <v>49.3</v>
      </c>
      <c r="G23" s="6">
        <v>12.8</v>
      </c>
      <c r="H23" s="6" t="s">
        <v>20</v>
      </c>
      <c r="J23" s="5">
        <v>1</v>
      </c>
      <c r="K23" s="5">
        <v>1</v>
      </c>
      <c r="L23" s="5" t="b">
        <v>1</v>
      </c>
      <c r="R23" t="s">
        <v>1</v>
      </c>
    </row>
    <row r="24" spans="1:18" x14ac:dyDescent="0.25">
      <c r="A24" s="6">
        <v>22</v>
      </c>
      <c r="B24" s="6">
        <v>31.33</v>
      </c>
      <c r="C24" s="6">
        <v>49.363</v>
      </c>
      <c r="D24" s="6">
        <v>12.955</v>
      </c>
      <c r="E24" s="6">
        <v>31.3</v>
      </c>
      <c r="F24" s="6">
        <v>49.3</v>
      </c>
      <c r="G24" s="6">
        <v>12.8</v>
      </c>
      <c r="H24" s="6" t="s">
        <v>21</v>
      </c>
      <c r="J24" s="5">
        <v>1</v>
      </c>
      <c r="K24" s="5">
        <v>1</v>
      </c>
      <c r="L24" s="5" t="b">
        <v>1</v>
      </c>
      <c r="R24" t="s">
        <v>1</v>
      </c>
    </row>
    <row r="25" spans="1:18" x14ac:dyDescent="0.25">
      <c r="A25" s="6">
        <v>23</v>
      </c>
      <c r="B25" s="6">
        <v>35.331000000000003</v>
      </c>
      <c r="C25" s="6">
        <v>49.347999999999999</v>
      </c>
      <c r="D25" s="6">
        <v>12.955</v>
      </c>
      <c r="E25" s="6">
        <v>35.299999999999997</v>
      </c>
      <c r="F25" s="6">
        <v>49.3</v>
      </c>
      <c r="G25" s="6">
        <v>12.8</v>
      </c>
      <c r="H25" s="6" t="s">
        <v>22</v>
      </c>
      <c r="J25" s="5">
        <v>1</v>
      </c>
      <c r="K25" s="5">
        <v>1</v>
      </c>
      <c r="L25" s="5" t="b">
        <v>1</v>
      </c>
      <c r="R25" t="s">
        <v>1</v>
      </c>
    </row>
    <row r="26" spans="1:18" x14ac:dyDescent="0.25">
      <c r="A26" s="6">
        <v>24</v>
      </c>
      <c r="B26" s="6">
        <v>39.320999999999998</v>
      </c>
      <c r="C26" s="6">
        <v>49.350999999999999</v>
      </c>
      <c r="D26" s="6">
        <v>12.955</v>
      </c>
      <c r="E26" s="6">
        <v>39.299999999999997</v>
      </c>
      <c r="F26" s="6">
        <v>49.3</v>
      </c>
      <c r="G26" s="6">
        <v>12.8</v>
      </c>
      <c r="H26" s="6" t="s">
        <v>23</v>
      </c>
      <c r="J26" s="5">
        <v>1</v>
      </c>
      <c r="K26" s="5">
        <v>1</v>
      </c>
      <c r="L26" s="5" t="b">
        <v>1</v>
      </c>
      <c r="R26" t="s">
        <v>1</v>
      </c>
    </row>
    <row r="27" spans="1:18" x14ac:dyDescent="0.25">
      <c r="A27" s="6">
        <v>25</v>
      </c>
      <c r="B27" s="6">
        <v>42.93</v>
      </c>
      <c r="C27" s="6">
        <v>49.363</v>
      </c>
      <c r="D27" s="6">
        <v>12.955</v>
      </c>
      <c r="E27" s="6">
        <v>42.9</v>
      </c>
      <c r="F27" s="6">
        <v>49.3</v>
      </c>
      <c r="G27" s="6">
        <v>12.8</v>
      </c>
      <c r="H27" s="6" t="s">
        <v>24</v>
      </c>
      <c r="J27" s="5">
        <v>1</v>
      </c>
      <c r="K27" s="5">
        <v>1</v>
      </c>
      <c r="L27" s="5" t="b">
        <v>1</v>
      </c>
      <c r="R27" t="s">
        <v>1</v>
      </c>
    </row>
    <row r="28" spans="1:18" x14ac:dyDescent="0.25">
      <c r="A28" s="6">
        <v>26</v>
      </c>
      <c r="B28" s="6">
        <v>42.923000000000002</v>
      </c>
      <c r="C28" s="6">
        <v>45.338000000000001</v>
      </c>
      <c r="D28" s="6">
        <v>12.955</v>
      </c>
      <c r="E28" s="6">
        <v>42.9</v>
      </c>
      <c r="F28" s="6">
        <v>45.3</v>
      </c>
      <c r="G28" s="6">
        <v>12.8</v>
      </c>
      <c r="H28" s="6" t="s">
        <v>25</v>
      </c>
      <c r="J28" s="5">
        <v>1</v>
      </c>
      <c r="K28" s="5">
        <v>1</v>
      </c>
      <c r="L28" s="5" t="b">
        <v>1</v>
      </c>
      <c r="R28" t="s">
        <v>1</v>
      </c>
    </row>
    <row r="29" spans="1:18" x14ac:dyDescent="0.25">
      <c r="A29" s="6">
        <v>27</v>
      </c>
      <c r="B29" s="6">
        <v>42.924999999999997</v>
      </c>
      <c r="C29" s="6">
        <v>41.337000000000003</v>
      </c>
      <c r="D29" s="6">
        <v>12.955</v>
      </c>
      <c r="E29" s="6">
        <v>42.9</v>
      </c>
      <c r="F29" s="6">
        <v>41.3</v>
      </c>
      <c r="G29" s="6">
        <v>12.8</v>
      </c>
      <c r="H29" s="6" t="s">
        <v>26</v>
      </c>
      <c r="J29" s="5">
        <v>1</v>
      </c>
      <c r="K29" s="5">
        <v>1</v>
      </c>
      <c r="L29" s="5" t="b">
        <v>1</v>
      </c>
      <c r="R29" t="s">
        <v>1</v>
      </c>
    </row>
    <row r="30" spans="1:18" x14ac:dyDescent="0.25">
      <c r="A30" s="6">
        <v>28</v>
      </c>
      <c r="B30" s="6">
        <v>42.924999999999997</v>
      </c>
      <c r="C30" s="6">
        <v>37.341999999999999</v>
      </c>
      <c r="D30" s="6">
        <v>12.955</v>
      </c>
      <c r="E30" s="6">
        <v>42.9</v>
      </c>
      <c r="F30" s="6">
        <v>37.299999999999997</v>
      </c>
      <c r="G30" s="6">
        <v>12.8</v>
      </c>
      <c r="H30" s="6" t="s">
        <v>27</v>
      </c>
      <c r="J30" s="5">
        <v>1</v>
      </c>
      <c r="K30" s="5">
        <v>1</v>
      </c>
      <c r="L30" s="5" t="b">
        <v>1</v>
      </c>
      <c r="R30" t="s">
        <v>1</v>
      </c>
    </row>
    <row r="31" spans="1:18" x14ac:dyDescent="0.25">
      <c r="A31" s="6">
        <v>29</v>
      </c>
      <c r="B31" s="6">
        <v>42.902999999999999</v>
      </c>
      <c r="C31" s="6">
        <v>33.302</v>
      </c>
      <c r="D31" s="6">
        <v>12.968</v>
      </c>
      <c r="E31" s="6">
        <v>42.9</v>
      </c>
      <c r="F31" s="6">
        <v>33.299999999999997</v>
      </c>
      <c r="G31" s="6">
        <v>12.8</v>
      </c>
      <c r="H31" s="6" t="s">
        <v>28</v>
      </c>
      <c r="J31" s="5">
        <v>1</v>
      </c>
      <c r="K31" s="5">
        <v>1</v>
      </c>
      <c r="L31" s="5" t="b">
        <v>1</v>
      </c>
      <c r="R31" t="s">
        <v>1</v>
      </c>
    </row>
    <row r="32" spans="1:18" x14ac:dyDescent="0.25">
      <c r="A32" s="6">
        <v>30</v>
      </c>
      <c r="B32" s="6">
        <v>42.96</v>
      </c>
      <c r="C32" s="6">
        <v>29.24</v>
      </c>
      <c r="D32" s="6">
        <v>12.82</v>
      </c>
      <c r="E32" s="6">
        <v>42.9</v>
      </c>
      <c r="F32" s="6">
        <v>30</v>
      </c>
      <c r="G32" s="6">
        <v>12.8</v>
      </c>
      <c r="H32"/>
      <c r="I32"/>
      <c r="J32" s="6">
        <v>1</v>
      </c>
      <c r="K32" s="6">
        <v>1</v>
      </c>
      <c r="L32"/>
      <c r="Q32" t="b">
        <v>1</v>
      </c>
    </row>
    <row r="33" spans="1:18" x14ac:dyDescent="0.25">
      <c r="A33" s="6">
        <v>31</v>
      </c>
      <c r="B33" s="6">
        <v>46.951000000000001</v>
      </c>
      <c r="C33" s="6">
        <v>30.045000000000002</v>
      </c>
      <c r="D33" s="6">
        <v>12.952999999999999</v>
      </c>
      <c r="E33" s="6">
        <v>46.9</v>
      </c>
      <c r="F33" s="6">
        <v>30</v>
      </c>
      <c r="G33" s="6">
        <v>12.8</v>
      </c>
      <c r="H33" s="6" t="s">
        <v>29</v>
      </c>
      <c r="J33" s="5">
        <v>1</v>
      </c>
      <c r="K33" s="5">
        <v>1</v>
      </c>
      <c r="L33" s="5" t="b">
        <v>1</v>
      </c>
      <c r="R33" t="s">
        <v>1</v>
      </c>
    </row>
    <row r="34" spans="1:18" x14ac:dyDescent="0.25">
      <c r="A34" s="6">
        <v>32</v>
      </c>
      <c r="B34" s="6">
        <v>51.01</v>
      </c>
      <c r="C34" s="6">
        <v>30.106000000000002</v>
      </c>
      <c r="D34" s="6">
        <v>12.948</v>
      </c>
      <c r="E34" s="6">
        <v>50.9</v>
      </c>
      <c r="F34" s="6">
        <v>30</v>
      </c>
      <c r="G34" s="6">
        <v>12.8</v>
      </c>
      <c r="H34" s="6" t="s">
        <v>30</v>
      </c>
      <c r="J34" s="5">
        <v>1</v>
      </c>
      <c r="K34" s="5">
        <v>1</v>
      </c>
      <c r="L34" s="5" t="b">
        <v>1</v>
      </c>
      <c r="R34" t="s">
        <v>1</v>
      </c>
    </row>
    <row r="35" spans="1:18" x14ac:dyDescent="0.25">
      <c r="A35" s="6">
        <v>33</v>
      </c>
      <c r="Q35" t="b">
        <v>1</v>
      </c>
    </row>
    <row r="36" spans="1:18" x14ac:dyDescent="0.25">
      <c r="A36" s="6">
        <v>34</v>
      </c>
      <c r="B36" s="6">
        <v>54.378</v>
      </c>
      <c r="C36" s="6">
        <v>34.164000000000001</v>
      </c>
      <c r="D36" s="6">
        <v>12.943</v>
      </c>
      <c r="E36" s="6">
        <v>54.2</v>
      </c>
      <c r="F36" s="6">
        <v>34</v>
      </c>
      <c r="G36" s="6">
        <v>12.8</v>
      </c>
      <c r="H36" s="6" t="s">
        <v>31</v>
      </c>
      <c r="J36" s="5">
        <v>1</v>
      </c>
      <c r="K36" s="5">
        <v>1</v>
      </c>
      <c r="L36" s="5" t="b">
        <v>1</v>
      </c>
      <c r="R36" t="s">
        <v>1</v>
      </c>
    </row>
    <row r="37" spans="1:18" x14ac:dyDescent="0.25">
      <c r="A37" s="6">
        <v>35</v>
      </c>
      <c r="B37" s="6">
        <v>54.375999999999998</v>
      </c>
      <c r="C37" s="6">
        <v>38.155999999999999</v>
      </c>
      <c r="D37" s="6">
        <v>12.943</v>
      </c>
      <c r="E37" s="6">
        <v>54.2</v>
      </c>
      <c r="F37" s="6">
        <v>38</v>
      </c>
      <c r="G37" s="6">
        <v>12.8</v>
      </c>
      <c r="H37" s="6" t="s">
        <v>32</v>
      </c>
      <c r="J37" s="5">
        <v>1</v>
      </c>
      <c r="K37" s="5">
        <v>1</v>
      </c>
      <c r="L37" s="5" t="b">
        <v>1</v>
      </c>
      <c r="R37" t="s">
        <v>1</v>
      </c>
    </row>
    <row r="38" spans="1:18" x14ac:dyDescent="0.25">
      <c r="A38" s="6">
        <v>36</v>
      </c>
      <c r="B38" s="6">
        <v>54.359000000000002</v>
      </c>
      <c r="C38" s="6">
        <v>42.161000000000001</v>
      </c>
      <c r="D38" s="6">
        <v>12.944000000000001</v>
      </c>
      <c r="E38" s="6">
        <v>54.2</v>
      </c>
      <c r="F38" s="6">
        <v>42</v>
      </c>
      <c r="G38" s="6">
        <v>12.8</v>
      </c>
      <c r="H38" s="6" t="s">
        <v>33</v>
      </c>
      <c r="J38" s="5">
        <v>1</v>
      </c>
      <c r="K38" s="5">
        <v>1</v>
      </c>
      <c r="L38" s="5" t="b">
        <v>1</v>
      </c>
      <c r="R38" t="s">
        <v>1</v>
      </c>
    </row>
    <row r="39" spans="1:18" x14ac:dyDescent="0.25">
      <c r="A39" s="6">
        <v>37</v>
      </c>
      <c r="B39" s="6">
        <v>54.353000000000002</v>
      </c>
      <c r="C39" s="6">
        <v>46.14</v>
      </c>
      <c r="D39" s="6">
        <v>12.945</v>
      </c>
      <c r="E39" s="6">
        <v>54.2</v>
      </c>
      <c r="F39" s="6">
        <v>46</v>
      </c>
      <c r="G39" s="6">
        <v>12.8</v>
      </c>
      <c r="H39" s="6" t="s">
        <v>34</v>
      </c>
      <c r="J39" s="5">
        <v>1</v>
      </c>
      <c r="K39" s="5">
        <v>1</v>
      </c>
      <c r="L39" s="5" t="b">
        <v>1</v>
      </c>
      <c r="R39" t="s">
        <v>1</v>
      </c>
    </row>
    <row r="40" spans="1:18" x14ac:dyDescent="0.25">
      <c r="A40" s="6">
        <v>38</v>
      </c>
      <c r="B40" s="6">
        <v>54.377000000000002</v>
      </c>
      <c r="C40" s="6">
        <v>50.179000000000002</v>
      </c>
      <c r="D40" s="6">
        <v>12.942</v>
      </c>
      <c r="E40" s="6">
        <v>54.2</v>
      </c>
      <c r="F40" s="6">
        <v>50</v>
      </c>
      <c r="G40" s="6">
        <v>12.8</v>
      </c>
      <c r="H40" s="6" t="s">
        <v>35</v>
      </c>
      <c r="J40" s="5">
        <v>1</v>
      </c>
      <c r="K40" s="5">
        <v>1</v>
      </c>
      <c r="L40" s="5" t="b">
        <v>1</v>
      </c>
      <c r="R40" t="s">
        <v>1</v>
      </c>
    </row>
    <row r="41" spans="1:18" x14ac:dyDescent="0.25">
      <c r="A41" s="6">
        <v>39</v>
      </c>
      <c r="B41" s="6">
        <v>54.395000000000003</v>
      </c>
      <c r="C41" s="6">
        <v>54.186</v>
      </c>
      <c r="D41" s="6">
        <v>12.941000000000001</v>
      </c>
      <c r="E41" s="6">
        <v>54.2</v>
      </c>
      <c r="F41" s="6">
        <v>54</v>
      </c>
      <c r="G41" s="6">
        <v>12.8</v>
      </c>
      <c r="H41" s="6" t="s">
        <v>36</v>
      </c>
      <c r="J41" s="5">
        <v>1</v>
      </c>
      <c r="K41" s="5">
        <v>1</v>
      </c>
      <c r="L41" s="5" t="b">
        <v>1</v>
      </c>
      <c r="R41" t="s">
        <v>1</v>
      </c>
    </row>
    <row r="42" spans="1:18" x14ac:dyDescent="0.25">
      <c r="A42" s="6">
        <v>40</v>
      </c>
      <c r="B42" s="6">
        <v>54.323</v>
      </c>
      <c r="C42" s="6">
        <v>58.116999999999997</v>
      </c>
      <c r="D42" s="6">
        <v>12.946999999999999</v>
      </c>
      <c r="E42" s="6">
        <v>54.2</v>
      </c>
      <c r="F42" s="6">
        <v>58</v>
      </c>
      <c r="G42" s="6">
        <v>12.8</v>
      </c>
      <c r="H42" s="6" t="s">
        <v>37</v>
      </c>
      <c r="J42" s="5">
        <v>1</v>
      </c>
      <c r="K42" s="5">
        <v>1</v>
      </c>
      <c r="L42" s="5" t="b">
        <v>1</v>
      </c>
      <c r="R42" t="s">
        <v>1</v>
      </c>
    </row>
    <row r="43" spans="1:18" x14ac:dyDescent="0.25">
      <c r="A43" s="6">
        <v>41</v>
      </c>
      <c r="B43" s="6">
        <v>54.354999999999997</v>
      </c>
      <c r="C43" s="6">
        <v>62.146999999999998</v>
      </c>
      <c r="D43" s="6">
        <v>12.944000000000001</v>
      </c>
      <c r="E43" s="6">
        <v>54.2</v>
      </c>
      <c r="F43" s="6">
        <v>62</v>
      </c>
      <c r="G43" s="6">
        <v>12.8</v>
      </c>
      <c r="H43" s="6" t="s">
        <v>38</v>
      </c>
      <c r="J43" s="5">
        <v>1</v>
      </c>
      <c r="K43" s="5">
        <v>1</v>
      </c>
      <c r="L43" s="5" t="b">
        <v>1</v>
      </c>
      <c r="R43" t="s">
        <v>1</v>
      </c>
    </row>
    <row r="44" spans="1:18" x14ac:dyDescent="0.25">
      <c r="A44" s="6">
        <v>42</v>
      </c>
      <c r="B44" s="6">
        <v>54.365000000000002</v>
      </c>
      <c r="C44" s="6">
        <v>66.156000000000006</v>
      </c>
      <c r="D44" s="6">
        <v>12.943</v>
      </c>
      <c r="E44" s="6">
        <v>54.2</v>
      </c>
      <c r="F44" s="6">
        <v>66</v>
      </c>
      <c r="G44" s="6">
        <v>12.8</v>
      </c>
      <c r="H44" s="6" t="s">
        <v>39</v>
      </c>
      <c r="J44" s="5">
        <v>1</v>
      </c>
      <c r="K44" s="5">
        <v>1</v>
      </c>
      <c r="L44" s="5" t="b">
        <v>1</v>
      </c>
      <c r="R44" t="s">
        <v>1</v>
      </c>
    </row>
    <row r="45" spans="1:18" x14ac:dyDescent="0.25">
      <c r="A45" s="6">
        <v>43</v>
      </c>
      <c r="B45" s="6">
        <v>54.201000000000001</v>
      </c>
      <c r="C45" s="6">
        <v>66.582999999999998</v>
      </c>
      <c r="D45" s="6">
        <v>12.797000000000001</v>
      </c>
      <c r="E45" s="6">
        <v>54.2</v>
      </c>
      <c r="F45" s="6">
        <v>67.3</v>
      </c>
      <c r="G45" s="6">
        <v>12.8</v>
      </c>
      <c r="H45" s="6" t="s">
        <v>40</v>
      </c>
      <c r="J45" s="5">
        <v>1</v>
      </c>
      <c r="K45" s="5">
        <v>1</v>
      </c>
      <c r="L45" s="5" t="b">
        <v>1</v>
      </c>
      <c r="R45" t="s">
        <v>1</v>
      </c>
    </row>
    <row r="46" spans="1:18" x14ac:dyDescent="0.25">
      <c r="A46" s="6">
        <v>44</v>
      </c>
      <c r="Q46" t="b">
        <v>1</v>
      </c>
    </row>
    <row r="47" spans="1:18" x14ac:dyDescent="0.25">
      <c r="A47" s="6">
        <v>45</v>
      </c>
      <c r="Q47" t="b">
        <v>1</v>
      </c>
    </row>
    <row r="48" spans="1:18" x14ac:dyDescent="0.25">
      <c r="A48" s="6">
        <v>46</v>
      </c>
      <c r="Q48" t="b">
        <v>1</v>
      </c>
    </row>
    <row r="49" spans="1:18" x14ac:dyDescent="0.25">
      <c r="A49" s="6">
        <v>47</v>
      </c>
      <c r="Q49" t="b">
        <v>1</v>
      </c>
    </row>
    <row r="50" spans="1:18" x14ac:dyDescent="0.25">
      <c r="A50" s="6">
        <v>48</v>
      </c>
      <c r="Q50" t="b">
        <v>1</v>
      </c>
    </row>
    <row r="51" spans="1:18" ht="13.5" customHeight="1" x14ac:dyDescent="0.25">
      <c r="A51" s="6">
        <v>49</v>
      </c>
      <c r="B51" s="6">
        <v>30.349</v>
      </c>
      <c r="C51" s="6">
        <v>66.489000000000004</v>
      </c>
      <c r="D51" s="6">
        <v>12.94</v>
      </c>
      <c r="E51" s="6">
        <v>30.2</v>
      </c>
      <c r="F51" s="6">
        <v>67.3</v>
      </c>
      <c r="G51" s="6">
        <v>12.8</v>
      </c>
      <c r="H51" s="6" t="s">
        <v>41</v>
      </c>
      <c r="J51" s="5">
        <v>1</v>
      </c>
      <c r="K51" s="5">
        <v>1</v>
      </c>
      <c r="L51" s="5" t="b">
        <v>1</v>
      </c>
      <c r="R51" t="s">
        <v>1</v>
      </c>
    </row>
    <row r="52" spans="1:18" ht="13.5" customHeight="1" x14ac:dyDescent="0.25">
      <c r="A52" s="10">
        <v>50</v>
      </c>
      <c r="B52" s="10"/>
      <c r="C52" s="10"/>
      <c r="D52" s="10"/>
      <c r="E52" s="10"/>
      <c r="F52" s="10"/>
      <c r="G52" s="10"/>
      <c r="H52" s="10"/>
      <c r="I52" s="10"/>
      <c r="J52" s="9"/>
      <c r="K52" s="9"/>
      <c r="L52" s="9"/>
      <c r="Q52" t="b">
        <v>1</v>
      </c>
    </row>
    <row r="53" spans="1:18" ht="13.5" customHeight="1" x14ac:dyDescent="0.25">
      <c r="A53" s="10">
        <v>51</v>
      </c>
      <c r="B53" s="10"/>
      <c r="C53" s="10"/>
      <c r="D53" s="10"/>
      <c r="E53" s="10"/>
      <c r="F53" s="10"/>
      <c r="G53" s="10"/>
      <c r="H53" s="10"/>
      <c r="I53" s="10"/>
      <c r="J53" s="9"/>
      <c r="K53" s="9"/>
      <c r="L53" s="9"/>
      <c r="Q53" t="b">
        <v>1</v>
      </c>
    </row>
    <row r="54" spans="1:18" ht="13.5" customHeight="1" x14ac:dyDescent="0.25">
      <c r="A54" s="10">
        <v>52</v>
      </c>
      <c r="B54" s="10"/>
      <c r="C54" s="10"/>
      <c r="D54" s="10"/>
      <c r="E54" s="10"/>
      <c r="F54" s="10"/>
      <c r="G54" s="10"/>
      <c r="H54" s="10"/>
      <c r="I54" s="10"/>
      <c r="J54" s="9"/>
      <c r="K54" s="9"/>
      <c r="L54" s="9"/>
      <c r="Q54" t="b">
        <v>1</v>
      </c>
    </row>
    <row r="55" spans="1:18" ht="13.5" customHeight="1" x14ac:dyDescent="0.25">
      <c r="A55" s="10">
        <v>53</v>
      </c>
      <c r="B55" s="10"/>
      <c r="C55" s="10"/>
      <c r="D55" s="10"/>
      <c r="E55" s="10"/>
      <c r="F55" s="10"/>
      <c r="G55" s="10"/>
      <c r="H55" s="10"/>
      <c r="I55" s="10"/>
      <c r="J55" s="9"/>
      <c r="K55" s="9"/>
      <c r="L55" s="9"/>
      <c r="Q55" t="b">
        <v>1</v>
      </c>
    </row>
    <row r="56" spans="1:18" ht="13.5" customHeight="1" x14ac:dyDescent="0.25">
      <c r="A56" s="10">
        <v>54</v>
      </c>
      <c r="B56" s="10"/>
      <c r="C56" s="10"/>
      <c r="D56" s="10"/>
      <c r="E56" s="10"/>
      <c r="F56" s="10"/>
      <c r="G56" s="10"/>
      <c r="H56" s="10"/>
      <c r="I56" s="10"/>
      <c r="J56" s="9"/>
      <c r="K56" s="9"/>
      <c r="L56" s="9"/>
      <c r="Q56" t="b">
        <v>1</v>
      </c>
    </row>
    <row r="57" spans="1:18" ht="13.5" customHeight="1" x14ac:dyDescent="0.25">
      <c r="A57" s="10">
        <v>55</v>
      </c>
      <c r="B57" s="10"/>
      <c r="C57" s="10"/>
      <c r="D57" s="10"/>
      <c r="E57" s="10"/>
      <c r="F57" s="10"/>
      <c r="G57" s="10"/>
      <c r="H57" s="10"/>
      <c r="I57" s="10"/>
      <c r="J57" s="9"/>
      <c r="K57" s="9"/>
      <c r="L57" s="9"/>
      <c r="Q57" t="b">
        <v>1</v>
      </c>
    </row>
    <row r="58" spans="1:18" ht="13.5" customHeight="1" x14ac:dyDescent="0.25">
      <c r="A58" s="10">
        <v>56</v>
      </c>
      <c r="B58" s="10"/>
      <c r="C58" s="10"/>
      <c r="D58" s="10"/>
      <c r="E58" s="10"/>
      <c r="F58" s="10"/>
      <c r="G58" s="10"/>
      <c r="H58" s="10"/>
      <c r="I58" s="10"/>
      <c r="J58" s="9"/>
      <c r="K58" s="9"/>
      <c r="L58" s="9"/>
      <c r="Q58" t="b">
        <v>1</v>
      </c>
    </row>
    <row r="59" spans="1:18" x14ac:dyDescent="0.25">
      <c r="A59" s="6">
        <v>57</v>
      </c>
      <c r="B59" s="6">
        <v>1E-3</v>
      </c>
      <c r="C59" s="6">
        <v>66.679000000000002</v>
      </c>
      <c r="D59" s="6">
        <v>12.81</v>
      </c>
      <c r="E59" s="6">
        <v>0</v>
      </c>
      <c r="F59" s="6">
        <v>67.3</v>
      </c>
      <c r="G59" s="6">
        <v>12.8</v>
      </c>
      <c r="H59" s="6" t="s">
        <v>42</v>
      </c>
      <c r="J59" s="5">
        <v>1</v>
      </c>
      <c r="K59" s="5">
        <v>1</v>
      </c>
      <c r="L59" s="5" t="b">
        <v>1</v>
      </c>
      <c r="R59" t="s">
        <v>1</v>
      </c>
    </row>
    <row r="60" spans="1:18" x14ac:dyDescent="0.25">
      <c r="A60" s="6">
        <v>58</v>
      </c>
      <c r="B60" s="6">
        <v>0.16700000000000001</v>
      </c>
      <c r="C60" s="6">
        <v>63.459000000000003</v>
      </c>
      <c r="D60" s="6">
        <v>12.943</v>
      </c>
      <c r="E60" s="6">
        <v>0</v>
      </c>
      <c r="F60" s="6">
        <v>63.3</v>
      </c>
      <c r="G60" s="6">
        <v>12.8</v>
      </c>
      <c r="H60" s="6" t="s">
        <v>43</v>
      </c>
      <c r="J60" s="5">
        <v>1</v>
      </c>
      <c r="K60" s="5">
        <v>1</v>
      </c>
      <c r="L60" s="5" t="b">
        <v>1</v>
      </c>
      <c r="R60" t="s">
        <v>1</v>
      </c>
    </row>
    <row r="61" spans="1:18" x14ac:dyDescent="0.25">
      <c r="A61" s="6">
        <v>59</v>
      </c>
      <c r="B61" s="6">
        <v>0.16500000000000001</v>
      </c>
      <c r="C61" s="6">
        <v>59.470999999999997</v>
      </c>
      <c r="D61" s="6">
        <v>12.943</v>
      </c>
      <c r="E61" s="6">
        <v>0</v>
      </c>
      <c r="F61" s="6">
        <v>59.3</v>
      </c>
      <c r="G61" s="6">
        <v>12.8</v>
      </c>
      <c r="H61" s="6" t="s">
        <v>44</v>
      </c>
      <c r="J61" s="5">
        <v>1</v>
      </c>
      <c r="K61" s="5">
        <v>1</v>
      </c>
      <c r="L61" s="5" t="b">
        <v>1</v>
      </c>
      <c r="R61" t="s">
        <v>1</v>
      </c>
    </row>
    <row r="62" spans="1:18" x14ac:dyDescent="0.25">
      <c r="A62" s="6">
        <v>60</v>
      </c>
      <c r="B62" s="6">
        <v>0.156</v>
      </c>
      <c r="C62" s="6">
        <v>55.451000000000001</v>
      </c>
      <c r="D62" s="6">
        <v>12.944000000000001</v>
      </c>
      <c r="E62" s="6">
        <v>0</v>
      </c>
      <c r="F62" s="6">
        <v>55.3</v>
      </c>
      <c r="G62" s="6">
        <v>12.8</v>
      </c>
      <c r="H62" s="6" t="s">
        <v>45</v>
      </c>
      <c r="J62" s="5">
        <v>1</v>
      </c>
      <c r="K62" s="5">
        <v>1</v>
      </c>
      <c r="L62" s="5" t="b">
        <v>1</v>
      </c>
      <c r="R62" t="s">
        <v>1</v>
      </c>
    </row>
    <row r="63" spans="1:18" x14ac:dyDescent="0.25">
      <c r="A63" s="6">
        <v>61</v>
      </c>
      <c r="B63" s="6">
        <v>0.17499999999999999</v>
      </c>
      <c r="C63" s="6">
        <v>51.453000000000003</v>
      </c>
      <c r="D63" s="6">
        <v>12.944000000000001</v>
      </c>
      <c r="E63" s="6">
        <v>0</v>
      </c>
      <c r="F63" s="6">
        <v>51.3</v>
      </c>
      <c r="G63" s="6">
        <v>12.8</v>
      </c>
      <c r="H63" s="6" t="s">
        <v>46</v>
      </c>
      <c r="J63" s="5">
        <v>1</v>
      </c>
      <c r="K63" s="5">
        <v>1</v>
      </c>
      <c r="L63" s="5" t="b">
        <v>1</v>
      </c>
      <c r="R63" t="s">
        <v>1</v>
      </c>
    </row>
    <row r="64" spans="1:18" x14ac:dyDescent="0.25">
      <c r="A64" s="6">
        <v>62</v>
      </c>
      <c r="B64" s="6">
        <v>0.17699999999999999</v>
      </c>
      <c r="C64" s="6">
        <v>47.468000000000004</v>
      </c>
      <c r="D64" s="6">
        <v>12.942</v>
      </c>
      <c r="E64" s="6">
        <v>0</v>
      </c>
      <c r="F64" s="6">
        <v>47.3</v>
      </c>
      <c r="G64" s="6">
        <v>12.8</v>
      </c>
      <c r="H64" s="6" t="s">
        <v>47</v>
      </c>
      <c r="J64" s="5">
        <v>1</v>
      </c>
      <c r="K64" s="5">
        <v>1</v>
      </c>
      <c r="L64" s="5" t="b">
        <v>1</v>
      </c>
      <c r="R64" t="s">
        <v>1</v>
      </c>
    </row>
    <row r="65" spans="1:18" x14ac:dyDescent="0.25">
      <c r="A65" s="10">
        <v>63</v>
      </c>
      <c r="B65" s="10"/>
      <c r="C65" s="10"/>
      <c r="D65" s="10"/>
      <c r="E65" s="10"/>
      <c r="F65" s="10"/>
      <c r="G65" s="10"/>
      <c r="H65" s="10"/>
      <c r="I65" s="10"/>
      <c r="J65" s="9"/>
      <c r="K65" s="9"/>
      <c r="L65" s="9"/>
      <c r="Q65" t="b">
        <v>1</v>
      </c>
    </row>
    <row r="66" spans="1:18" x14ac:dyDescent="0.25">
      <c r="A66" s="6">
        <v>64</v>
      </c>
      <c r="B66" s="6">
        <v>0.158</v>
      </c>
      <c r="C66" s="6">
        <v>39.457000000000001</v>
      </c>
      <c r="D66" s="6">
        <v>12.944000000000001</v>
      </c>
      <c r="E66" s="6">
        <v>0</v>
      </c>
      <c r="F66" s="6">
        <v>39.299999999999997</v>
      </c>
      <c r="G66" s="6">
        <v>12.8</v>
      </c>
      <c r="H66" s="6" t="s">
        <v>48</v>
      </c>
      <c r="J66" s="5">
        <v>1</v>
      </c>
      <c r="K66" s="5">
        <v>1</v>
      </c>
      <c r="L66" s="5" t="b">
        <v>1</v>
      </c>
      <c r="R66" t="s">
        <v>1</v>
      </c>
    </row>
    <row r="67" spans="1:18" x14ac:dyDescent="0.25">
      <c r="A67" s="6">
        <v>65</v>
      </c>
      <c r="B67" s="6">
        <v>0.17199999999999999</v>
      </c>
      <c r="C67" s="6">
        <v>35.442</v>
      </c>
      <c r="D67" s="6">
        <v>12.945</v>
      </c>
      <c r="E67" s="6">
        <v>0</v>
      </c>
      <c r="F67" s="6">
        <v>35.299999999999997</v>
      </c>
      <c r="G67" s="6">
        <v>12.8</v>
      </c>
      <c r="H67" s="6" t="s">
        <v>49</v>
      </c>
      <c r="J67" s="5">
        <v>1</v>
      </c>
      <c r="K67" s="5">
        <v>1</v>
      </c>
      <c r="L67" s="5" t="b">
        <v>1</v>
      </c>
      <c r="R67" t="s">
        <v>1</v>
      </c>
    </row>
    <row r="68" spans="1:18" x14ac:dyDescent="0.25">
      <c r="A68" s="6">
        <v>66</v>
      </c>
      <c r="B68" s="6">
        <v>0.16200000000000001</v>
      </c>
      <c r="C68" s="6">
        <v>31.445</v>
      </c>
      <c r="D68" s="6">
        <v>12.944000000000001</v>
      </c>
      <c r="E68" s="6">
        <v>0</v>
      </c>
      <c r="F68" s="6">
        <v>31.3</v>
      </c>
      <c r="G68" s="6">
        <v>12.8</v>
      </c>
      <c r="H68" s="6" t="s">
        <v>50</v>
      </c>
      <c r="J68" s="5">
        <v>1</v>
      </c>
      <c r="K68" s="5">
        <v>1</v>
      </c>
      <c r="L68" s="5" t="b">
        <v>1</v>
      </c>
      <c r="R68" t="s">
        <v>1</v>
      </c>
    </row>
    <row r="69" spans="1:18" x14ac:dyDescent="0.25">
      <c r="A69" s="6">
        <v>67</v>
      </c>
      <c r="B69" s="6">
        <v>0.157</v>
      </c>
      <c r="C69" s="6">
        <v>27.454000000000001</v>
      </c>
      <c r="D69" s="6">
        <v>12.944000000000001</v>
      </c>
      <c r="E69" s="6">
        <v>0</v>
      </c>
      <c r="F69" s="6">
        <v>27.3</v>
      </c>
      <c r="G69" s="6">
        <v>12.8</v>
      </c>
      <c r="H69" s="6" t="s">
        <v>51</v>
      </c>
      <c r="J69" s="5">
        <v>1</v>
      </c>
      <c r="K69" s="5">
        <v>1</v>
      </c>
      <c r="L69" s="5" t="b">
        <v>1</v>
      </c>
      <c r="R69" t="s">
        <v>1</v>
      </c>
    </row>
    <row r="70" spans="1:18" x14ac:dyDescent="0.25">
      <c r="A70" s="6">
        <v>68</v>
      </c>
      <c r="B70" s="6">
        <v>0.153</v>
      </c>
      <c r="C70" s="6">
        <v>23.44</v>
      </c>
      <c r="D70" s="6">
        <v>12.945</v>
      </c>
      <c r="E70" s="6">
        <v>0</v>
      </c>
      <c r="F70" s="6">
        <v>23.3</v>
      </c>
      <c r="G70" s="6">
        <v>12.8</v>
      </c>
      <c r="H70" s="6" t="s">
        <v>52</v>
      </c>
      <c r="J70" s="5">
        <v>1</v>
      </c>
      <c r="K70" s="5">
        <v>1</v>
      </c>
      <c r="L70" s="5" t="b">
        <v>1</v>
      </c>
      <c r="R70" t="s">
        <v>1</v>
      </c>
    </row>
    <row r="71" spans="1:18" x14ac:dyDescent="0.25">
      <c r="A71" s="6">
        <v>69</v>
      </c>
      <c r="B71" s="6">
        <v>0.17</v>
      </c>
      <c r="C71" s="6">
        <v>19.47</v>
      </c>
      <c r="D71" s="6">
        <v>12.943</v>
      </c>
      <c r="E71" s="6">
        <v>0</v>
      </c>
      <c r="F71" s="6">
        <v>19.3</v>
      </c>
      <c r="G71" s="6">
        <v>12.8</v>
      </c>
      <c r="H71" s="6" t="s">
        <v>53</v>
      </c>
      <c r="J71" s="5">
        <v>1</v>
      </c>
      <c r="K71" s="5">
        <v>1</v>
      </c>
      <c r="L71" s="5" t="b">
        <v>1</v>
      </c>
      <c r="R71" t="s">
        <v>1</v>
      </c>
    </row>
    <row r="72" spans="1:18" x14ac:dyDescent="0.25">
      <c r="A72" s="6">
        <v>70</v>
      </c>
      <c r="B72" s="6">
        <v>0.158</v>
      </c>
      <c r="C72" s="6">
        <v>15.446</v>
      </c>
      <c r="D72" s="6">
        <v>12.944000000000001</v>
      </c>
      <c r="E72" s="6">
        <v>0</v>
      </c>
      <c r="F72" s="6">
        <v>15.3</v>
      </c>
      <c r="G72" s="6">
        <v>12.8</v>
      </c>
      <c r="H72" s="6" t="s">
        <v>54</v>
      </c>
      <c r="J72" s="5">
        <v>1</v>
      </c>
      <c r="K72" s="5">
        <v>1</v>
      </c>
      <c r="L72" s="5" t="b">
        <v>1</v>
      </c>
      <c r="R72" t="s">
        <v>1</v>
      </c>
    </row>
    <row r="73" spans="1:18" x14ac:dyDescent="0.25">
      <c r="A73" s="6">
        <v>71</v>
      </c>
      <c r="B73" s="6">
        <v>0.16400000000000001</v>
      </c>
      <c r="C73" s="6">
        <v>11.467000000000001</v>
      </c>
      <c r="D73" s="6">
        <v>12.943</v>
      </c>
      <c r="E73" s="6">
        <v>0</v>
      </c>
      <c r="F73" s="6">
        <v>11.3</v>
      </c>
      <c r="G73" s="6">
        <v>12.8</v>
      </c>
      <c r="H73" s="6" t="s">
        <v>55</v>
      </c>
      <c r="J73" s="5">
        <v>1</v>
      </c>
      <c r="K73" s="5">
        <v>1</v>
      </c>
      <c r="L73" s="5" t="b">
        <v>1</v>
      </c>
      <c r="R73" t="s">
        <v>1</v>
      </c>
    </row>
    <row r="74" spans="1:18" x14ac:dyDescent="0.25">
      <c r="A74" s="6">
        <v>72</v>
      </c>
      <c r="B74" s="6">
        <v>0.154</v>
      </c>
      <c r="C74" s="6">
        <v>7.4429999999999996</v>
      </c>
      <c r="D74" s="6">
        <v>12.945</v>
      </c>
      <c r="E74" s="6">
        <v>0</v>
      </c>
      <c r="F74" s="6">
        <v>7.3</v>
      </c>
      <c r="G74" s="6">
        <v>12.8</v>
      </c>
      <c r="H74" s="6" t="s">
        <v>56</v>
      </c>
      <c r="J74" s="5">
        <v>1</v>
      </c>
      <c r="K74" s="5">
        <v>1</v>
      </c>
      <c r="L74" s="5" t="b">
        <v>1</v>
      </c>
      <c r="R74" t="s">
        <v>1</v>
      </c>
    </row>
    <row r="75" spans="1:18" x14ac:dyDescent="0.25">
      <c r="A75" s="6">
        <v>73</v>
      </c>
      <c r="B75" s="6">
        <v>0.16700000000000001</v>
      </c>
      <c r="C75" s="6">
        <v>3.4780000000000002</v>
      </c>
      <c r="D75" s="6">
        <v>12.943</v>
      </c>
      <c r="E75" s="6">
        <v>0</v>
      </c>
      <c r="F75" s="6">
        <v>3.3</v>
      </c>
      <c r="G75" s="6">
        <v>12.8</v>
      </c>
      <c r="H75" s="6" t="s">
        <v>57</v>
      </c>
      <c r="J75" s="5">
        <v>1</v>
      </c>
      <c r="K75" s="5">
        <v>1</v>
      </c>
      <c r="L75" s="5" t="b">
        <v>1</v>
      </c>
      <c r="R75" t="s">
        <v>1</v>
      </c>
    </row>
    <row r="76" spans="1:18" ht="15" customHeight="1" x14ac:dyDescent="0.25">
      <c r="A76" s="6">
        <v>74</v>
      </c>
      <c r="B76" s="6">
        <v>11.144</v>
      </c>
      <c r="C76" s="6">
        <v>55.563000000000002</v>
      </c>
      <c r="D76" s="6">
        <v>12.971</v>
      </c>
      <c r="E76" s="6">
        <v>11.3</v>
      </c>
      <c r="F76" s="6">
        <v>55.9</v>
      </c>
      <c r="G76" s="6">
        <v>13.1</v>
      </c>
      <c r="H76" s="6" t="s">
        <v>58</v>
      </c>
      <c r="J76" s="5">
        <v>0</v>
      </c>
      <c r="K76" s="5">
        <v>1</v>
      </c>
      <c r="L76" s="5" t="b">
        <v>0</v>
      </c>
      <c r="M76" s="17" t="s">
        <v>82</v>
      </c>
      <c r="N76" s="17"/>
      <c r="O76" s="17"/>
      <c r="Q76" t="b">
        <v>1</v>
      </c>
      <c r="R76" t="s">
        <v>1</v>
      </c>
    </row>
    <row r="77" spans="1:18" ht="15" customHeight="1" x14ac:dyDescent="0.25">
      <c r="A77" s="10">
        <v>75</v>
      </c>
      <c r="B77" s="10"/>
      <c r="C77" s="10"/>
      <c r="D77" s="10"/>
      <c r="E77" s="10"/>
      <c r="F77" s="10"/>
      <c r="G77" s="10"/>
      <c r="H77" s="10"/>
      <c r="I77" s="10"/>
      <c r="J77" s="9"/>
      <c r="K77" s="9"/>
      <c r="L77" s="9"/>
      <c r="M77" s="17"/>
      <c r="N77" s="17"/>
      <c r="O77" s="17"/>
      <c r="Q77" t="b">
        <v>1</v>
      </c>
    </row>
    <row r="78" spans="1:18" x14ac:dyDescent="0.25">
      <c r="A78" s="6">
        <v>76</v>
      </c>
      <c r="B78" s="6">
        <v>11.144</v>
      </c>
      <c r="C78" s="6">
        <v>52.582000000000001</v>
      </c>
      <c r="D78" s="6">
        <v>12.986000000000001</v>
      </c>
      <c r="E78" s="6">
        <v>11.3</v>
      </c>
      <c r="F78" s="6">
        <v>52.6</v>
      </c>
      <c r="G78" s="6">
        <v>13.1</v>
      </c>
      <c r="H78" s="6" t="s">
        <v>59</v>
      </c>
      <c r="J78" s="5">
        <v>0</v>
      </c>
      <c r="K78" s="5">
        <v>1</v>
      </c>
      <c r="L78" s="5" t="b">
        <v>0</v>
      </c>
      <c r="M78" s="17"/>
      <c r="N78" s="17"/>
      <c r="O78" s="17"/>
      <c r="Q78" t="b">
        <v>1</v>
      </c>
      <c r="R78" t="s">
        <v>1</v>
      </c>
    </row>
    <row r="79" spans="1:18" x14ac:dyDescent="0.25">
      <c r="A79" s="6">
        <v>77</v>
      </c>
      <c r="B79" s="6">
        <v>15.228</v>
      </c>
      <c r="C79" s="6">
        <v>52.612000000000002</v>
      </c>
      <c r="D79" s="6">
        <v>12.956</v>
      </c>
      <c r="E79" s="6">
        <v>15.3</v>
      </c>
      <c r="F79" s="6">
        <v>52.6</v>
      </c>
      <c r="G79" s="6">
        <v>13.1</v>
      </c>
      <c r="H79" s="6" t="s">
        <v>60</v>
      </c>
      <c r="J79" s="5">
        <v>0</v>
      </c>
      <c r="K79" s="5">
        <v>1</v>
      </c>
      <c r="L79" s="5" t="b">
        <v>0</v>
      </c>
      <c r="M79" s="17"/>
      <c r="N79" s="17"/>
      <c r="O79" s="17"/>
      <c r="Q79" t="b">
        <v>1</v>
      </c>
      <c r="R79" t="s">
        <v>1</v>
      </c>
    </row>
    <row r="80" spans="1:18" x14ac:dyDescent="0.25">
      <c r="A80" s="6">
        <v>78</v>
      </c>
      <c r="B80" s="6">
        <v>19.242000000000001</v>
      </c>
      <c r="C80" s="6">
        <v>52.563000000000002</v>
      </c>
      <c r="D80" s="6">
        <v>12.981999999999999</v>
      </c>
      <c r="E80" s="6">
        <v>19.3</v>
      </c>
      <c r="F80" s="6">
        <v>52.6</v>
      </c>
      <c r="G80" s="6">
        <v>13.1</v>
      </c>
      <c r="H80" s="6" t="s">
        <v>61</v>
      </c>
      <c r="J80" s="5">
        <v>0</v>
      </c>
      <c r="K80" s="5">
        <v>1</v>
      </c>
      <c r="L80" s="5" t="b">
        <v>0</v>
      </c>
      <c r="M80" s="17"/>
      <c r="N80" s="17"/>
      <c r="O80" s="17"/>
      <c r="Q80" t="b">
        <v>1</v>
      </c>
      <c r="R80" t="s">
        <v>1</v>
      </c>
    </row>
    <row r="81" spans="1:18" x14ac:dyDescent="0.25">
      <c r="A81" s="12">
        <v>79</v>
      </c>
      <c r="B81" s="12"/>
      <c r="C81" s="12"/>
      <c r="D81" s="12"/>
      <c r="E81" s="12"/>
      <c r="F81" s="12"/>
      <c r="G81" s="12"/>
      <c r="H81" s="12"/>
      <c r="I81" s="12"/>
      <c r="J81" s="11"/>
      <c r="K81" s="11"/>
      <c r="L81" s="11"/>
      <c r="M81" s="17"/>
      <c r="N81" s="17"/>
      <c r="O81" s="17"/>
      <c r="Q81" t="b">
        <v>1</v>
      </c>
    </row>
    <row r="82" spans="1:18" x14ac:dyDescent="0.25">
      <c r="A82" s="6">
        <v>80</v>
      </c>
      <c r="B82" s="6">
        <v>19.245999999999999</v>
      </c>
      <c r="C82" s="6">
        <v>55.57</v>
      </c>
      <c r="D82" s="6">
        <v>12.98</v>
      </c>
      <c r="E82" s="6">
        <v>19.3</v>
      </c>
      <c r="F82" s="6">
        <v>55.9</v>
      </c>
      <c r="G82" s="6">
        <v>13.1</v>
      </c>
      <c r="H82" s="6" t="s">
        <v>62</v>
      </c>
      <c r="J82" s="5">
        <v>0</v>
      </c>
      <c r="K82" s="5">
        <v>1</v>
      </c>
      <c r="L82" s="5" t="b">
        <v>0</v>
      </c>
      <c r="M82" s="17"/>
      <c r="N82" s="17"/>
      <c r="O82" s="17"/>
      <c r="Q82" t="b">
        <v>1</v>
      </c>
      <c r="R82" t="s">
        <v>1</v>
      </c>
    </row>
    <row r="83" spans="1:18" x14ac:dyDescent="0.25">
      <c r="A83" s="6">
        <v>81</v>
      </c>
      <c r="B83" s="6">
        <v>15.182</v>
      </c>
      <c r="C83" s="6">
        <v>55.567999999999998</v>
      </c>
      <c r="D83" s="6">
        <v>12.98</v>
      </c>
      <c r="E83" s="6">
        <v>15.3</v>
      </c>
      <c r="F83" s="6">
        <v>55.9</v>
      </c>
      <c r="G83" s="6">
        <v>13.1</v>
      </c>
      <c r="H83" s="6" t="s">
        <v>63</v>
      </c>
      <c r="J83" s="5">
        <v>0</v>
      </c>
      <c r="K83" s="5">
        <v>1</v>
      </c>
      <c r="L83" s="5" t="b">
        <v>0</v>
      </c>
      <c r="M83" s="17"/>
      <c r="N83" s="17"/>
      <c r="O83" s="17"/>
      <c r="Q83" t="b">
        <v>1</v>
      </c>
      <c r="R83" t="s">
        <v>1</v>
      </c>
    </row>
    <row r="84" spans="1:18" x14ac:dyDescent="0.25">
      <c r="A84" s="6">
        <v>82</v>
      </c>
      <c r="B84" s="6">
        <v>15.182</v>
      </c>
      <c r="C84" s="6">
        <v>54.072000000000003</v>
      </c>
      <c r="D84" s="6">
        <v>13.381</v>
      </c>
      <c r="E84" s="6">
        <v>15.3</v>
      </c>
      <c r="F84" s="6">
        <v>54.25</v>
      </c>
      <c r="G84" s="6">
        <v>13.6</v>
      </c>
      <c r="H84" s="6" t="s">
        <v>64</v>
      </c>
      <c r="J84" s="5">
        <v>0</v>
      </c>
      <c r="K84" s="5">
        <v>1</v>
      </c>
      <c r="L84" s="5" t="b">
        <v>0</v>
      </c>
      <c r="M84" s="17"/>
      <c r="N84" s="17"/>
      <c r="O84" s="17"/>
      <c r="Q84" t="b">
        <v>1</v>
      </c>
      <c r="R84" t="s">
        <v>1</v>
      </c>
    </row>
    <row r="85" spans="1:18" x14ac:dyDescent="0.25">
      <c r="A85" s="6">
        <v>83</v>
      </c>
      <c r="B85" s="6">
        <v>22.181000000000001</v>
      </c>
      <c r="C85" s="6">
        <v>55.534999999999997</v>
      </c>
      <c r="D85" s="6">
        <v>12.948</v>
      </c>
      <c r="E85" s="6">
        <v>22</v>
      </c>
      <c r="F85" s="6">
        <v>55.9</v>
      </c>
      <c r="G85" s="6">
        <v>13.1</v>
      </c>
      <c r="H85" s="6" t="s">
        <v>65</v>
      </c>
      <c r="J85" s="5">
        <v>0</v>
      </c>
      <c r="K85" s="5">
        <v>1</v>
      </c>
      <c r="L85" s="5" t="b">
        <v>0</v>
      </c>
      <c r="M85" s="17"/>
      <c r="N85" s="17"/>
      <c r="O85" s="17"/>
      <c r="Q85" t="b">
        <v>1</v>
      </c>
      <c r="R85" t="s">
        <v>1</v>
      </c>
    </row>
    <row r="86" spans="1:18" x14ac:dyDescent="0.25">
      <c r="A86" s="12">
        <v>84</v>
      </c>
      <c r="B86" s="12"/>
      <c r="C86" s="12"/>
      <c r="D86" s="12"/>
      <c r="E86" s="12"/>
      <c r="F86" s="12"/>
      <c r="G86" s="12"/>
      <c r="H86" s="12"/>
      <c r="I86" s="12"/>
      <c r="J86" s="11"/>
      <c r="K86" s="11"/>
      <c r="L86" s="11"/>
      <c r="M86" s="17"/>
      <c r="N86" s="17"/>
      <c r="O86" s="17"/>
      <c r="Q86" t="b">
        <v>1</v>
      </c>
    </row>
    <row r="87" spans="1:18" x14ac:dyDescent="0.25">
      <c r="A87" s="6">
        <v>85</v>
      </c>
      <c r="B87" s="6">
        <v>22.093</v>
      </c>
      <c r="C87" s="6">
        <v>52.581000000000003</v>
      </c>
      <c r="D87" s="6">
        <v>12.978999999999999</v>
      </c>
      <c r="E87" s="6">
        <v>22</v>
      </c>
      <c r="F87" s="6">
        <v>52.6</v>
      </c>
      <c r="G87" s="6">
        <v>13.1</v>
      </c>
      <c r="H87" s="6" t="s">
        <v>66</v>
      </c>
      <c r="J87" s="5">
        <v>0</v>
      </c>
      <c r="K87" s="5">
        <v>1</v>
      </c>
      <c r="L87" s="5" t="b">
        <v>0</v>
      </c>
      <c r="M87" s="17"/>
      <c r="N87" s="17"/>
      <c r="O87" s="17"/>
      <c r="Q87" t="b">
        <v>1</v>
      </c>
      <c r="R87" t="s">
        <v>1</v>
      </c>
    </row>
    <row r="88" spans="1:18" x14ac:dyDescent="0.25">
      <c r="A88" s="6">
        <v>86</v>
      </c>
      <c r="B88" s="6">
        <v>26.169</v>
      </c>
      <c r="C88" s="6">
        <v>52.573999999999998</v>
      </c>
      <c r="D88" s="6">
        <v>12.987</v>
      </c>
      <c r="E88" s="6">
        <v>26</v>
      </c>
      <c r="F88" s="6">
        <v>52.6</v>
      </c>
      <c r="G88" s="6">
        <v>13.1</v>
      </c>
      <c r="H88" s="6" t="s">
        <v>67</v>
      </c>
      <c r="J88" s="5">
        <v>0</v>
      </c>
      <c r="K88" s="5">
        <v>1</v>
      </c>
      <c r="L88" s="5" t="b">
        <v>0</v>
      </c>
      <c r="M88" s="17"/>
      <c r="N88" s="17"/>
      <c r="O88" s="17"/>
      <c r="Q88" t="b">
        <v>1</v>
      </c>
      <c r="R88" t="s">
        <v>1</v>
      </c>
    </row>
    <row r="89" spans="1:18" x14ac:dyDescent="0.25">
      <c r="A89" s="6">
        <f t="shared" ref="A89:A105" si="0">A88+1</f>
        <v>87</v>
      </c>
      <c r="B89" s="6">
        <v>0.153</v>
      </c>
      <c r="C89" s="6">
        <v>23.44</v>
      </c>
      <c r="D89" s="6">
        <v>12.945</v>
      </c>
      <c r="E89" s="6">
        <v>0</v>
      </c>
      <c r="F89" s="6">
        <v>23.3</v>
      </c>
      <c r="G89" s="6">
        <v>12.8</v>
      </c>
      <c r="H89" s="6" t="s">
        <v>52</v>
      </c>
      <c r="I89" s="6">
        <v>75</v>
      </c>
      <c r="J89" s="5">
        <v>1</v>
      </c>
      <c r="K89" s="5">
        <v>1</v>
      </c>
      <c r="L89" s="5" t="b">
        <v>1</v>
      </c>
      <c r="M89" s="8"/>
      <c r="N89" s="8"/>
      <c r="O89" s="8"/>
      <c r="R89" t="s">
        <v>1</v>
      </c>
    </row>
    <row r="90" spans="1:18" x14ac:dyDescent="0.25">
      <c r="A90" s="6">
        <f t="shared" si="0"/>
        <v>88</v>
      </c>
      <c r="B90" s="6">
        <v>0.17</v>
      </c>
      <c r="C90" s="6">
        <v>19.47</v>
      </c>
      <c r="D90" s="6">
        <v>12.943</v>
      </c>
      <c r="E90" s="6">
        <v>0</v>
      </c>
      <c r="F90" s="6">
        <v>19.3</v>
      </c>
      <c r="G90" s="6">
        <v>12.8</v>
      </c>
      <c r="H90" s="6" t="s">
        <v>53</v>
      </c>
      <c r="I90" s="6">
        <v>76</v>
      </c>
      <c r="J90" s="5">
        <v>1</v>
      </c>
      <c r="K90" s="5">
        <v>1</v>
      </c>
      <c r="L90" s="5" t="b">
        <v>1</v>
      </c>
      <c r="M90" s="8"/>
      <c r="N90" s="8"/>
      <c r="O90" s="8"/>
      <c r="R90" t="s">
        <v>1</v>
      </c>
    </row>
    <row r="91" spans="1:18" x14ac:dyDescent="0.25">
      <c r="A91" s="6">
        <f t="shared" si="0"/>
        <v>89</v>
      </c>
      <c r="B91" s="6">
        <v>0.158</v>
      </c>
      <c r="C91" s="6">
        <v>15.446</v>
      </c>
      <c r="D91" s="6">
        <v>12.944000000000001</v>
      </c>
      <c r="E91" s="6">
        <v>0</v>
      </c>
      <c r="F91" s="6">
        <v>15.3</v>
      </c>
      <c r="G91" s="6">
        <v>12.8</v>
      </c>
      <c r="H91" s="6" t="s">
        <v>54</v>
      </c>
      <c r="I91" s="6">
        <v>76</v>
      </c>
      <c r="J91" s="5">
        <v>1</v>
      </c>
      <c r="K91" s="5">
        <v>1</v>
      </c>
      <c r="L91" s="5" t="b">
        <v>1</v>
      </c>
      <c r="M91" s="8"/>
      <c r="N91" s="8"/>
      <c r="O91" s="8"/>
      <c r="R91" t="s">
        <v>1</v>
      </c>
    </row>
    <row r="92" spans="1:18" x14ac:dyDescent="0.25">
      <c r="A92" s="6">
        <f t="shared" si="0"/>
        <v>90</v>
      </c>
      <c r="B92" s="6">
        <v>0.16400000000000001</v>
      </c>
      <c r="C92" s="6">
        <v>11.467000000000001</v>
      </c>
      <c r="D92" s="6">
        <v>12.943</v>
      </c>
      <c r="E92" s="6">
        <v>0</v>
      </c>
      <c r="F92" s="6">
        <v>11.3</v>
      </c>
      <c r="G92" s="6">
        <v>12.8</v>
      </c>
      <c r="H92" s="6" t="s">
        <v>55</v>
      </c>
      <c r="I92" s="6">
        <v>76</v>
      </c>
      <c r="J92" s="5">
        <v>1</v>
      </c>
      <c r="K92" s="5">
        <v>1</v>
      </c>
      <c r="L92" s="5" t="b">
        <v>1</v>
      </c>
      <c r="R92" t="s">
        <v>1</v>
      </c>
    </row>
    <row r="93" spans="1:18" x14ac:dyDescent="0.25">
      <c r="A93" s="6">
        <f t="shared" si="0"/>
        <v>91</v>
      </c>
      <c r="B93" s="6">
        <v>0.154</v>
      </c>
      <c r="C93" s="6">
        <v>7.4429999999999996</v>
      </c>
      <c r="D93" s="6">
        <v>12.945</v>
      </c>
      <c r="E93" s="6">
        <v>0</v>
      </c>
      <c r="F93" s="6">
        <v>7.3</v>
      </c>
      <c r="G93" s="6">
        <v>12.8</v>
      </c>
      <c r="H93" s="6" t="s">
        <v>56</v>
      </c>
      <c r="I93" s="6">
        <v>76</v>
      </c>
      <c r="J93" s="5">
        <v>1</v>
      </c>
      <c r="K93" s="5">
        <v>1</v>
      </c>
      <c r="L93" s="5" t="b">
        <v>1</v>
      </c>
      <c r="R93" t="s">
        <v>1</v>
      </c>
    </row>
    <row r="94" spans="1:18" x14ac:dyDescent="0.25">
      <c r="A94" s="6">
        <f t="shared" si="0"/>
        <v>92</v>
      </c>
      <c r="B94" s="6">
        <v>0.16700000000000001</v>
      </c>
      <c r="C94" s="6">
        <v>3.4780000000000002</v>
      </c>
      <c r="D94" s="6">
        <v>12.943</v>
      </c>
      <c r="E94" s="6">
        <v>0</v>
      </c>
      <c r="F94" s="6">
        <v>3.3</v>
      </c>
      <c r="G94" s="6">
        <v>12.8</v>
      </c>
      <c r="H94" s="6" t="s">
        <v>57</v>
      </c>
      <c r="I94" s="6">
        <v>76</v>
      </c>
      <c r="J94" s="5">
        <v>1</v>
      </c>
      <c r="K94" s="5">
        <v>1</v>
      </c>
      <c r="L94" s="5" t="b">
        <v>1</v>
      </c>
      <c r="R94" t="s">
        <v>1</v>
      </c>
    </row>
    <row r="95" spans="1:18" ht="15" customHeight="1" x14ac:dyDescent="0.25">
      <c r="A95" s="6">
        <f t="shared" si="0"/>
        <v>93</v>
      </c>
      <c r="B95" s="6">
        <v>11.144</v>
      </c>
      <c r="C95" s="6">
        <v>55.563000000000002</v>
      </c>
      <c r="D95" s="6">
        <v>12.971</v>
      </c>
      <c r="E95" s="6">
        <v>11.3</v>
      </c>
      <c r="F95" s="6">
        <v>55.9</v>
      </c>
      <c r="G95" s="6">
        <v>13.1</v>
      </c>
      <c r="H95" s="6" t="s">
        <v>58</v>
      </c>
      <c r="I95" s="6">
        <v>76</v>
      </c>
      <c r="J95" s="5">
        <v>0</v>
      </c>
      <c r="K95" s="5">
        <v>1</v>
      </c>
      <c r="L95" s="5" t="b">
        <v>0</v>
      </c>
      <c r="M95" s="17" t="s">
        <v>82</v>
      </c>
      <c r="N95" s="17"/>
      <c r="O95" s="17"/>
      <c r="P95" s="8"/>
      <c r="Q95" t="b">
        <v>1</v>
      </c>
      <c r="R95" t="s">
        <v>1</v>
      </c>
    </row>
    <row r="96" spans="1:18" x14ac:dyDescent="0.25">
      <c r="A96" s="6">
        <f t="shared" si="0"/>
        <v>94</v>
      </c>
      <c r="E96" s="6">
        <v>11.3</v>
      </c>
      <c r="F96" s="6">
        <v>54.25</v>
      </c>
      <c r="G96" s="6">
        <v>13.6</v>
      </c>
      <c r="M96" s="17"/>
      <c r="N96" s="17"/>
      <c r="O96" s="17"/>
      <c r="P96" s="8"/>
      <c r="Q96" t="b">
        <v>1</v>
      </c>
    </row>
    <row r="97" spans="1:18" x14ac:dyDescent="0.25">
      <c r="A97" s="6">
        <f t="shared" si="0"/>
        <v>95</v>
      </c>
      <c r="B97" s="6">
        <v>11.144</v>
      </c>
      <c r="C97" s="6">
        <v>52.582000000000001</v>
      </c>
      <c r="D97" s="6">
        <v>12.986000000000001</v>
      </c>
      <c r="E97" s="6">
        <v>11.3</v>
      </c>
      <c r="F97" s="6">
        <v>52.6</v>
      </c>
      <c r="G97" s="6">
        <v>13.1</v>
      </c>
      <c r="H97" s="6" t="s">
        <v>59</v>
      </c>
      <c r="I97" s="6">
        <v>76</v>
      </c>
      <c r="J97" s="5">
        <v>0</v>
      </c>
      <c r="K97" s="5">
        <v>1</v>
      </c>
      <c r="L97" s="5" t="b">
        <v>0</v>
      </c>
      <c r="M97" s="17"/>
      <c r="N97" s="17"/>
      <c r="O97" s="17"/>
      <c r="P97" s="8"/>
      <c r="Q97" t="b">
        <v>1</v>
      </c>
      <c r="R97" t="s">
        <v>1</v>
      </c>
    </row>
    <row r="98" spans="1:18" x14ac:dyDescent="0.25">
      <c r="A98" s="6">
        <f t="shared" si="0"/>
        <v>96</v>
      </c>
      <c r="B98" s="6">
        <v>15.228</v>
      </c>
      <c r="C98" s="6">
        <v>52.612000000000002</v>
      </c>
      <c r="D98" s="6">
        <v>12.956</v>
      </c>
      <c r="E98" s="6">
        <v>15.3</v>
      </c>
      <c r="F98" s="6">
        <v>52.6</v>
      </c>
      <c r="G98" s="6">
        <v>13.1</v>
      </c>
      <c r="H98" s="6" t="s">
        <v>60</v>
      </c>
      <c r="I98" s="6">
        <v>76</v>
      </c>
      <c r="J98" s="5">
        <v>0</v>
      </c>
      <c r="K98" s="5">
        <v>1</v>
      </c>
      <c r="L98" s="5" t="b">
        <v>0</v>
      </c>
      <c r="M98" s="17"/>
      <c r="N98" s="17"/>
      <c r="O98" s="17"/>
      <c r="P98" s="8"/>
      <c r="Q98" t="b">
        <v>1</v>
      </c>
      <c r="R98" t="s">
        <v>1</v>
      </c>
    </row>
    <row r="99" spans="1:18" x14ac:dyDescent="0.25">
      <c r="A99" s="6">
        <f t="shared" si="0"/>
        <v>97</v>
      </c>
      <c r="B99" s="6">
        <v>19.242000000000001</v>
      </c>
      <c r="C99" s="6">
        <v>52.563000000000002</v>
      </c>
      <c r="D99" s="6">
        <v>12.981999999999999</v>
      </c>
      <c r="E99" s="6">
        <v>19.3</v>
      </c>
      <c r="F99" s="6">
        <v>52.6</v>
      </c>
      <c r="G99" s="6">
        <v>13.1</v>
      </c>
      <c r="H99" s="6" t="s">
        <v>61</v>
      </c>
      <c r="I99" s="6">
        <v>76</v>
      </c>
      <c r="J99" s="5">
        <v>0</v>
      </c>
      <c r="K99" s="5">
        <v>1</v>
      </c>
      <c r="L99" s="5" t="b">
        <v>0</v>
      </c>
      <c r="M99" s="17"/>
      <c r="N99" s="17"/>
      <c r="O99" s="17"/>
      <c r="P99" s="8"/>
      <c r="Q99" t="b">
        <v>1</v>
      </c>
      <c r="R99" t="s">
        <v>1</v>
      </c>
    </row>
    <row r="100" spans="1:18" x14ac:dyDescent="0.25">
      <c r="A100" s="6">
        <f t="shared" si="0"/>
        <v>98</v>
      </c>
      <c r="E100" s="6">
        <v>19.3</v>
      </c>
      <c r="F100" s="6">
        <v>54.25</v>
      </c>
      <c r="G100" s="6">
        <v>13.6</v>
      </c>
      <c r="M100" s="17"/>
      <c r="N100" s="17"/>
      <c r="O100" s="17"/>
      <c r="P100" s="8"/>
      <c r="Q100" t="b">
        <v>1</v>
      </c>
    </row>
    <row r="101" spans="1:18" x14ac:dyDescent="0.25">
      <c r="A101" s="6">
        <f t="shared" si="0"/>
        <v>99</v>
      </c>
      <c r="B101" s="6">
        <v>19.245999999999999</v>
      </c>
      <c r="C101" s="6">
        <v>55.57</v>
      </c>
      <c r="D101" s="6">
        <v>12.98</v>
      </c>
      <c r="E101" s="6">
        <v>19.3</v>
      </c>
      <c r="F101" s="6">
        <v>55.9</v>
      </c>
      <c r="G101" s="6">
        <v>13.1</v>
      </c>
      <c r="H101" s="6" t="s">
        <v>62</v>
      </c>
      <c r="I101" s="6">
        <v>76</v>
      </c>
      <c r="J101" s="5">
        <v>0</v>
      </c>
      <c r="K101" s="5">
        <v>1</v>
      </c>
      <c r="L101" s="5" t="b">
        <v>0</v>
      </c>
      <c r="M101" s="17"/>
      <c r="N101" s="17"/>
      <c r="O101" s="17"/>
      <c r="P101" s="8"/>
      <c r="Q101" t="b">
        <v>1</v>
      </c>
      <c r="R101" t="s">
        <v>1</v>
      </c>
    </row>
    <row r="102" spans="1:18" x14ac:dyDescent="0.25">
      <c r="A102" s="6">
        <f t="shared" si="0"/>
        <v>100</v>
      </c>
      <c r="B102" s="6">
        <v>15.182</v>
      </c>
      <c r="C102" s="6">
        <v>55.567999999999998</v>
      </c>
      <c r="D102" s="6">
        <v>12.98</v>
      </c>
      <c r="E102" s="6">
        <v>15.3</v>
      </c>
      <c r="F102" s="6">
        <v>55.9</v>
      </c>
      <c r="G102" s="6">
        <v>13.1</v>
      </c>
      <c r="H102" s="6" t="s">
        <v>63</v>
      </c>
      <c r="I102" s="6">
        <v>76</v>
      </c>
      <c r="J102" s="5">
        <v>0</v>
      </c>
      <c r="K102" s="5">
        <v>1</v>
      </c>
      <c r="L102" s="5" t="b">
        <v>0</v>
      </c>
      <c r="M102" s="17"/>
      <c r="N102" s="17"/>
      <c r="O102" s="17"/>
      <c r="P102" s="8"/>
      <c r="Q102" t="b">
        <v>1</v>
      </c>
      <c r="R102" t="s">
        <v>1</v>
      </c>
    </row>
    <row r="103" spans="1:18" x14ac:dyDescent="0.25">
      <c r="A103" s="6">
        <f t="shared" si="0"/>
        <v>101</v>
      </c>
      <c r="B103" s="6">
        <v>15.182</v>
      </c>
      <c r="C103" s="6">
        <v>54.072000000000003</v>
      </c>
      <c r="D103" s="6">
        <v>13.381</v>
      </c>
      <c r="E103" s="6">
        <v>15.3</v>
      </c>
      <c r="F103" s="6">
        <v>54.25</v>
      </c>
      <c r="G103" s="6">
        <v>13.6</v>
      </c>
      <c r="H103" s="6" t="s">
        <v>64</v>
      </c>
      <c r="I103" s="6">
        <v>75</v>
      </c>
      <c r="J103" s="5">
        <v>0</v>
      </c>
      <c r="K103" s="5">
        <v>1</v>
      </c>
      <c r="L103" s="5" t="b">
        <v>0</v>
      </c>
      <c r="M103" s="17"/>
      <c r="N103" s="17"/>
      <c r="O103" s="17"/>
      <c r="P103" s="8"/>
      <c r="Q103" t="b">
        <v>1</v>
      </c>
      <c r="R103" t="s">
        <v>1</v>
      </c>
    </row>
    <row r="104" spans="1:18" x14ac:dyDescent="0.25">
      <c r="A104" s="6">
        <f t="shared" si="0"/>
        <v>102</v>
      </c>
      <c r="B104" s="6">
        <v>22.181000000000001</v>
      </c>
      <c r="C104" s="6">
        <v>55.534999999999997</v>
      </c>
      <c r="D104" s="6">
        <v>12.948</v>
      </c>
      <c r="E104" s="6">
        <v>22</v>
      </c>
      <c r="F104" s="6">
        <v>55.9</v>
      </c>
      <c r="G104" s="6">
        <v>13.1</v>
      </c>
      <c r="H104" s="6" t="s">
        <v>65</v>
      </c>
      <c r="J104" s="5">
        <v>0</v>
      </c>
      <c r="K104" s="5">
        <v>1</v>
      </c>
      <c r="L104" s="5" t="b">
        <v>0</v>
      </c>
      <c r="M104" s="17"/>
      <c r="N104" s="17"/>
      <c r="O104" s="17"/>
      <c r="P104" s="8"/>
      <c r="Q104" t="b">
        <v>1</v>
      </c>
      <c r="R104" t="s">
        <v>1</v>
      </c>
    </row>
    <row r="105" spans="1:18" x14ac:dyDescent="0.25">
      <c r="A105" s="6">
        <f t="shared" si="0"/>
        <v>103</v>
      </c>
      <c r="E105" s="6">
        <v>22</v>
      </c>
      <c r="F105" s="6">
        <v>54.25</v>
      </c>
      <c r="G105" s="6">
        <v>13.6</v>
      </c>
      <c r="M105" s="17"/>
      <c r="N105" s="17"/>
      <c r="O105" s="17"/>
      <c r="P105" s="8"/>
      <c r="Q105" t="b">
        <v>1</v>
      </c>
    </row>
    <row r="106" spans="1:18" x14ac:dyDescent="0.25">
      <c r="A106" s="6" t="s">
        <v>96</v>
      </c>
    </row>
  </sheetData>
  <mergeCells count="13">
    <mergeCell ref="M95:O105"/>
    <mergeCell ref="O1:O2"/>
    <mergeCell ref="I1:I2"/>
    <mergeCell ref="J1:J2"/>
    <mergeCell ref="K1:K2"/>
    <mergeCell ref="L1:L2"/>
    <mergeCell ref="M1:M2"/>
    <mergeCell ref="M76:O88"/>
    <mergeCell ref="A1:A2"/>
    <mergeCell ref="B1:D1"/>
    <mergeCell ref="E1:G1"/>
    <mergeCell ref="H1:H2"/>
    <mergeCell ref="N1:N2"/>
  </mergeCells>
  <conditionalFormatting sqref="R3:R35 R39:R74 R83 L33:L105 Q76:Q83">
    <cfRule type="cellIs" dxfId="63" priority="61" operator="equal">
      <formula>TRUE</formula>
    </cfRule>
    <cfRule type="cellIs" dxfId="62" priority="62" operator="equal">
      <formula>FALSE</formula>
    </cfRule>
  </conditionalFormatting>
  <conditionalFormatting sqref="R36:R38"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Q95 Q97:Q99 Q101:Q104">
    <cfRule type="cellIs" dxfId="59" priority="57" operator="equal">
      <formula>TRUE</formula>
    </cfRule>
    <cfRule type="cellIs" dxfId="58" priority="58" operator="equal">
      <formula>FALSE</formula>
    </cfRule>
  </conditionalFormatting>
  <conditionalFormatting sqref="Q13">
    <cfRule type="cellIs" dxfId="53" priority="51" operator="equal">
      <formula>TRUE</formula>
    </cfRule>
    <cfRule type="cellIs" dxfId="52" priority="52" operator="equal">
      <formula>FALSE</formula>
    </cfRule>
  </conditionalFormatting>
  <conditionalFormatting sqref="Q46">
    <cfRule type="cellIs" dxfId="47" priority="45" operator="equal">
      <formula>TRUE</formula>
    </cfRule>
    <cfRule type="cellIs" dxfId="46" priority="46" operator="equal">
      <formula>FALSE</formula>
    </cfRule>
  </conditionalFormatting>
  <conditionalFormatting sqref="Q47:Q50">
    <cfRule type="cellIs" dxfId="45" priority="43" operator="equal">
      <formula>TRUE</formula>
    </cfRule>
    <cfRule type="cellIs" dxfId="44" priority="44" operator="equal">
      <formula>FALSE</formula>
    </cfRule>
  </conditionalFormatting>
  <conditionalFormatting sqref="Q105">
    <cfRule type="cellIs" dxfId="43" priority="33" operator="equal">
      <formula>TRUE</formula>
    </cfRule>
    <cfRule type="cellIs" dxfId="42" priority="34" operator="equal">
      <formula>FALSE</formula>
    </cfRule>
  </conditionalFormatting>
  <conditionalFormatting sqref="Q96">
    <cfRule type="cellIs" dxfId="41" priority="37" operator="equal">
      <formula>TRUE</formula>
    </cfRule>
    <cfRule type="cellIs" dxfId="40" priority="38" operator="equal">
      <formula>FALSE</formula>
    </cfRule>
  </conditionalFormatting>
  <conditionalFormatting sqref="Q100">
    <cfRule type="cellIs" dxfId="39" priority="35" operator="equal">
      <formula>TRUE</formula>
    </cfRule>
    <cfRule type="cellIs" dxfId="38" priority="36" operator="equal">
      <formula>FALSE</formula>
    </cfRule>
  </conditionalFormatting>
  <conditionalFormatting sqref="L3:L31">
    <cfRule type="cellIs" dxfId="37" priority="31" operator="equal">
      <formula>TRUE</formula>
    </cfRule>
    <cfRule type="cellIs" dxfId="36" priority="32" operator="equal">
      <formula>FALSE</formula>
    </cfRule>
  </conditionalFormatting>
  <conditionalFormatting sqref="L32">
    <cfRule type="cellIs" dxfId="35" priority="29" operator="equal">
      <formula>TRUE</formula>
    </cfRule>
    <cfRule type="cellIs" dxfId="34" priority="30" operator="equal">
      <formula>FALSE</formula>
    </cfRule>
  </conditionalFormatting>
  <conditionalFormatting sqref="Q32">
    <cfRule type="cellIs" dxfId="33" priority="27" operator="equal">
      <formula>TRUE</formula>
    </cfRule>
    <cfRule type="cellIs" dxfId="32" priority="28" operator="equal">
      <formula>FALSE</formula>
    </cfRule>
  </conditionalFormatting>
  <conditionalFormatting sqref="Q84:Q85">
    <cfRule type="cellIs" dxfId="31" priority="25" operator="equal">
      <formula>TRUE</formula>
    </cfRule>
    <cfRule type="cellIs" dxfId="30" priority="26" operator="equal">
      <formula>FALSE</formula>
    </cfRule>
  </conditionalFormatting>
  <conditionalFormatting sqref="Q87:Q88">
    <cfRule type="cellIs" dxfId="29" priority="23" operator="equal">
      <formula>TRUE</formula>
    </cfRule>
    <cfRule type="cellIs" dxfId="28" priority="24" operator="equal">
      <formula>FALSE</formula>
    </cfRule>
  </conditionalFormatting>
  <conditionalFormatting sqref="Q35">
    <cfRule type="cellIs" dxfId="27" priority="21" operator="equal">
      <formula>TRUE</formula>
    </cfRule>
    <cfRule type="cellIs" dxfId="26" priority="22" operator="equal">
      <formula>FALSE</formula>
    </cfRule>
  </conditionalFormatting>
  <conditionalFormatting sqref="Q65">
    <cfRule type="cellIs" dxfId="25" priority="19" operator="equal">
      <formula>TRUE</formula>
    </cfRule>
    <cfRule type="cellIs" dxfId="24" priority="20" operator="equal">
      <formula>FALSE</formula>
    </cfRule>
  </conditionalFormatting>
  <conditionalFormatting sqref="Q52">
    <cfRule type="cellIs" dxfId="23" priority="15" operator="equal">
      <formula>TRUE</formula>
    </cfRule>
    <cfRule type="cellIs" dxfId="22" priority="16" operator="equal">
      <formula>FALSE</formula>
    </cfRule>
  </conditionalFormatting>
  <conditionalFormatting sqref="Q53">
    <cfRule type="cellIs" dxfId="21" priority="13" operator="equal">
      <formula>TRUE</formula>
    </cfRule>
    <cfRule type="cellIs" dxfId="20" priority="14" operator="equal">
      <formula>FALSE</formula>
    </cfRule>
  </conditionalFormatting>
  <conditionalFormatting sqref="Q54">
    <cfRule type="cellIs" dxfId="19" priority="11" operator="equal">
      <formula>TRUE</formula>
    </cfRule>
    <cfRule type="cellIs" dxfId="18" priority="12" operator="equal">
      <formula>FALSE</formula>
    </cfRule>
  </conditionalFormatting>
  <conditionalFormatting sqref="Q55">
    <cfRule type="cellIs" dxfId="17" priority="9" operator="equal">
      <formula>TRUE</formula>
    </cfRule>
    <cfRule type="cellIs" dxfId="16" priority="10" operator="equal">
      <formula>FALSE</formula>
    </cfRule>
  </conditionalFormatting>
  <conditionalFormatting sqref="Q56">
    <cfRule type="cellIs" dxfId="15" priority="7" operator="equal">
      <formula>TRUE</formula>
    </cfRule>
    <cfRule type="cellIs" dxfId="14" priority="8" operator="equal">
      <formula>FALSE</formula>
    </cfRule>
  </conditionalFormatting>
  <conditionalFormatting sqref="Q57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Q58">
    <cfRule type="cellIs" dxfId="11" priority="3" operator="equal">
      <formula>TRUE</formula>
    </cfRule>
    <cfRule type="cellIs" dxfId="10" priority="4" operator="equal">
      <formula>FALSE</formula>
    </cfRule>
  </conditionalFormatting>
  <conditionalFormatting sqref="Q8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opLeftCell="A69" workbookViewId="0">
      <selection activeCell="U103" sqref="U103:V103"/>
    </sheetView>
  </sheetViews>
  <sheetFormatPr defaultRowHeight="15" x14ac:dyDescent="0.25"/>
  <cols>
    <col min="1" max="7" width="9.140625" style="2"/>
    <col min="8" max="8" width="38.28515625" style="2" bestFit="1" customWidth="1"/>
    <col min="9" max="21" width="9.140625" style="2"/>
    <col min="22" max="22" width="9.140625" style="3"/>
    <col min="23" max="25" width="9.140625" style="2"/>
    <col min="27" max="16384" width="9.140625" style="2"/>
  </cols>
  <sheetData>
    <row r="1" spans="1:26" x14ac:dyDescent="0.25">
      <c r="A1" s="15" t="s">
        <v>68</v>
      </c>
      <c r="B1" s="16" t="s">
        <v>70</v>
      </c>
      <c r="C1" s="16"/>
      <c r="D1" s="16"/>
      <c r="E1" s="16" t="s">
        <v>69</v>
      </c>
      <c r="F1" s="16"/>
      <c r="G1" s="16"/>
      <c r="H1" s="15" t="s">
        <v>71</v>
      </c>
      <c r="I1" s="17" t="s">
        <v>86</v>
      </c>
      <c r="J1" s="18" t="s">
        <v>87</v>
      </c>
      <c r="K1" s="17" t="s">
        <v>88</v>
      </c>
      <c r="L1" s="17" t="s">
        <v>89</v>
      </c>
      <c r="M1" s="17"/>
      <c r="N1" s="17" t="s">
        <v>90</v>
      </c>
      <c r="O1" s="17"/>
      <c r="P1" s="17" t="s">
        <v>91</v>
      </c>
      <c r="Q1" s="17"/>
      <c r="R1" s="17" t="s">
        <v>92</v>
      </c>
      <c r="S1" s="17" t="s">
        <v>88</v>
      </c>
      <c r="T1" s="20" t="s">
        <v>93</v>
      </c>
    </row>
    <row r="2" spans="1:26" x14ac:dyDescent="0.25">
      <c r="A2" s="15"/>
      <c r="B2" s="2" t="s">
        <v>79</v>
      </c>
      <c r="C2" s="2" t="s">
        <v>80</v>
      </c>
      <c r="D2" s="2" t="s">
        <v>81</v>
      </c>
      <c r="E2" s="2" t="s">
        <v>79</v>
      </c>
      <c r="F2" s="2" t="s">
        <v>80</v>
      </c>
      <c r="G2" s="2" t="s">
        <v>81</v>
      </c>
      <c r="H2" s="15"/>
      <c r="I2" s="17"/>
      <c r="J2" s="19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6" x14ac:dyDescent="0.25">
      <c r="A3" s="7">
        <v>1</v>
      </c>
      <c r="B3" s="7">
        <v>0</v>
      </c>
      <c r="C3" s="7">
        <v>0</v>
      </c>
      <c r="D3" s="7">
        <v>12.8</v>
      </c>
      <c r="E3" s="7">
        <v>0.105</v>
      </c>
      <c r="F3" s="7">
        <v>0.08</v>
      </c>
      <c r="G3" s="7">
        <v>12.95</v>
      </c>
      <c r="H3" s="7" t="s">
        <v>0</v>
      </c>
      <c r="I3" s="7">
        <v>4.2809520330000002</v>
      </c>
      <c r="J3" s="7">
        <v>4.1970690258329197</v>
      </c>
      <c r="K3" s="7">
        <v>4.3100189454928604</v>
      </c>
      <c r="L3" s="7">
        <v>1</v>
      </c>
      <c r="M3" s="7"/>
      <c r="N3" s="7">
        <v>1</v>
      </c>
      <c r="O3" s="7"/>
      <c r="P3" s="7">
        <v>4.3100189454928604</v>
      </c>
      <c r="Q3" s="7" t="s">
        <v>83</v>
      </c>
      <c r="R3" t="b">
        <f>IF(OR(J3*0.95&gt;I3,J3*1.05&gt;I3),TRUE,FALSE)</f>
        <v>1</v>
      </c>
      <c r="S3" t="b">
        <f>IF(AND(K3&gt;(J3*0.96),K3&lt;(J3*1.04)),TRUE,FALSE)</f>
        <v>1</v>
      </c>
      <c r="T3" t="b">
        <f t="shared" ref="T3:T37" si="0">OR(V3,S3)</f>
        <v>1</v>
      </c>
      <c r="U3" s="2" t="s">
        <v>83</v>
      </c>
      <c r="V3" s="3" t="s">
        <v>1</v>
      </c>
    </row>
    <row r="4" spans="1:26" x14ac:dyDescent="0.25">
      <c r="A4" s="7">
        <v>2</v>
      </c>
      <c r="B4" s="7">
        <v>4</v>
      </c>
      <c r="C4" s="7">
        <v>0</v>
      </c>
      <c r="D4" s="7">
        <v>12.8</v>
      </c>
      <c r="E4" s="7">
        <v>4.0010000000000003</v>
      </c>
      <c r="F4" s="7">
        <v>-4.0000000000000001E-3</v>
      </c>
      <c r="G4" s="7">
        <v>12.962</v>
      </c>
      <c r="H4" s="7" t="s">
        <v>2</v>
      </c>
      <c r="I4" s="7">
        <v>2.7953305990000001</v>
      </c>
      <c r="J4" s="7">
        <v>2.7637067034554601</v>
      </c>
      <c r="K4" s="7">
        <v>2.8067520083841302</v>
      </c>
      <c r="L4" s="7">
        <v>1</v>
      </c>
      <c r="M4" s="7"/>
      <c r="N4" s="7">
        <v>1</v>
      </c>
      <c r="O4" s="7"/>
      <c r="P4" s="7">
        <v>2.8067520083841302</v>
      </c>
      <c r="Q4" s="7" t="s">
        <v>84</v>
      </c>
      <c r="R4" t="b">
        <f t="shared" ref="R4:R84" si="1">IF(OR(J4*0.95&gt;I4,J4*1.05&gt;I4),TRUE,FALSE)</f>
        <v>1</v>
      </c>
      <c r="S4" t="b">
        <f t="shared" ref="S4:S85" si="2">IF(AND(K4&gt;(J4*0.96),K4&lt;(J4*1.04)),TRUE,FALSE)</f>
        <v>1</v>
      </c>
      <c r="T4" t="b">
        <f t="shared" si="0"/>
        <v>1</v>
      </c>
      <c r="U4" s="2" t="s">
        <v>84</v>
      </c>
      <c r="V4" s="3" t="s">
        <v>1</v>
      </c>
    </row>
    <row r="5" spans="1:26" x14ac:dyDescent="0.25">
      <c r="A5" s="7">
        <v>3</v>
      </c>
      <c r="B5" s="7">
        <v>8</v>
      </c>
      <c r="C5" s="7">
        <v>0</v>
      </c>
      <c r="D5" s="7">
        <v>12.8</v>
      </c>
      <c r="E5" s="7">
        <v>8.0009999999999994</v>
      </c>
      <c r="F5" s="7">
        <v>3.0000000000000001E-3</v>
      </c>
      <c r="G5" s="7">
        <v>12.957000000000001</v>
      </c>
      <c r="H5" s="7" t="s">
        <v>3</v>
      </c>
      <c r="I5" s="7">
        <v>2.7953305990000001</v>
      </c>
      <c r="J5" s="7">
        <v>2.7637067034554601</v>
      </c>
      <c r="K5" s="7">
        <v>2.8063728386758102</v>
      </c>
      <c r="L5" s="7">
        <v>1</v>
      </c>
      <c r="M5" s="7"/>
      <c r="N5" s="7">
        <v>1</v>
      </c>
      <c r="O5" s="7"/>
      <c r="P5" s="7">
        <v>2.8063728386758102</v>
      </c>
      <c r="Q5" s="7" t="s">
        <v>84</v>
      </c>
      <c r="R5" t="b">
        <f t="shared" si="1"/>
        <v>1</v>
      </c>
      <c r="S5" t="b">
        <f t="shared" si="2"/>
        <v>1</v>
      </c>
      <c r="T5" t="b">
        <f t="shared" si="0"/>
        <v>1</v>
      </c>
      <c r="U5" s="2" t="s">
        <v>84</v>
      </c>
      <c r="V5" s="3" t="s">
        <v>1</v>
      </c>
    </row>
    <row r="6" spans="1:26" x14ac:dyDescent="0.25">
      <c r="A6" s="7">
        <v>4</v>
      </c>
      <c r="B6" s="7">
        <v>11.3</v>
      </c>
      <c r="C6" s="7">
        <v>0</v>
      </c>
      <c r="D6" s="7">
        <v>12.8</v>
      </c>
      <c r="E6" s="7">
        <v>11.332000000000001</v>
      </c>
      <c r="F6" s="7">
        <v>4.3999999999999997E-2</v>
      </c>
      <c r="G6" s="7">
        <v>12.955</v>
      </c>
      <c r="H6" s="7" t="s">
        <v>4</v>
      </c>
      <c r="I6" s="7">
        <v>4.2809520330000002</v>
      </c>
      <c r="J6" s="7">
        <v>4.1970690258329197</v>
      </c>
      <c r="K6" s="7">
        <v>4.3110413056983496</v>
      </c>
      <c r="L6" s="7">
        <v>1</v>
      </c>
      <c r="M6" s="7"/>
      <c r="N6" s="7">
        <v>1</v>
      </c>
      <c r="O6" s="7"/>
      <c r="P6" s="7">
        <v>4.3110413056983496</v>
      </c>
      <c r="Q6" s="7" t="s">
        <v>83</v>
      </c>
      <c r="R6" t="b">
        <f t="shared" si="1"/>
        <v>1</v>
      </c>
      <c r="S6" t="b">
        <f t="shared" si="2"/>
        <v>1</v>
      </c>
      <c r="T6" t="b">
        <f t="shared" si="0"/>
        <v>1</v>
      </c>
      <c r="U6" s="2" t="s">
        <v>83</v>
      </c>
      <c r="V6" s="3" t="s">
        <v>1</v>
      </c>
    </row>
    <row r="7" spans="1:26" x14ac:dyDescent="0.25">
      <c r="A7" s="7">
        <v>5</v>
      </c>
      <c r="B7" s="7">
        <v>11.3</v>
      </c>
      <c r="C7" s="7">
        <v>4</v>
      </c>
      <c r="D7" s="7">
        <v>12.8</v>
      </c>
      <c r="E7" s="7">
        <v>11.303000000000001</v>
      </c>
      <c r="F7" s="7">
        <v>4.0190000000000001</v>
      </c>
      <c r="G7" s="7">
        <v>12.967000000000001</v>
      </c>
      <c r="H7" s="7" t="s">
        <v>5</v>
      </c>
      <c r="I7" s="7">
        <v>2.7953305990000001</v>
      </c>
      <c r="J7" s="7">
        <v>2.7637067034554601</v>
      </c>
      <c r="K7" s="7">
        <v>2.8071311114028199</v>
      </c>
      <c r="L7" s="7">
        <v>1</v>
      </c>
      <c r="M7" s="7"/>
      <c r="N7" s="7">
        <v>1</v>
      </c>
      <c r="O7" s="7"/>
      <c r="P7" s="7">
        <v>2.8071311114028199</v>
      </c>
      <c r="Q7" s="7" t="s">
        <v>84</v>
      </c>
      <c r="R7" t="b">
        <f t="shared" si="1"/>
        <v>1</v>
      </c>
      <c r="S7" t="b">
        <f t="shared" si="2"/>
        <v>1</v>
      </c>
      <c r="T7" t="b">
        <f t="shared" si="0"/>
        <v>1</v>
      </c>
      <c r="U7" s="2" t="s">
        <v>84</v>
      </c>
      <c r="V7" s="3" t="s">
        <v>1</v>
      </c>
    </row>
    <row r="8" spans="1:26" x14ac:dyDescent="0.25">
      <c r="A8" s="7">
        <v>6</v>
      </c>
      <c r="B8" s="7">
        <v>11.3</v>
      </c>
      <c r="C8" s="7">
        <v>8</v>
      </c>
      <c r="D8" s="7">
        <v>12.8</v>
      </c>
      <c r="E8" s="7">
        <v>11.303000000000001</v>
      </c>
      <c r="F8" s="7">
        <v>8.0039999999999996</v>
      </c>
      <c r="G8" s="7">
        <v>12.968</v>
      </c>
      <c r="H8" s="7" t="s">
        <v>6</v>
      </c>
      <c r="I8" s="7">
        <v>2.7953305990000001</v>
      </c>
      <c r="J8" s="7">
        <v>2.7637067034554601</v>
      </c>
      <c r="K8" s="7">
        <v>2.8072069240071</v>
      </c>
      <c r="L8" s="7">
        <v>1</v>
      </c>
      <c r="M8" s="7"/>
      <c r="N8" s="7">
        <v>1</v>
      </c>
      <c r="O8" s="7"/>
      <c r="P8" s="7">
        <v>2.8072069240071</v>
      </c>
      <c r="Q8" s="7" t="s">
        <v>84</v>
      </c>
      <c r="R8" t="b">
        <f t="shared" si="1"/>
        <v>1</v>
      </c>
      <c r="S8" t="b">
        <f t="shared" si="2"/>
        <v>1</v>
      </c>
      <c r="T8" t="b">
        <f t="shared" si="0"/>
        <v>1</v>
      </c>
      <c r="U8" s="2" t="s">
        <v>84</v>
      </c>
      <c r="V8" s="3" t="s">
        <v>1</v>
      </c>
    </row>
    <row r="9" spans="1:26" x14ac:dyDescent="0.25">
      <c r="A9" s="7">
        <v>7</v>
      </c>
      <c r="B9" s="7">
        <v>11.3</v>
      </c>
      <c r="C9" s="7">
        <v>12</v>
      </c>
      <c r="D9" s="7">
        <v>12.8</v>
      </c>
      <c r="E9" s="7">
        <v>11.316000000000001</v>
      </c>
      <c r="F9" s="7">
        <v>12.031000000000001</v>
      </c>
      <c r="G9" s="7">
        <v>12.956</v>
      </c>
      <c r="H9" s="7" t="s">
        <v>7</v>
      </c>
      <c r="I9" s="7">
        <v>2.7953305990000001</v>
      </c>
      <c r="J9" s="7">
        <v>2.7637067034554601</v>
      </c>
      <c r="K9" s="7">
        <v>2.8062969967281002</v>
      </c>
      <c r="L9" s="7">
        <v>1</v>
      </c>
      <c r="M9" s="7"/>
      <c r="N9" s="7">
        <v>1</v>
      </c>
      <c r="O9" s="7"/>
      <c r="P9" s="7">
        <v>2.8062969967281002</v>
      </c>
      <c r="Q9" s="7" t="s">
        <v>84</v>
      </c>
      <c r="R9" t="b">
        <f t="shared" si="1"/>
        <v>1</v>
      </c>
      <c r="S9" t="b">
        <f t="shared" si="2"/>
        <v>1</v>
      </c>
      <c r="T9" t="b">
        <f t="shared" si="0"/>
        <v>1</v>
      </c>
      <c r="U9" s="2" t="s">
        <v>84</v>
      </c>
      <c r="V9" s="3" t="s">
        <v>1</v>
      </c>
    </row>
    <row r="10" spans="1:26" x14ac:dyDescent="0.25">
      <c r="A10" s="7">
        <v>8</v>
      </c>
      <c r="B10" s="7">
        <v>11.3</v>
      </c>
      <c r="C10" s="7">
        <v>16</v>
      </c>
      <c r="D10" s="7">
        <v>12.8</v>
      </c>
      <c r="E10" s="7">
        <v>11.302</v>
      </c>
      <c r="F10" s="7">
        <v>16.004999999999999</v>
      </c>
      <c r="G10" s="7">
        <v>12.968</v>
      </c>
      <c r="H10" s="7" t="s">
        <v>8</v>
      </c>
      <c r="I10" s="7">
        <v>2.7953305990000001</v>
      </c>
      <c r="J10" s="7">
        <v>2.7637067034554601</v>
      </c>
      <c r="K10" s="7">
        <v>2.8072069240071</v>
      </c>
      <c r="L10" s="7">
        <v>1</v>
      </c>
      <c r="M10" s="7"/>
      <c r="N10" s="7">
        <v>1</v>
      </c>
      <c r="O10" s="7"/>
      <c r="P10" s="7">
        <v>2.8072069240071</v>
      </c>
      <c r="Q10" s="7" t="s">
        <v>84</v>
      </c>
      <c r="R10" t="b">
        <f t="shared" si="1"/>
        <v>1</v>
      </c>
      <c r="S10" t="b">
        <f t="shared" si="2"/>
        <v>1</v>
      </c>
      <c r="T10" t="b">
        <f t="shared" si="0"/>
        <v>1</v>
      </c>
      <c r="U10" s="2" t="s">
        <v>84</v>
      </c>
      <c r="V10" s="3" t="s">
        <v>1</v>
      </c>
    </row>
    <row r="11" spans="1:26" x14ac:dyDescent="0.25">
      <c r="A11" s="7">
        <v>9</v>
      </c>
      <c r="B11" s="7">
        <v>11.3</v>
      </c>
      <c r="C11" s="7">
        <v>20</v>
      </c>
      <c r="D11" s="7">
        <v>12.8</v>
      </c>
      <c r="E11" s="7">
        <v>11.315</v>
      </c>
      <c r="F11" s="7">
        <v>20.026</v>
      </c>
      <c r="G11" s="7">
        <v>12.956</v>
      </c>
      <c r="H11" s="7" t="s">
        <v>9</v>
      </c>
      <c r="I11" s="7">
        <v>2.7953305990000001</v>
      </c>
      <c r="J11" s="7">
        <v>2.7637067034554601</v>
      </c>
      <c r="K11" s="7">
        <v>2.8062969967281002</v>
      </c>
      <c r="L11" s="7">
        <v>1</v>
      </c>
      <c r="M11" s="7"/>
      <c r="N11" s="7">
        <v>1</v>
      </c>
      <c r="O11" s="7"/>
      <c r="P11" s="7">
        <v>2.8062969967281002</v>
      </c>
      <c r="Q11" s="7" t="s">
        <v>84</v>
      </c>
      <c r="R11" t="b">
        <f t="shared" si="1"/>
        <v>1</v>
      </c>
      <c r="S11" t="b">
        <f t="shared" si="2"/>
        <v>1</v>
      </c>
      <c r="T11" t="b">
        <f t="shared" si="0"/>
        <v>1</v>
      </c>
      <c r="U11" s="2" t="s">
        <v>84</v>
      </c>
      <c r="V11" s="3" t="s">
        <v>1</v>
      </c>
    </row>
    <row r="12" spans="1:26" x14ac:dyDescent="0.25">
      <c r="A12" s="7">
        <v>10</v>
      </c>
      <c r="B12" s="7">
        <v>11.3</v>
      </c>
      <c r="C12" s="7">
        <v>24</v>
      </c>
      <c r="D12" s="7">
        <v>12.8</v>
      </c>
      <c r="E12" s="7">
        <v>11.304</v>
      </c>
      <c r="F12" s="7">
        <v>23.997</v>
      </c>
      <c r="G12" s="7">
        <v>12.968999999999999</v>
      </c>
      <c r="H12" s="7" t="s">
        <v>10</v>
      </c>
      <c r="I12" s="7">
        <v>2.7953305990000001</v>
      </c>
      <c r="J12" s="7">
        <v>2.7637067034554601</v>
      </c>
      <c r="K12" s="7">
        <v>2.8072827339455899</v>
      </c>
      <c r="L12" s="7">
        <v>1</v>
      </c>
      <c r="M12" s="7"/>
      <c r="N12" s="7">
        <v>1</v>
      </c>
      <c r="O12" s="7"/>
      <c r="P12" s="7">
        <v>2.8072827339455899</v>
      </c>
      <c r="Q12" s="7" t="s">
        <v>84</v>
      </c>
      <c r="R12" t="b">
        <f t="shared" si="1"/>
        <v>1</v>
      </c>
      <c r="S12" t="b">
        <f t="shared" si="2"/>
        <v>1</v>
      </c>
      <c r="T12" t="b">
        <f t="shared" si="0"/>
        <v>1</v>
      </c>
      <c r="U12" s="2" t="s">
        <v>84</v>
      </c>
      <c r="V12" s="3" t="s">
        <v>1</v>
      </c>
    </row>
    <row r="13" spans="1:26" s="14" customFormat="1" x14ac:dyDescent="0.25">
      <c r="A13" s="14">
        <v>11</v>
      </c>
      <c r="R13"/>
      <c r="S13"/>
      <c r="T13" t="b">
        <v>1</v>
      </c>
      <c r="V13" s="3"/>
      <c r="Z13"/>
    </row>
    <row r="14" spans="1:26" x14ac:dyDescent="0.25">
      <c r="A14" s="7">
        <v>12</v>
      </c>
      <c r="B14" s="7">
        <v>11.3</v>
      </c>
      <c r="C14" s="7">
        <v>32</v>
      </c>
      <c r="D14" s="7">
        <v>12.8</v>
      </c>
      <c r="E14" s="7">
        <v>11.315</v>
      </c>
      <c r="F14" s="7">
        <v>32.026000000000003</v>
      </c>
      <c r="G14" s="7">
        <v>12.956</v>
      </c>
      <c r="H14" s="7" t="s">
        <v>11</v>
      </c>
      <c r="I14" s="7">
        <v>2.7953305990000001</v>
      </c>
      <c r="J14" s="7">
        <v>2.7637067034554601</v>
      </c>
      <c r="K14" s="7">
        <v>2.8062969967281002</v>
      </c>
      <c r="L14" s="7">
        <v>1</v>
      </c>
      <c r="M14" s="7"/>
      <c r="N14" s="7">
        <v>1</v>
      </c>
      <c r="O14" s="7"/>
      <c r="P14" s="7">
        <v>2.8062969967281002</v>
      </c>
      <c r="Q14" s="7" t="s">
        <v>84</v>
      </c>
      <c r="R14" t="b">
        <f t="shared" si="1"/>
        <v>1</v>
      </c>
      <c r="S14" t="b">
        <f t="shared" si="2"/>
        <v>1</v>
      </c>
      <c r="T14" t="b">
        <f t="shared" si="0"/>
        <v>1</v>
      </c>
      <c r="U14" s="2" t="s">
        <v>84</v>
      </c>
      <c r="V14" s="3" t="s">
        <v>1</v>
      </c>
    </row>
    <row r="15" spans="1:26" x14ac:dyDescent="0.25">
      <c r="A15" s="7">
        <v>13</v>
      </c>
      <c r="B15" s="7">
        <v>11.3</v>
      </c>
      <c r="C15" s="7">
        <v>36</v>
      </c>
      <c r="D15" s="7">
        <v>12.8</v>
      </c>
      <c r="E15" s="7">
        <v>11.302</v>
      </c>
      <c r="F15" s="7">
        <v>35.996000000000002</v>
      </c>
      <c r="G15" s="7">
        <v>12.968</v>
      </c>
      <c r="H15" s="7" t="s">
        <v>12</v>
      </c>
      <c r="I15" s="7">
        <v>2.7953305990000001</v>
      </c>
      <c r="J15" s="7">
        <v>2.7637067034554601</v>
      </c>
      <c r="K15" s="7">
        <v>2.8072069240071</v>
      </c>
      <c r="L15" s="7">
        <v>1</v>
      </c>
      <c r="M15" s="7"/>
      <c r="N15" s="7">
        <v>1</v>
      </c>
      <c r="O15" s="7"/>
      <c r="P15" s="7">
        <v>2.8072069240071</v>
      </c>
      <c r="Q15" s="7" t="s">
        <v>84</v>
      </c>
      <c r="R15" t="b">
        <f t="shared" si="1"/>
        <v>1</v>
      </c>
      <c r="S15" t="b">
        <f t="shared" si="2"/>
        <v>1</v>
      </c>
      <c r="T15" t="b">
        <f t="shared" si="0"/>
        <v>1</v>
      </c>
      <c r="U15" s="2" t="s">
        <v>84</v>
      </c>
      <c r="V15" s="3" t="s">
        <v>1</v>
      </c>
    </row>
    <row r="16" spans="1:26" x14ac:dyDescent="0.25">
      <c r="A16" s="7">
        <v>14</v>
      </c>
      <c r="B16" s="7">
        <v>11.3</v>
      </c>
      <c r="C16" s="7">
        <v>40</v>
      </c>
      <c r="D16" s="7">
        <v>12.8</v>
      </c>
      <c r="E16" s="7">
        <v>11.316000000000001</v>
      </c>
      <c r="F16" s="7">
        <v>40.033999999999999</v>
      </c>
      <c r="G16" s="7">
        <v>12.956</v>
      </c>
      <c r="H16" s="7" t="s">
        <v>13</v>
      </c>
      <c r="I16" s="7">
        <v>2.7953305990000001</v>
      </c>
      <c r="J16" s="7">
        <v>2.7637067034554601</v>
      </c>
      <c r="K16" s="7">
        <v>2.8062969967281002</v>
      </c>
      <c r="L16" s="7">
        <v>1</v>
      </c>
      <c r="M16" s="7"/>
      <c r="N16" s="7">
        <v>1</v>
      </c>
      <c r="O16" s="7"/>
      <c r="P16" s="7">
        <v>2.8062969967281002</v>
      </c>
      <c r="Q16" s="7" t="s">
        <v>84</v>
      </c>
      <c r="R16" t="b">
        <f t="shared" si="1"/>
        <v>1</v>
      </c>
      <c r="S16" t="b">
        <f t="shared" si="2"/>
        <v>1</v>
      </c>
      <c r="T16" t="b">
        <f t="shared" si="0"/>
        <v>1</v>
      </c>
      <c r="U16" s="2" t="s">
        <v>84</v>
      </c>
      <c r="V16" s="3" t="s">
        <v>1</v>
      </c>
    </row>
    <row r="17" spans="1:26" x14ac:dyDescent="0.25">
      <c r="A17" s="7">
        <v>15</v>
      </c>
      <c r="B17" s="7">
        <v>11.3</v>
      </c>
      <c r="C17" s="7">
        <v>44</v>
      </c>
      <c r="D17" s="7">
        <v>12.8</v>
      </c>
      <c r="E17" s="7">
        <v>11.319000000000001</v>
      </c>
      <c r="F17" s="7">
        <v>44.036999999999999</v>
      </c>
      <c r="G17" s="7">
        <v>12.956</v>
      </c>
      <c r="H17" s="7" t="s">
        <v>14</v>
      </c>
      <c r="I17" s="7">
        <v>2.7953305990000001</v>
      </c>
      <c r="J17" s="7">
        <v>1.4</v>
      </c>
      <c r="K17" s="7">
        <v>2.8062969967281002</v>
      </c>
      <c r="L17" s="7">
        <v>1</v>
      </c>
      <c r="M17" s="7"/>
      <c r="N17" s="7">
        <v>1</v>
      </c>
      <c r="O17" s="7"/>
      <c r="P17" s="7">
        <v>2.8062969967281002</v>
      </c>
      <c r="Q17" s="7" t="s">
        <v>84</v>
      </c>
      <c r="R17" t="b">
        <f t="shared" si="1"/>
        <v>0</v>
      </c>
      <c r="S17" t="b">
        <f t="shared" si="2"/>
        <v>0</v>
      </c>
      <c r="T17" t="b">
        <f t="shared" si="0"/>
        <v>0</v>
      </c>
      <c r="U17" s="2" t="s">
        <v>84</v>
      </c>
      <c r="V17" s="3" t="s">
        <v>1</v>
      </c>
    </row>
    <row r="18" spans="1:26" x14ac:dyDescent="0.25">
      <c r="A18" s="7">
        <v>16</v>
      </c>
      <c r="B18" s="7">
        <v>11.3</v>
      </c>
      <c r="C18" s="7">
        <v>48</v>
      </c>
      <c r="D18" s="7">
        <v>12.8</v>
      </c>
      <c r="E18" s="7">
        <v>11.316000000000001</v>
      </c>
      <c r="F18" s="7">
        <v>48.026000000000003</v>
      </c>
      <c r="G18" s="7">
        <v>12.956</v>
      </c>
      <c r="H18" s="7" t="s">
        <v>15</v>
      </c>
      <c r="I18" s="7">
        <v>2.7953305990000001</v>
      </c>
      <c r="J18" s="7">
        <v>1.4</v>
      </c>
      <c r="K18" s="7">
        <v>2.8062969967281002</v>
      </c>
      <c r="L18" s="7">
        <v>1</v>
      </c>
      <c r="M18" s="7"/>
      <c r="N18" s="7">
        <v>1</v>
      </c>
      <c r="O18" s="7"/>
      <c r="P18" s="7">
        <v>2.8062969967281002</v>
      </c>
      <c r="Q18" s="7" t="s">
        <v>84</v>
      </c>
      <c r="R18" t="b">
        <f t="shared" si="1"/>
        <v>0</v>
      </c>
      <c r="S18" t="b">
        <f t="shared" si="2"/>
        <v>0</v>
      </c>
      <c r="T18" t="b">
        <f t="shared" si="0"/>
        <v>0</v>
      </c>
      <c r="U18" s="2" t="s">
        <v>84</v>
      </c>
      <c r="V18" s="3" t="s">
        <v>1</v>
      </c>
    </row>
    <row r="19" spans="1:26" x14ac:dyDescent="0.25">
      <c r="A19" s="7">
        <v>17</v>
      </c>
      <c r="B19" s="7">
        <v>11.3</v>
      </c>
      <c r="C19" s="7">
        <v>49.3</v>
      </c>
      <c r="D19" s="7">
        <v>12.8</v>
      </c>
      <c r="E19" s="7">
        <v>11.317</v>
      </c>
      <c r="F19" s="7">
        <v>49.326000000000001</v>
      </c>
      <c r="G19" s="7">
        <v>12.956</v>
      </c>
      <c r="H19" s="7" t="s">
        <v>16</v>
      </c>
      <c r="I19" s="7">
        <v>4.2809520330000002</v>
      </c>
      <c r="J19" s="7">
        <v>1.2050000000000001</v>
      </c>
      <c r="K19" s="7">
        <v>4.31124576826869</v>
      </c>
      <c r="L19" s="7">
        <v>1</v>
      </c>
      <c r="M19" s="7"/>
      <c r="N19" s="7">
        <v>1</v>
      </c>
      <c r="O19" s="7"/>
      <c r="P19" s="7">
        <v>4.31124576826869</v>
      </c>
      <c r="Q19" s="7" t="s">
        <v>83</v>
      </c>
      <c r="R19" t="b">
        <f t="shared" si="1"/>
        <v>0</v>
      </c>
      <c r="S19" t="b">
        <f t="shared" si="2"/>
        <v>0</v>
      </c>
      <c r="T19" t="b">
        <f t="shared" si="0"/>
        <v>0</v>
      </c>
      <c r="U19" s="2" t="s">
        <v>83</v>
      </c>
      <c r="V19" s="3" t="s">
        <v>1</v>
      </c>
    </row>
    <row r="20" spans="1:26" x14ac:dyDescent="0.25">
      <c r="A20" s="7">
        <v>18</v>
      </c>
      <c r="B20" s="7">
        <v>15.3</v>
      </c>
      <c r="C20" s="7">
        <v>49.3</v>
      </c>
      <c r="D20" s="7">
        <v>12.8</v>
      </c>
      <c r="E20" s="7">
        <v>15.315</v>
      </c>
      <c r="F20" s="7">
        <v>49.326000000000001</v>
      </c>
      <c r="G20" s="7">
        <v>12.956</v>
      </c>
      <c r="H20" s="7" t="s">
        <v>17</v>
      </c>
      <c r="I20" s="7">
        <v>2.7953305990000001</v>
      </c>
      <c r="J20" s="7">
        <v>1.4</v>
      </c>
      <c r="K20" s="7">
        <v>2.8062969967281002</v>
      </c>
      <c r="L20" s="7">
        <v>1</v>
      </c>
      <c r="M20" s="7"/>
      <c r="N20" s="7">
        <v>1</v>
      </c>
      <c r="O20" s="7"/>
      <c r="P20" s="7">
        <v>2.8062969967281002</v>
      </c>
      <c r="Q20" s="7" t="s">
        <v>84</v>
      </c>
      <c r="R20" t="b">
        <f t="shared" si="1"/>
        <v>0</v>
      </c>
      <c r="S20" t="b">
        <f t="shared" si="2"/>
        <v>0</v>
      </c>
      <c r="T20" t="b">
        <f t="shared" si="0"/>
        <v>0</v>
      </c>
      <c r="U20" s="2" t="s">
        <v>84</v>
      </c>
      <c r="V20" s="3" t="s">
        <v>1</v>
      </c>
    </row>
    <row r="21" spans="1:26" x14ac:dyDescent="0.25">
      <c r="A21" s="7">
        <v>19</v>
      </c>
      <c r="B21" s="7">
        <v>19.3</v>
      </c>
      <c r="C21" s="7">
        <v>49.3</v>
      </c>
      <c r="D21" s="7">
        <v>12.8</v>
      </c>
      <c r="E21" s="7">
        <v>19.324000000000002</v>
      </c>
      <c r="F21" s="7">
        <v>49.337000000000003</v>
      </c>
      <c r="G21" s="7">
        <v>12.955</v>
      </c>
      <c r="H21" s="7" t="s">
        <v>18</v>
      </c>
      <c r="I21" s="7">
        <v>2.7953305990000001</v>
      </c>
      <c r="J21" s="7">
        <v>1.4</v>
      </c>
      <c r="K21" s="7">
        <v>2.8062211521110001</v>
      </c>
      <c r="L21" s="7">
        <v>1</v>
      </c>
      <c r="M21" s="7"/>
      <c r="N21" s="7">
        <v>1</v>
      </c>
      <c r="O21" s="7"/>
      <c r="P21" s="7">
        <v>2.8062211521110001</v>
      </c>
      <c r="Q21" s="7" t="s">
        <v>84</v>
      </c>
      <c r="R21" t="b">
        <f t="shared" si="1"/>
        <v>0</v>
      </c>
      <c r="S21" t="b">
        <f t="shared" si="2"/>
        <v>0</v>
      </c>
      <c r="T21" t="b">
        <f t="shared" si="0"/>
        <v>0</v>
      </c>
      <c r="U21" s="2" t="s">
        <v>84</v>
      </c>
      <c r="V21" s="3" t="s">
        <v>1</v>
      </c>
    </row>
    <row r="22" spans="1:26" x14ac:dyDescent="0.25">
      <c r="A22" s="7">
        <v>20</v>
      </c>
      <c r="B22" s="7">
        <v>23.3</v>
      </c>
      <c r="C22" s="7">
        <v>49.3</v>
      </c>
      <c r="D22" s="7">
        <v>12.8</v>
      </c>
      <c r="E22" s="7">
        <v>23.318999999999999</v>
      </c>
      <c r="F22" s="7">
        <v>49.328000000000003</v>
      </c>
      <c r="G22" s="7">
        <v>12.956</v>
      </c>
      <c r="H22" s="4" t="s">
        <v>19</v>
      </c>
      <c r="I22" s="7">
        <v>2.7953305990000001</v>
      </c>
      <c r="J22" s="7">
        <v>1.4</v>
      </c>
      <c r="K22" s="7">
        <v>2.8062969967281002</v>
      </c>
      <c r="L22" s="7">
        <v>1</v>
      </c>
      <c r="M22" s="7"/>
      <c r="N22" s="7">
        <v>1</v>
      </c>
      <c r="O22" s="7"/>
      <c r="P22" s="7">
        <v>2.8062969967281002</v>
      </c>
      <c r="Q22" s="7" t="s">
        <v>84</v>
      </c>
      <c r="R22" t="b">
        <f t="shared" si="1"/>
        <v>0</v>
      </c>
      <c r="S22" t="b">
        <f t="shared" si="2"/>
        <v>0</v>
      </c>
      <c r="T22" t="b">
        <f t="shared" si="0"/>
        <v>0</v>
      </c>
      <c r="U22" s="2" t="s">
        <v>84</v>
      </c>
      <c r="V22" s="3" t="s">
        <v>1</v>
      </c>
    </row>
    <row r="23" spans="1:26" x14ac:dyDescent="0.25">
      <c r="A23" s="7">
        <v>21</v>
      </c>
      <c r="B23" s="7">
        <v>27.3</v>
      </c>
      <c r="C23" s="7">
        <v>49.3</v>
      </c>
      <c r="D23" s="7">
        <v>12.8</v>
      </c>
      <c r="E23" s="7">
        <v>27.318999999999999</v>
      </c>
      <c r="F23" s="7">
        <v>49.326999999999998</v>
      </c>
      <c r="G23" s="7">
        <v>12.956</v>
      </c>
      <c r="H23" s="7" t="s">
        <v>20</v>
      </c>
      <c r="I23" s="7">
        <v>2.7953305990000001</v>
      </c>
      <c r="J23" s="7">
        <v>1.4</v>
      </c>
      <c r="K23" s="7">
        <v>2.8062969967281002</v>
      </c>
      <c r="L23" s="7">
        <v>1</v>
      </c>
      <c r="M23" s="7"/>
      <c r="N23" s="7">
        <v>1</v>
      </c>
      <c r="O23" s="7"/>
      <c r="P23" s="7">
        <v>2.8062969967281002</v>
      </c>
      <c r="Q23" s="7" t="s">
        <v>84</v>
      </c>
      <c r="R23" t="b">
        <f t="shared" si="1"/>
        <v>0</v>
      </c>
      <c r="S23" t="b">
        <f t="shared" si="2"/>
        <v>0</v>
      </c>
      <c r="T23" t="b">
        <f t="shared" si="0"/>
        <v>0</v>
      </c>
      <c r="U23" s="2" t="s">
        <v>84</v>
      </c>
      <c r="V23" s="3" t="s">
        <v>1</v>
      </c>
    </row>
    <row r="24" spans="1:26" x14ac:dyDescent="0.25">
      <c r="A24" s="7">
        <v>22</v>
      </c>
      <c r="B24" s="7">
        <v>31.3</v>
      </c>
      <c r="C24" s="7">
        <v>49.3</v>
      </c>
      <c r="D24" s="7">
        <v>12.8</v>
      </c>
      <c r="E24" s="7">
        <v>31.33</v>
      </c>
      <c r="F24" s="7">
        <v>49.363</v>
      </c>
      <c r="G24" s="7">
        <v>12.955</v>
      </c>
      <c r="H24" s="7" t="s">
        <v>21</v>
      </c>
      <c r="I24" s="7">
        <v>2.7953305990000001</v>
      </c>
      <c r="J24" s="7">
        <v>1.4</v>
      </c>
      <c r="K24" s="7">
        <v>2.8062211521110001</v>
      </c>
      <c r="L24" s="7">
        <v>1</v>
      </c>
      <c r="M24" s="7"/>
      <c r="N24" s="7">
        <v>1</v>
      </c>
      <c r="O24" s="7"/>
      <c r="P24" s="7">
        <v>2.8062211521110001</v>
      </c>
      <c r="Q24" s="7" t="s">
        <v>84</v>
      </c>
      <c r="R24" t="b">
        <f t="shared" si="1"/>
        <v>0</v>
      </c>
      <c r="S24" t="b">
        <f t="shared" si="2"/>
        <v>0</v>
      </c>
      <c r="T24" t="b">
        <f t="shared" si="0"/>
        <v>0</v>
      </c>
      <c r="U24" s="2" t="s">
        <v>84</v>
      </c>
      <c r="V24" s="3" t="s">
        <v>1</v>
      </c>
    </row>
    <row r="25" spans="1:26" x14ac:dyDescent="0.25">
      <c r="A25" s="7">
        <v>23</v>
      </c>
      <c r="B25" s="7">
        <v>35.299999999999997</v>
      </c>
      <c r="C25" s="7">
        <v>49.3</v>
      </c>
      <c r="D25" s="7">
        <v>12.8</v>
      </c>
      <c r="E25" s="7">
        <v>35.331000000000003</v>
      </c>
      <c r="F25" s="7">
        <v>49.347999999999999</v>
      </c>
      <c r="G25" s="7">
        <v>12.955</v>
      </c>
      <c r="H25" s="7" t="s">
        <v>22</v>
      </c>
      <c r="I25" s="7">
        <v>2.7953305990000001</v>
      </c>
      <c r="J25" s="7">
        <v>1.4</v>
      </c>
      <c r="K25" s="7">
        <v>2.8062211521110001</v>
      </c>
      <c r="L25" s="7">
        <v>1</v>
      </c>
      <c r="M25" s="7"/>
      <c r="N25" s="7">
        <v>1</v>
      </c>
      <c r="O25" s="7"/>
      <c r="P25" s="7">
        <v>2.8062211521110001</v>
      </c>
      <c r="Q25" s="7" t="s">
        <v>84</v>
      </c>
      <c r="R25" t="b">
        <f t="shared" si="1"/>
        <v>0</v>
      </c>
      <c r="S25" t="b">
        <f t="shared" si="2"/>
        <v>0</v>
      </c>
      <c r="T25" t="b">
        <f t="shared" si="0"/>
        <v>0</v>
      </c>
      <c r="U25" s="2" t="s">
        <v>84</v>
      </c>
      <c r="V25" s="3" t="s">
        <v>1</v>
      </c>
    </row>
    <row r="26" spans="1:26" x14ac:dyDescent="0.25">
      <c r="A26" s="7">
        <v>24</v>
      </c>
      <c r="B26" s="7">
        <v>39.299999999999997</v>
      </c>
      <c r="C26" s="7">
        <v>49.3</v>
      </c>
      <c r="D26" s="7">
        <v>12.8</v>
      </c>
      <c r="E26" s="7">
        <v>39.320999999999998</v>
      </c>
      <c r="F26" s="7">
        <v>49.350999999999999</v>
      </c>
      <c r="G26" s="7">
        <v>12.955</v>
      </c>
      <c r="H26" s="7" t="s">
        <v>23</v>
      </c>
      <c r="I26" s="7">
        <v>2.7953305990000001</v>
      </c>
      <c r="J26" s="7">
        <v>1.4</v>
      </c>
      <c r="K26" s="7">
        <v>2.8062211521110001</v>
      </c>
      <c r="L26" s="7">
        <v>1</v>
      </c>
      <c r="M26" s="7"/>
      <c r="N26" s="7">
        <v>1</v>
      </c>
      <c r="O26" s="7"/>
      <c r="P26" s="7">
        <v>2.8062211521110001</v>
      </c>
      <c r="Q26" s="7" t="s">
        <v>84</v>
      </c>
      <c r="R26" t="b">
        <f t="shared" si="1"/>
        <v>0</v>
      </c>
      <c r="S26" t="b">
        <f t="shared" si="2"/>
        <v>0</v>
      </c>
      <c r="T26" t="b">
        <f t="shared" si="0"/>
        <v>0</v>
      </c>
      <c r="U26" s="2" t="s">
        <v>84</v>
      </c>
      <c r="V26" s="3" t="s">
        <v>1</v>
      </c>
    </row>
    <row r="27" spans="1:26" x14ac:dyDescent="0.25">
      <c r="A27" s="7">
        <v>25</v>
      </c>
      <c r="B27" s="7">
        <v>42.9</v>
      </c>
      <c r="C27" s="7">
        <v>49.3</v>
      </c>
      <c r="D27" s="7">
        <v>12.8</v>
      </c>
      <c r="E27" s="7">
        <v>42.93</v>
      </c>
      <c r="F27" s="7">
        <v>49.363</v>
      </c>
      <c r="G27" s="7">
        <v>12.955</v>
      </c>
      <c r="H27" s="7" t="s">
        <v>24</v>
      </c>
      <c r="I27" s="7">
        <v>4.2809520330000002</v>
      </c>
      <c r="J27" s="7">
        <v>1.2050000000000001</v>
      </c>
      <c r="K27" s="7">
        <v>4.3110413056983496</v>
      </c>
      <c r="L27" s="7">
        <v>1</v>
      </c>
      <c r="M27" s="7"/>
      <c r="N27" s="7">
        <v>1</v>
      </c>
      <c r="O27" s="7"/>
      <c r="P27" s="7">
        <v>4.3110413056983496</v>
      </c>
      <c r="Q27" s="7" t="s">
        <v>83</v>
      </c>
      <c r="R27" t="b">
        <f t="shared" si="1"/>
        <v>0</v>
      </c>
      <c r="S27" t="b">
        <f t="shared" si="2"/>
        <v>0</v>
      </c>
      <c r="T27" t="b">
        <f t="shared" si="0"/>
        <v>0</v>
      </c>
      <c r="U27" s="2" t="s">
        <v>83</v>
      </c>
      <c r="V27" s="3" t="s">
        <v>1</v>
      </c>
    </row>
    <row r="28" spans="1:26" x14ac:dyDescent="0.25">
      <c r="A28" s="7">
        <v>26</v>
      </c>
      <c r="B28" s="7">
        <v>42.9</v>
      </c>
      <c r="C28" s="7">
        <v>45.3</v>
      </c>
      <c r="D28" s="7">
        <v>12.8</v>
      </c>
      <c r="E28" s="7">
        <v>42.923000000000002</v>
      </c>
      <c r="F28" s="7">
        <v>45.338000000000001</v>
      </c>
      <c r="G28" s="7">
        <v>12.955</v>
      </c>
      <c r="H28" s="7" t="s">
        <v>25</v>
      </c>
      <c r="I28" s="7">
        <v>2.7953305990000001</v>
      </c>
      <c r="J28" s="7">
        <v>1.4</v>
      </c>
      <c r="K28" s="7">
        <v>2.8062211521110001</v>
      </c>
      <c r="L28" s="7">
        <v>1</v>
      </c>
      <c r="M28" s="7"/>
      <c r="N28" s="7">
        <v>1</v>
      </c>
      <c r="O28" s="7"/>
      <c r="P28" s="7">
        <v>2.8062211521110001</v>
      </c>
      <c r="Q28" s="7" t="s">
        <v>84</v>
      </c>
      <c r="R28" t="b">
        <f t="shared" si="1"/>
        <v>0</v>
      </c>
      <c r="S28" t="b">
        <f t="shared" si="2"/>
        <v>0</v>
      </c>
      <c r="T28" t="b">
        <f t="shared" si="0"/>
        <v>0</v>
      </c>
      <c r="U28" s="2" t="s">
        <v>84</v>
      </c>
      <c r="V28" s="3" t="s">
        <v>1</v>
      </c>
    </row>
    <row r="29" spans="1:26" x14ac:dyDescent="0.25">
      <c r="A29" s="7">
        <v>27</v>
      </c>
      <c r="B29" s="7">
        <v>42.9</v>
      </c>
      <c r="C29" s="7">
        <v>41.3</v>
      </c>
      <c r="D29" s="7">
        <v>12.8</v>
      </c>
      <c r="E29" s="7">
        <v>42.924999999999997</v>
      </c>
      <c r="F29" s="7">
        <v>41.337000000000003</v>
      </c>
      <c r="G29" s="7">
        <v>12.955</v>
      </c>
      <c r="H29" s="7" t="s">
        <v>26</v>
      </c>
      <c r="I29" s="7">
        <v>2.7953305990000001</v>
      </c>
      <c r="J29" s="7">
        <v>1.4</v>
      </c>
      <c r="K29" s="7">
        <v>2.8062211521110001</v>
      </c>
      <c r="L29" s="7">
        <v>1</v>
      </c>
      <c r="M29" s="7"/>
      <c r="N29" s="7">
        <v>1</v>
      </c>
      <c r="O29" s="7"/>
      <c r="P29" s="7">
        <v>2.8062211521110001</v>
      </c>
      <c r="Q29" s="7" t="s">
        <v>84</v>
      </c>
      <c r="R29" t="b">
        <f t="shared" si="1"/>
        <v>0</v>
      </c>
      <c r="S29" t="b">
        <f t="shared" si="2"/>
        <v>0</v>
      </c>
      <c r="T29" t="b">
        <f t="shared" si="0"/>
        <v>0</v>
      </c>
      <c r="U29" s="2" t="s">
        <v>84</v>
      </c>
      <c r="V29" s="3" t="s">
        <v>1</v>
      </c>
    </row>
    <row r="30" spans="1:26" x14ac:dyDescent="0.25">
      <c r="A30" s="7">
        <v>28</v>
      </c>
      <c r="B30" s="7">
        <v>42.9</v>
      </c>
      <c r="C30" s="7">
        <v>37.299999999999997</v>
      </c>
      <c r="D30" s="7">
        <v>12.8</v>
      </c>
      <c r="E30" s="7">
        <v>42.924999999999997</v>
      </c>
      <c r="F30" s="7">
        <v>37.341999999999999</v>
      </c>
      <c r="G30" s="7">
        <v>12.955</v>
      </c>
      <c r="H30" s="7" t="s">
        <v>27</v>
      </c>
      <c r="I30" s="7">
        <v>2.7953305990000001</v>
      </c>
      <c r="J30" s="7">
        <v>2.7637067034554601</v>
      </c>
      <c r="K30" s="7">
        <v>2.8062211521110001</v>
      </c>
      <c r="L30" s="7">
        <v>1</v>
      </c>
      <c r="M30" s="7"/>
      <c r="N30" s="7">
        <v>1</v>
      </c>
      <c r="O30" s="7"/>
      <c r="P30" s="7">
        <v>2.8062211521110001</v>
      </c>
      <c r="Q30" s="7" t="s">
        <v>84</v>
      </c>
      <c r="R30" t="b">
        <f t="shared" si="1"/>
        <v>1</v>
      </c>
      <c r="S30" t="b">
        <f t="shared" si="2"/>
        <v>1</v>
      </c>
      <c r="T30" t="b">
        <f t="shared" si="0"/>
        <v>1</v>
      </c>
      <c r="U30" s="2" t="s">
        <v>84</v>
      </c>
      <c r="V30" s="3" t="s">
        <v>1</v>
      </c>
    </row>
    <row r="31" spans="1:26" x14ac:dyDescent="0.25">
      <c r="A31" s="7">
        <v>29</v>
      </c>
      <c r="B31" s="7">
        <v>42.9</v>
      </c>
      <c r="C31" s="7">
        <v>33.299999999999997</v>
      </c>
      <c r="D31" s="7">
        <v>12.8</v>
      </c>
      <c r="E31" s="7">
        <v>42.902999999999999</v>
      </c>
      <c r="F31" s="7">
        <v>33.302</v>
      </c>
      <c r="G31" s="7">
        <v>12.968</v>
      </c>
      <c r="H31" s="7" t="s">
        <v>28</v>
      </c>
      <c r="I31" s="7">
        <v>2.7953305990000001</v>
      </c>
      <c r="J31" s="7">
        <v>2.7637067034554601</v>
      </c>
      <c r="K31" s="7">
        <v>2.8072069240071</v>
      </c>
      <c r="L31" s="7">
        <v>1</v>
      </c>
      <c r="M31" s="7"/>
      <c r="N31" s="7">
        <v>1</v>
      </c>
      <c r="O31" s="7"/>
      <c r="P31" s="7">
        <v>2.8072069240071</v>
      </c>
      <c r="Q31" s="7" t="s">
        <v>84</v>
      </c>
      <c r="R31" t="b">
        <f t="shared" si="1"/>
        <v>1</v>
      </c>
      <c r="S31" t="b">
        <f t="shared" si="2"/>
        <v>1</v>
      </c>
      <c r="T31" t="b">
        <f t="shared" si="0"/>
        <v>1</v>
      </c>
      <c r="U31" s="2" t="s">
        <v>84</v>
      </c>
      <c r="V31" s="3" t="s">
        <v>1</v>
      </c>
    </row>
    <row r="32" spans="1:26" s="14" customFormat="1" x14ac:dyDescent="0.25">
      <c r="A32" s="14">
        <v>30</v>
      </c>
      <c r="R32"/>
      <c r="S32"/>
      <c r="T32" t="b">
        <v>1</v>
      </c>
      <c r="V32" s="3"/>
      <c r="Z32"/>
    </row>
    <row r="33" spans="1:26" x14ac:dyDescent="0.25">
      <c r="A33" s="7">
        <v>31</v>
      </c>
      <c r="B33" s="7">
        <v>46.9</v>
      </c>
      <c r="C33" s="7">
        <v>30</v>
      </c>
      <c r="D33" s="7">
        <v>12.8</v>
      </c>
      <c r="E33" s="7">
        <v>46.951000000000001</v>
      </c>
      <c r="F33" s="7">
        <v>30.045000000000002</v>
      </c>
      <c r="G33" s="7">
        <v>12.952999999999999</v>
      </c>
      <c r="H33" s="7" t="s">
        <v>29</v>
      </c>
      <c r="I33" s="7">
        <v>2.7953305990000001</v>
      </c>
      <c r="J33" s="7">
        <v>1.4</v>
      </c>
      <c r="K33" s="7">
        <v>2.8060694548674499</v>
      </c>
      <c r="L33" s="7">
        <v>1</v>
      </c>
      <c r="M33" s="7"/>
      <c r="N33" s="7">
        <v>1</v>
      </c>
      <c r="O33" s="7"/>
      <c r="P33" s="7">
        <v>2.8060694548674499</v>
      </c>
      <c r="Q33" s="7" t="s">
        <v>84</v>
      </c>
      <c r="R33" t="b">
        <f t="shared" si="1"/>
        <v>0</v>
      </c>
      <c r="S33" t="b">
        <f t="shared" si="2"/>
        <v>0</v>
      </c>
      <c r="T33" t="b">
        <f t="shared" si="0"/>
        <v>0</v>
      </c>
      <c r="U33" s="2" t="s">
        <v>84</v>
      </c>
      <c r="V33" s="3" t="s">
        <v>1</v>
      </c>
    </row>
    <row r="34" spans="1:26" x14ac:dyDescent="0.25">
      <c r="A34" s="7">
        <v>32</v>
      </c>
      <c r="B34" s="7">
        <v>50.9</v>
      </c>
      <c r="C34" s="7">
        <v>30</v>
      </c>
      <c r="D34" s="7">
        <v>12.8</v>
      </c>
      <c r="E34" s="7">
        <v>51.01</v>
      </c>
      <c r="F34" s="7">
        <v>30.106000000000002</v>
      </c>
      <c r="G34" s="7">
        <v>12.948</v>
      </c>
      <c r="H34" s="7" t="s">
        <v>30</v>
      </c>
      <c r="I34" s="7">
        <v>2.7953305990000001</v>
      </c>
      <c r="J34" s="7">
        <v>1.4</v>
      </c>
      <c r="K34" s="7">
        <v>2.8056901650233499</v>
      </c>
      <c r="L34" s="7">
        <v>1</v>
      </c>
      <c r="M34" s="7"/>
      <c r="N34" s="7">
        <v>1</v>
      </c>
      <c r="O34" s="7"/>
      <c r="P34" s="7">
        <v>2.8056901650233499</v>
      </c>
      <c r="Q34" s="7" t="s">
        <v>84</v>
      </c>
      <c r="R34" t="b">
        <f t="shared" si="1"/>
        <v>0</v>
      </c>
      <c r="S34" t="b">
        <f t="shared" si="2"/>
        <v>0</v>
      </c>
      <c r="T34" t="b">
        <f t="shared" si="0"/>
        <v>0</v>
      </c>
      <c r="U34" s="2" t="s">
        <v>84</v>
      </c>
      <c r="V34" s="3" t="s">
        <v>1</v>
      </c>
    </row>
    <row r="35" spans="1:26" s="14" customFormat="1" x14ac:dyDescent="0.25">
      <c r="A35" s="14">
        <v>33</v>
      </c>
      <c r="R35"/>
      <c r="S35"/>
      <c r="T35" t="b">
        <v>1</v>
      </c>
      <c r="V35" s="3"/>
      <c r="Z35"/>
    </row>
    <row r="36" spans="1:26" x14ac:dyDescent="0.25">
      <c r="A36" s="7">
        <v>34</v>
      </c>
      <c r="B36" s="7">
        <v>54.2</v>
      </c>
      <c r="C36" s="7">
        <v>34</v>
      </c>
      <c r="D36" s="7">
        <v>12.8</v>
      </c>
      <c r="E36" s="7">
        <v>54.378</v>
      </c>
      <c r="F36" s="7">
        <v>34.164000000000001</v>
      </c>
      <c r="G36" s="7">
        <v>12.943</v>
      </c>
      <c r="H36" s="7" t="s">
        <v>31</v>
      </c>
      <c r="I36" s="7">
        <v>2.7953305990000001</v>
      </c>
      <c r="J36" s="7">
        <v>2.7637067034554601</v>
      </c>
      <c r="K36" s="7">
        <v>2.8053108083846099</v>
      </c>
      <c r="L36" s="7">
        <v>1</v>
      </c>
      <c r="M36" s="7"/>
      <c r="N36" s="7">
        <v>1</v>
      </c>
      <c r="O36" s="7"/>
      <c r="P36" s="7">
        <v>2.8053108083846099</v>
      </c>
      <c r="Q36" s="7" t="s">
        <v>84</v>
      </c>
      <c r="R36" t="b">
        <f t="shared" si="1"/>
        <v>1</v>
      </c>
      <c r="S36" t="b">
        <f t="shared" si="2"/>
        <v>1</v>
      </c>
      <c r="T36" t="b">
        <f t="shared" si="0"/>
        <v>1</v>
      </c>
      <c r="U36" s="2" t="s">
        <v>84</v>
      </c>
      <c r="V36" s="3" t="s">
        <v>1</v>
      </c>
    </row>
    <row r="37" spans="1:26" x14ac:dyDescent="0.25">
      <c r="A37" s="7">
        <v>35</v>
      </c>
      <c r="B37" s="7">
        <v>54.2</v>
      </c>
      <c r="C37" s="7">
        <v>38</v>
      </c>
      <c r="D37" s="7">
        <v>12.8</v>
      </c>
      <c r="E37" s="7">
        <v>54.375999999999998</v>
      </c>
      <c r="F37" s="7">
        <v>38.155999999999999</v>
      </c>
      <c r="G37" s="7">
        <v>12.943</v>
      </c>
      <c r="H37" s="7" t="s">
        <v>32</v>
      </c>
      <c r="I37" s="7">
        <v>2.7953305990000001</v>
      </c>
      <c r="J37" s="7">
        <v>2.7637067034554601</v>
      </c>
      <c r="K37" s="7">
        <v>2.8053108083846099</v>
      </c>
      <c r="L37" s="7">
        <v>1</v>
      </c>
      <c r="M37" s="7"/>
      <c r="N37" s="7">
        <v>1</v>
      </c>
      <c r="O37" s="7"/>
      <c r="P37" s="7">
        <v>2.8053108083846099</v>
      </c>
      <c r="Q37" s="7" t="s">
        <v>84</v>
      </c>
      <c r="R37" t="b">
        <f t="shared" si="1"/>
        <v>1</v>
      </c>
      <c r="S37" t="b">
        <f t="shared" si="2"/>
        <v>1</v>
      </c>
      <c r="T37" t="b">
        <f t="shared" si="0"/>
        <v>1</v>
      </c>
      <c r="U37" s="2" t="s">
        <v>84</v>
      </c>
      <c r="V37" s="3" t="s">
        <v>1</v>
      </c>
    </row>
    <row r="38" spans="1:26" x14ac:dyDescent="0.25">
      <c r="A38" s="7">
        <v>36</v>
      </c>
      <c r="B38" s="7">
        <v>54.2</v>
      </c>
      <c r="C38" s="7">
        <v>42</v>
      </c>
      <c r="D38" s="7">
        <v>12.8</v>
      </c>
      <c r="E38" s="7">
        <v>54.359000000000002</v>
      </c>
      <c r="F38" s="7">
        <v>42.161000000000001</v>
      </c>
      <c r="G38" s="7">
        <v>12.944000000000001</v>
      </c>
      <c r="H38" s="7" t="s">
        <v>33</v>
      </c>
      <c r="I38" s="7">
        <v>2.7953305990000001</v>
      </c>
      <c r="J38" s="7">
        <v>2.7637067034554601</v>
      </c>
      <c r="K38" s="7">
        <v>2.80538668505773</v>
      </c>
      <c r="L38" s="7">
        <v>1</v>
      </c>
      <c r="M38" s="7"/>
      <c r="N38" s="7">
        <v>1</v>
      </c>
      <c r="O38" s="7"/>
      <c r="P38" s="7">
        <v>2.80538668505773</v>
      </c>
      <c r="Q38" s="7" t="s">
        <v>84</v>
      </c>
      <c r="R38" t="b">
        <f t="shared" si="1"/>
        <v>1</v>
      </c>
      <c r="S38" t="b">
        <f t="shared" si="2"/>
        <v>1</v>
      </c>
      <c r="T38" t="b">
        <f t="shared" ref="T38:T84" si="3">OR(V38,S38)</f>
        <v>1</v>
      </c>
      <c r="U38" s="2" t="s">
        <v>84</v>
      </c>
      <c r="V38" s="3" t="s">
        <v>1</v>
      </c>
    </row>
    <row r="39" spans="1:26" x14ac:dyDescent="0.25">
      <c r="A39" s="7">
        <v>37</v>
      </c>
      <c r="B39" s="7">
        <v>54.2</v>
      </c>
      <c r="C39" s="7">
        <v>46</v>
      </c>
      <c r="D39" s="7">
        <v>12.8</v>
      </c>
      <c r="E39" s="7">
        <v>54.353000000000002</v>
      </c>
      <c r="F39" s="7">
        <v>46.14</v>
      </c>
      <c r="G39" s="7">
        <v>12.945</v>
      </c>
      <c r="H39" s="7" t="s">
        <v>34</v>
      </c>
      <c r="I39" s="7">
        <v>2.7953305990000001</v>
      </c>
      <c r="J39" s="7">
        <v>2.7637067034554601</v>
      </c>
      <c r="K39" s="7">
        <v>2.8054625590578701</v>
      </c>
      <c r="L39" s="7">
        <v>1</v>
      </c>
      <c r="M39" s="7"/>
      <c r="N39" s="7">
        <v>1</v>
      </c>
      <c r="O39" s="7"/>
      <c r="P39" s="7">
        <v>2.8054625590578701</v>
      </c>
      <c r="Q39" s="7" t="s">
        <v>84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84</v>
      </c>
      <c r="V39" s="3" t="s">
        <v>1</v>
      </c>
    </row>
    <row r="40" spans="1:26" x14ac:dyDescent="0.25">
      <c r="A40" s="7">
        <v>38</v>
      </c>
      <c r="B40" s="7">
        <v>54.2</v>
      </c>
      <c r="C40" s="7">
        <v>50</v>
      </c>
      <c r="D40" s="7">
        <v>12.8</v>
      </c>
      <c r="E40" s="7">
        <v>54.377000000000002</v>
      </c>
      <c r="F40" s="7">
        <v>50.179000000000002</v>
      </c>
      <c r="G40" s="7">
        <v>12.942</v>
      </c>
      <c r="H40" s="7" t="s">
        <v>35</v>
      </c>
      <c r="I40" s="7">
        <v>2.7953305990000001</v>
      </c>
      <c r="J40" s="7">
        <v>2.7637067034554601</v>
      </c>
      <c r="K40" s="7">
        <v>2.8052349290382002</v>
      </c>
      <c r="L40" s="7">
        <v>1</v>
      </c>
      <c r="M40" s="7"/>
      <c r="N40" s="7">
        <v>1</v>
      </c>
      <c r="O40" s="7"/>
      <c r="P40" s="7">
        <v>2.8052349290382002</v>
      </c>
      <c r="Q40" s="7" t="s">
        <v>84</v>
      </c>
      <c r="R40" t="b">
        <f t="shared" si="1"/>
        <v>1</v>
      </c>
      <c r="S40" t="b">
        <f t="shared" si="2"/>
        <v>1</v>
      </c>
      <c r="T40" t="b">
        <f t="shared" si="3"/>
        <v>1</v>
      </c>
      <c r="U40" s="2" t="s">
        <v>84</v>
      </c>
      <c r="V40" s="3" t="s">
        <v>1</v>
      </c>
    </row>
    <row r="41" spans="1:26" x14ac:dyDescent="0.25">
      <c r="A41" s="7">
        <v>39</v>
      </c>
      <c r="B41" s="7">
        <v>54.2</v>
      </c>
      <c r="C41" s="7">
        <v>54</v>
      </c>
      <c r="D41" s="7">
        <v>12.8</v>
      </c>
      <c r="E41" s="7">
        <v>54.395000000000003</v>
      </c>
      <c r="F41" s="7">
        <v>54.186</v>
      </c>
      <c r="G41" s="7">
        <v>12.941000000000001</v>
      </c>
      <c r="H41" s="7" t="s">
        <v>36</v>
      </c>
      <c r="I41" s="7">
        <v>2.7953305990000001</v>
      </c>
      <c r="J41" s="7">
        <v>2.7637067034554601</v>
      </c>
      <c r="K41" s="7">
        <v>2.8051590470182002</v>
      </c>
      <c r="L41" s="7">
        <v>1</v>
      </c>
      <c r="M41" s="7"/>
      <c r="N41" s="7">
        <v>1</v>
      </c>
      <c r="O41" s="7"/>
      <c r="P41" s="7">
        <v>2.8051590470182002</v>
      </c>
      <c r="Q41" s="7" t="s">
        <v>84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84</v>
      </c>
      <c r="V41" s="3" t="s">
        <v>1</v>
      </c>
    </row>
    <row r="42" spans="1:26" x14ac:dyDescent="0.25">
      <c r="A42" s="7">
        <v>40</v>
      </c>
      <c r="B42" s="7">
        <v>54.2</v>
      </c>
      <c r="C42" s="7">
        <v>58</v>
      </c>
      <c r="D42" s="7">
        <v>12.8</v>
      </c>
      <c r="E42" s="7">
        <v>54.323</v>
      </c>
      <c r="F42" s="7">
        <v>58.116999999999997</v>
      </c>
      <c r="G42" s="7">
        <v>12.946999999999999</v>
      </c>
      <c r="H42" s="7" t="s">
        <v>37</v>
      </c>
      <c r="I42" s="7">
        <v>2.7953305990000001</v>
      </c>
      <c r="J42" s="7">
        <v>2.7637067034554601</v>
      </c>
      <c r="K42" s="7">
        <v>2.8056142990403798</v>
      </c>
      <c r="L42" s="7">
        <v>1</v>
      </c>
      <c r="M42" s="7"/>
      <c r="N42" s="7">
        <v>1</v>
      </c>
      <c r="O42" s="7"/>
      <c r="P42" s="7">
        <v>2.8056142990403798</v>
      </c>
      <c r="Q42" s="7" t="s">
        <v>84</v>
      </c>
      <c r="R42" t="b">
        <f t="shared" si="1"/>
        <v>1</v>
      </c>
      <c r="S42" t="b">
        <f t="shared" si="2"/>
        <v>1</v>
      </c>
      <c r="T42" t="b">
        <f t="shared" si="3"/>
        <v>1</v>
      </c>
      <c r="U42" s="2" t="s">
        <v>84</v>
      </c>
      <c r="V42" s="3" t="s">
        <v>1</v>
      </c>
    </row>
    <row r="43" spans="1:26" x14ac:dyDescent="0.25">
      <c r="A43" s="7">
        <v>41</v>
      </c>
      <c r="B43" s="7">
        <v>54.2</v>
      </c>
      <c r="C43" s="7">
        <v>62</v>
      </c>
      <c r="D43" s="7">
        <v>12.8</v>
      </c>
      <c r="E43" s="7">
        <v>54.354999999999997</v>
      </c>
      <c r="F43" s="7">
        <v>62.146999999999998</v>
      </c>
      <c r="G43" s="7">
        <v>12.944000000000001</v>
      </c>
      <c r="H43" s="7" t="s">
        <v>38</v>
      </c>
      <c r="I43" s="7">
        <v>2.7953305990000001</v>
      </c>
      <c r="J43" s="7">
        <v>2.7637067034554601</v>
      </c>
      <c r="K43" s="7">
        <v>2.80538668505773</v>
      </c>
      <c r="L43" s="7">
        <v>1</v>
      </c>
      <c r="M43" s="7"/>
      <c r="N43" s="7">
        <v>1</v>
      </c>
      <c r="O43" s="7"/>
      <c r="P43" s="7">
        <v>2.80538668505773</v>
      </c>
      <c r="Q43" s="7" t="s">
        <v>84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84</v>
      </c>
      <c r="V43" s="3" t="s">
        <v>1</v>
      </c>
    </row>
    <row r="44" spans="1:26" x14ac:dyDescent="0.25">
      <c r="A44" s="7">
        <v>42</v>
      </c>
      <c r="B44" s="7">
        <v>54.2</v>
      </c>
      <c r="C44" s="7">
        <v>66</v>
      </c>
      <c r="D44" s="7">
        <v>12.8</v>
      </c>
      <c r="E44" s="7">
        <v>54.365000000000002</v>
      </c>
      <c r="F44" s="7">
        <v>66.156000000000006</v>
      </c>
      <c r="G44" s="7">
        <v>12.943</v>
      </c>
      <c r="H44" s="7" t="s">
        <v>39</v>
      </c>
      <c r="I44" s="7">
        <v>2.7953305990000001</v>
      </c>
      <c r="J44" s="7">
        <v>2.7637067034554601</v>
      </c>
      <c r="K44" s="7">
        <v>2.8053108083846099</v>
      </c>
      <c r="L44" s="7">
        <v>1</v>
      </c>
      <c r="M44" s="7"/>
      <c r="N44" s="7">
        <v>1</v>
      </c>
      <c r="O44" s="7"/>
      <c r="P44" s="7">
        <v>2.8053108083846099</v>
      </c>
      <c r="Q44" s="7" t="s">
        <v>84</v>
      </c>
      <c r="R44" t="b">
        <f t="shared" si="1"/>
        <v>1</v>
      </c>
      <c r="S44" t="b">
        <f t="shared" si="2"/>
        <v>1</v>
      </c>
      <c r="T44" t="b">
        <f t="shared" si="3"/>
        <v>1</v>
      </c>
      <c r="U44" s="2" t="s">
        <v>84</v>
      </c>
      <c r="V44" s="3" t="s">
        <v>1</v>
      </c>
    </row>
    <row r="45" spans="1:26" x14ac:dyDescent="0.25">
      <c r="A45" s="7">
        <v>43</v>
      </c>
      <c r="B45" s="7">
        <v>54.2</v>
      </c>
      <c r="C45" s="7">
        <v>67.3</v>
      </c>
      <c r="D45" s="7">
        <v>12.8</v>
      </c>
      <c r="E45" s="7">
        <v>54.201000000000001</v>
      </c>
      <c r="F45" s="7">
        <v>66.582999999999998</v>
      </c>
      <c r="G45" s="7">
        <v>12.797000000000001</v>
      </c>
      <c r="H45" s="7" t="s">
        <v>40</v>
      </c>
      <c r="I45" s="7">
        <v>4.2809520330000002</v>
      </c>
      <c r="J45" s="7">
        <v>4.1970690258329197</v>
      </c>
      <c r="K45" s="7">
        <v>4.2786963769262902</v>
      </c>
      <c r="L45" s="7">
        <v>1</v>
      </c>
      <c r="M45" s="7"/>
      <c r="N45" s="7">
        <v>1</v>
      </c>
      <c r="O45" s="7"/>
      <c r="P45" s="7">
        <v>4.2786963769262902</v>
      </c>
      <c r="Q45" s="7" t="s">
        <v>83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83</v>
      </c>
      <c r="V45" s="3" t="s">
        <v>1</v>
      </c>
    </row>
    <row r="46" spans="1:26" s="14" customFormat="1" x14ac:dyDescent="0.25">
      <c r="A46" s="14">
        <v>44</v>
      </c>
      <c r="R46"/>
      <c r="S46"/>
      <c r="T46" t="b">
        <v>1</v>
      </c>
      <c r="V46" s="3"/>
      <c r="Z46"/>
    </row>
    <row r="47" spans="1:26" s="14" customFormat="1" x14ac:dyDescent="0.25">
      <c r="A47" s="14">
        <v>45</v>
      </c>
      <c r="R47"/>
      <c r="S47"/>
      <c r="T47" t="b">
        <v>1</v>
      </c>
      <c r="V47" s="3"/>
      <c r="Z47"/>
    </row>
    <row r="48" spans="1:26" s="14" customFormat="1" x14ac:dyDescent="0.25">
      <c r="A48" s="14">
        <v>46</v>
      </c>
      <c r="R48"/>
      <c r="S48"/>
      <c r="T48" t="b">
        <v>1</v>
      </c>
      <c r="V48" s="3"/>
      <c r="Z48"/>
    </row>
    <row r="49" spans="1:26" s="14" customFormat="1" x14ac:dyDescent="0.25">
      <c r="A49" s="14">
        <v>47</v>
      </c>
      <c r="R49"/>
      <c r="S49"/>
      <c r="T49" t="b">
        <v>1</v>
      </c>
      <c r="V49" s="3"/>
      <c r="Z49"/>
    </row>
    <row r="50" spans="1:26" s="14" customFormat="1" x14ac:dyDescent="0.25">
      <c r="A50" s="14">
        <v>48</v>
      </c>
      <c r="R50"/>
      <c r="S50"/>
      <c r="T50" t="b">
        <v>1</v>
      </c>
      <c r="V50" s="3"/>
      <c r="Z50"/>
    </row>
    <row r="51" spans="1:26" x14ac:dyDescent="0.25">
      <c r="A51" s="7">
        <v>49</v>
      </c>
      <c r="B51" s="7">
        <v>30.2</v>
      </c>
      <c r="C51" s="7">
        <v>67.3</v>
      </c>
      <c r="D51" s="7">
        <v>12.8</v>
      </c>
      <c r="E51" s="7">
        <v>30.349</v>
      </c>
      <c r="F51" s="7">
        <v>66.489000000000004</v>
      </c>
      <c r="G51" s="7">
        <v>12.94</v>
      </c>
      <c r="H51" s="7" t="s">
        <v>41</v>
      </c>
      <c r="I51" s="7">
        <v>2.7953305990000001</v>
      </c>
      <c r="J51" s="7">
        <v>1.4</v>
      </c>
      <c r="K51" s="7">
        <v>2.8050831623243102</v>
      </c>
      <c r="L51" s="7">
        <v>1</v>
      </c>
      <c r="M51" s="7"/>
      <c r="N51" s="7">
        <v>1</v>
      </c>
      <c r="O51" s="7"/>
      <c r="P51" s="7">
        <v>2.8050831623243102</v>
      </c>
      <c r="Q51" s="7" t="s">
        <v>84</v>
      </c>
      <c r="R51" t="b">
        <f t="shared" si="1"/>
        <v>0</v>
      </c>
      <c r="S51" t="b">
        <f t="shared" si="2"/>
        <v>0</v>
      </c>
      <c r="T51" t="b">
        <f t="shared" si="3"/>
        <v>0</v>
      </c>
      <c r="U51" s="2" t="s">
        <v>84</v>
      </c>
      <c r="V51" s="3" t="s">
        <v>1</v>
      </c>
    </row>
    <row r="52" spans="1:26" s="14" customFormat="1" x14ac:dyDescent="0.25">
      <c r="A52" s="14">
        <v>50</v>
      </c>
      <c r="R52"/>
      <c r="S52"/>
      <c r="T52" t="b">
        <v>1</v>
      </c>
      <c r="V52" s="3"/>
      <c r="Z52"/>
    </row>
    <row r="53" spans="1:26" s="14" customFormat="1" x14ac:dyDescent="0.25">
      <c r="A53" s="14">
        <v>51</v>
      </c>
      <c r="R53"/>
      <c r="S53"/>
      <c r="T53" t="b">
        <v>1</v>
      </c>
      <c r="V53" s="3"/>
      <c r="Z53"/>
    </row>
    <row r="54" spans="1:26" s="14" customFormat="1" x14ac:dyDescent="0.25">
      <c r="A54" s="14">
        <v>52</v>
      </c>
      <c r="R54"/>
      <c r="S54"/>
      <c r="T54" t="b">
        <v>1</v>
      </c>
      <c r="V54" s="3"/>
      <c r="Z54"/>
    </row>
    <row r="55" spans="1:26" s="14" customFormat="1" x14ac:dyDescent="0.25">
      <c r="A55" s="14">
        <v>53</v>
      </c>
      <c r="R55"/>
      <c r="S55"/>
      <c r="T55" t="b">
        <v>1</v>
      </c>
      <c r="V55" s="3"/>
      <c r="Z55"/>
    </row>
    <row r="56" spans="1:26" s="14" customFormat="1" x14ac:dyDescent="0.25">
      <c r="A56" s="14">
        <v>54</v>
      </c>
      <c r="R56"/>
      <c r="S56"/>
      <c r="T56" t="b">
        <v>1</v>
      </c>
      <c r="V56" s="3"/>
      <c r="Z56"/>
    </row>
    <row r="57" spans="1:26" s="14" customFormat="1" x14ac:dyDescent="0.25">
      <c r="A57" s="14">
        <v>55</v>
      </c>
      <c r="R57"/>
      <c r="S57"/>
      <c r="T57" t="b">
        <v>1</v>
      </c>
      <c r="V57" s="3"/>
      <c r="Z57"/>
    </row>
    <row r="58" spans="1:26" s="14" customFormat="1" x14ac:dyDescent="0.25">
      <c r="A58" s="14">
        <v>56</v>
      </c>
      <c r="R58"/>
      <c r="S58"/>
      <c r="T58" t="b">
        <v>1</v>
      </c>
      <c r="V58" s="3"/>
      <c r="Z58"/>
    </row>
    <row r="59" spans="1:26" x14ac:dyDescent="0.25">
      <c r="A59" s="7">
        <v>57</v>
      </c>
      <c r="B59" s="7">
        <v>0</v>
      </c>
      <c r="C59" s="7">
        <v>67.3</v>
      </c>
      <c r="D59" s="7">
        <v>12.8</v>
      </c>
      <c r="E59" s="7">
        <v>1E-3</v>
      </c>
      <c r="F59" s="7">
        <v>66.679000000000002</v>
      </c>
      <c r="G59" s="7">
        <v>12.81</v>
      </c>
      <c r="H59" s="7" t="s">
        <v>42</v>
      </c>
      <c r="I59" s="7">
        <v>4.2809520330000002</v>
      </c>
      <c r="J59" s="7">
        <v>4.1970690258329197</v>
      </c>
      <c r="K59" s="7">
        <v>4.2813606716666097</v>
      </c>
      <c r="L59" s="7">
        <v>1</v>
      </c>
      <c r="M59" s="7"/>
      <c r="N59" s="7">
        <v>1</v>
      </c>
      <c r="O59" s="7"/>
      <c r="P59" s="7">
        <v>4.2813606716666097</v>
      </c>
      <c r="Q59" s="7" t="s">
        <v>83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83</v>
      </c>
      <c r="V59" s="3" t="s">
        <v>1</v>
      </c>
    </row>
    <row r="60" spans="1:26" x14ac:dyDescent="0.25">
      <c r="A60" s="7">
        <v>58</v>
      </c>
      <c r="B60" s="7">
        <v>0</v>
      </c>
      <c r="C60" s="7">
        <v>63.3</v>
      </c>
      <c r="D60" s="7">
        <v>12.8</v>
      </c>
      <c r="E60" s="7">
        <v>0.16700000000000001</v>
      </c>
      <c r="F60" s="7">
        <v>63.459000000000003</v>
      </c>
      <c r="G60" s="7">
        <v>12.943</v>
      </c>
      <c r="H60" s="7" t="s">
        <v>43</v>
      </c>
      <c r="I60" s="7">
        <v>2.7953305990000001</v>
      </c>
      <c r="J60" s="7">
        <v>1.4</v>
      </c>
      <c r="K60" s="7">
        <v>2.8053108083846099</v>
      </c>
      <c r="L60" s="7">
        <v>1</v>
      </c>
      <c r="M60" s="7"/>
      <c r="N60" s="7">
        <v>1</v>
      </c>
      <c r="O60" s="7"/>
      <c r="P60" s="7">
        <v>2.8053108083846099</v>
      </c>
      <c r="Q60" s="7" t="s">
        <v>84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2" t="s">
        <v>84</v>
      </c>
      <c r="V60" s="3" t="s">
        <v>1</v>
      </c>
    </row>
    <row r="61" spans="1:26" x14ac:dyDescent="0.25">
      <c r="A61" s="7">
        <v>59</v>
      </c>
      <c r="B61" s="7">
        <v>0</v>
      </c>
      <c r="C61" s="7">
        <v>59.3</v>
      </c>
      <c r="D61" s="7">
        <v>12.8</v>
      </c>
      <c r="E61" s="7">
        <v>0.16500000000000001</v>
      </c>
      <c r="F61" s="7">
        <v>59.470999999999997</v>
      </c>
      <c r="G61" s="7">
        <v>12.943</v>
      </c>
      <c r="H61" s="7" t="s">
        <v>44</v>
      </c>
      <c r="I61" s="7">
        <v>2.7953305990000001</v>
      </c>
      <c r="J61" s="7">
        <v>1.4</v>
      </c>
      <c r="K61" s="7">
        <v>2.8053108083846099</v>
      </c>
      <c r="L61" s="7">
        <v>1</v>
      </c>
      <c r="M61" s="7"/>
      <c r="N61" s="7">
        <v>1</v>
      </c>
      <c r="O61" s="7"/>
      <c r="P61" s="7">
        <v>2.8053108083846099</v>
      </c>
      <c r="Q61" s="7" t="s">
        <v>84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2" t="s">
        <v>84</v>
      </c>
      <c r="V61" s="3" t="s">
        <v>1</v>
      </c>
    </row>
    <row r="62" spans="1:26" x14ac:dyDescent="0.25">
      <c r="A62" s="7">
        <v>60</v>
      </c>
      <c r="B62" s="7">
        <v>0</v>
      </c>
      <c r="C62" s="7">
        <v>55.3</v>
      </c>
      <c r="D62" s="7">
        <v>12.8</v>
      </c>
      <c r="E62" s="7">
        <v>0.156</v>
      </c>
      <c r="F62" s="7">
        <v>55.451000000000001</v>
      </c>
      <c r="G62" s="7">
        <v>12.944000000000001</v>
      </c>
      <c r="H62" s="7" t="s">
        <v>45</v>
      </c>
      <c r="I62" s="7">
        <v>2.7953305990000001</v>
      </c>
      <c r="J62" s="7">
        <v>2.7637067034554601</v>
      </c>
      <c r="K62" s="7">
        <v>2.80538668505773</v>
      </c>
      <c r="L62" s="7">
        <v>1</v>
      </c>
      <c r="M62" s="7"/>
      <c r="N62" s="7">
        <v>1</v>
      </c>
      <c r="O62" s="7"/>
      <c r="P62" s="7">
        <v>2.80538668505773</v>
      </c>
      <c r="Q62" s="7" t="s">
        <v>84</v>
      </c>
      <c r="R62" t="b">
        <f t="shared" si="1"/>
        <v>1</v>
      </c>
      <c r="S62" t="b">
        <f t="shared" si="2"/>
        <v>1</v>
      </c>
      <c r="T62" t="b">
        <f t="shared" si="3"/>
        <v>1</v>
      </c>
      <c r="U62" s="2" t="s">
        <v>84</v>
      </c>
      <c r="V62" s="3" t="s">
        <v>1</v>
      </c>
    </row>
    <row r="63" spans="1:26" x14ac:dyDescent="0.25">
      <c r="A63" s="7">
        <v>61</v>
      </c>
      <c r="B63" s="7">
        <v>0</v>
      </c>
      <c r="C63" s="7">
        <v>51.3</v>
      </c>
      <c r="D63" s="7">
        <v>12.8</v>
      </c>
      <c r="E63" s="7">
        <v>0.17499999999999999</v>
      </c>
      <c r="F63" s="7">
        <v>51.453000000000003</v>
      </c>
      <c r="G63" s="7">
        <v>12.944000000000001</v>
      </c>
      <c r="H63" s="7" t="s">
        <v>46</v>
      </c>
      <c r="I63" s="7">
        <v>2.7953305990000001</v>
      </c>
      <c r="J63" s="7">
        <v>2.7637067034554601</v>
      </c>
      <c r="K63" s="7">
        <v>2.80538668505773</v>
      </c>
      <c r="L63" s="7">
        <v>1</v>
      </c>
      <c r="M63" s="7"/>
      <c r="N63" s="7">
        <v>1</v>
      </c>
      <c r="O63" s="7"/>
      <c r="P63" s="7">
        <v>2.80538668505773</v>
      </c>
      <c r="Q63" s="7" t="s">
        <v>84</v>
      </c>
      <c r="R63" t="b">
        <f t="shared" si="1"/>
        <v>1</v>
      </c>
      <c r="S63" t="b">
        <f t="shared" si="2"/>
        <v>1</v>
      </c>
      <c r="T63" t="b">
        <f t="shared" si="3"/>
        <v>1</v>
      </c>
      <c r="U63" s="2" t="s">
        <v>84</v>
      </c>
      <c r="V63" s="3" t="s">
        <v>1</v>
      </c>
    </row>
    <row r="64" spans="1:26" x14ac:dyDescent="0.25">
      <c r="A64" s="7">
        <v>62</v>
      </c>
      <c r="B64" s="7">
        <v>0</v>
      </c>
      <c r="C64" s="7">
        <v>47.3</v>
      </c>
      <c r="D64" s="7">
        <v>12.8</v>
      </c>
      <c r="E64" s="7">
        <v>0.17699999999999999</v>
      </c>
      <c r="F64" s="7">
        <v>47.468000000000004</v>
      </c>
      <c r="G64" s="7">
        <v>12.942</v>
      </c>
      <c r="H64" s="7" t="s">
        <v>47</v>
      </c>
      <c r="I64" s="7">
        <v>2.7953305990000001</v>
      </c>
      <c r="J64" s="7">
        <v>2.7637067034554601</v>
      </c>
      <c r="K64" s="7">
        <v>2.8052349290382002</v>
      </c>
      <c r="L64" s="7">
        <v>1</v>
      </c>
      <c r="M64" s="7"/>
      <c r="N64" s="7">
        <v>1</v>
      </c>
      <c r="O64" s="7"/>
      <c r="P64" s="7">
        <v>2.8052349290382002</v>
      </c>
      <c r="Q64" s="7" t="s">
        <v>84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84</v>
      </c>
      <c r="V64" s="3" t="s">
        <v>1</v>
      </c>
    </row>
    <row r="65" spans="1:26" s="14" customFormat="1" x14ac:dyDescent="0.25">
      <c r="A65" s="14">
        <v>63</v>
      </c>
      <c r="R65"/>
      <c r="S65"/>
      <c r="T65" t="b">
        <v>1</v>
      </c>
      <c r="V65" s="3"/>
      <c r="Z65"/>
    </row>
    <row r="66" spans="1:26" x14ac:dyDescent="0.25">
      <c r="A66" s="7">
        <v>64</v>
      </c>
      <c r="B66" s="7">
        <v>0</v>
      </c>
      <c r="C66" s="7">
        <v>39.299999999999997</v>
      </c>
      <c r="D66" s="7">
        <v>12.8</v>
      </c>
      <c r="E66" s="7">
        <v>0.158</v>
      </c>
      <c r="F66" s="7">
        <v>39.457000000000001</v>
      </c>
      <c r="G66" s="7">
        <v>12.944000000000001</v>
      </c>
      <c r="H66" s="7" t="s">
        <v>48</v>
      </c>
      <c r="I66" s="7">
        <v>2.7953305990000001</v>
      </c>
      <c r="J66" s="7">
        <v>1.4</v>
      </c>
      <c r="K66" s="7">
        <v>2.80538668505773</v>
      </c>
      <c r="L66" s="7">
        <v>1</v>
      </c>
      <c r="M66" s="7"/>
      <c r="N66" s="7">
        <v>1</v>
      </c>
      <c r="O66" s="7"/>
      <c r="P66" s="7">
        <v>2.80538668505773</v>
      </c>
      <c r="Q66" s="7" t="s">
        <v>84</v>
      </c>
      <c r="R66" t="b">
        <f t="shared" si="1"/>
        <v>0</v>
      </c>
      <c r="S66" t="b">
        <f t="shared" si="2"/>
        <v>0</v>
      </c>
      <c r="T66" t="b">
        <f t="shared" si="3"/>
        <v>0</v>
      </c>
      <c r="U66" s="2" t="s">
        <v>84</v>
      </c>
      <c r="V66" s="3" t="s">
        <v>1</v>
      </c>
    </row>
    <row r="67" spans="1:26" x14ac:dyDescent="0.25">
      <c r="A67" s="7">
        <v>65</v>
      </c>
      <c r="B67" s="7">
        <v>0</v>
      </c>
      <c r="C67" s="7">
        <v>35.299999999999997</v>
      </c>
      <c r="D67" s="7">
        <v>12.8</v>
      </c>
      <c r="E67" s="7">
        <v>0.17199999999999999</v>
      </c>
      <c r="F67" s="7">
        <v>35.442</v>
      </c>
      <c r="G67" s="7">
        <v>12.945</v>
      </c>
      <c r="H67" s="7" t="s">
        <v>49</v>
      </c>
      <c r="I67" s="7">
        <v>2.7953305990000001</v>
      </c>
      <c r="J67" s="7">
        <v>1.4</v>
      </c>
      <c r="K67" s="7">
        <v>2.8054625590578701</v>
      </c>
      <c r="L67" s="7">
        <v>1</v>
      </c>
      <c r="M67" s="7"/>
      <c r="N67" s="7">
        <v>1</v>
      </c>
      <c r="O67" s="7"/>
      <c r="P67" s="7">
        <v>2.8054625590578701</v>
      </c>
      <c r="Q67" s="7" t="s">
        <v>84</v>
      </c>
      <c r="R67" t="b">
        <f t="shared" si="1"/>
        <v>0</v>
      </c>
      <c r="S67" t="b">
        <f t="shared" si="2"/>
        <v>0</v>
      </c>
      <c r="T67" t="b">
        <f t="shared" si="3"/>
        <v>0</v>
      </c>
      <c r="U67" s="2" t="s">
        <v>84</v>
      </c>
      <c r="V67" s="3" t="s">
        <v>1</v>
      </c>
    </row>
    <row r="68" spans="1:26" x14ac:dyDescent="0.25">
      <c r="A68" s="7">
        <v>66</v>
      </c>
      <c r="B68" s="7">
        <v>0</v>
      </c>
      <c r="C68" s="7">
        <v>31.3</v>
      </c>
      <c r="D68" s="7">
        <v>12.8</v>
      </c>
      <c r="E68" s="7">
        <v>0.16200000000000001</v>
      </c>
      <c r="F68" s="7">
        <v>31.445</v>
      </c>
      <c r="G68" s="7">
        <v>12.944000000000001</v>
      </c>
      <c r="H68" s="7" t="s">
        <v>50</v>
      </c>
      <c r="I68" s="7">
        <v>2.7953305990000001</v>
      </c>
      <c r="J68" s="7">
        <v>1.4</v>
      </c>
      <c r="K68" s="7">
        <v>2.80538668505773</v>
      </c>
      <c r="L68" s="7">
        <v>1</v>
      </c>
      <c r="M68" s="7"/>
      <c r="N68" s="7">
        <v>1</v>
      </c>
      <c r="O68" s="7"/>
      <c r="P68" s="7">
        <v>2.80538668505773</v>
      </c>
      <c r="Q68" s="7" t="s">
        <v>84</v>
      </c>
      <c r="R68" t="b">
        <f t="shared" si="1"/>
        <v>0</v>
      </c>
      <c r="S68" t="b">
        <f t="shared" si="2"/>
        <v>0</v>
      </c>
      <c r="T68" t="b">
        <f t="shared" si="3"/>
        <v>0</v>
      </c>
      <c r="U68" s="2" t="s">
        <v>84</v>
      </c>
      <c r="V68" s="3" t="s">
        <v>1</v>
      </c>
    </row>
    <row r="69" spans="1:26" x14ac:dyDescent="0.25">
      <c r="A69" s="7">
        <v>67</v>
      </c>
      <c r="B69" s="7">
        <v>0</v>
      </c>
      <c r="C69" s="7">
        <v>27.3</v>
      </c>
      <c r="D69" s="7">
        <v>12.8</v>
      </c>
      <c r="E69" s="7">
        <v>0.157</v>
      </c>
      <c r="F69" s="7">
        <v>27.454000000000001</v>
      </c>
      <c r="G69" s="7">
        <v>12.944000000000001</v>
      </c>
      <c r="H69" s="7" t="s">
        <v>51</v>
      </c>
      <c r="I69" s="7">
        <v>2.7953305990000001</v>
      </c>
      <c r="J69" s="7">
        <v>1.4</v>
      </c>
      <c r="K69" s="7">
        <v>2.80538668505773</v>
      </c>
      <c r="L69" s="7">
        <v>1</v>
      </c>
      <c r="M69" s="7"/>
      <c r="N69" s="7">
        <v>1</v>
      </c>
      <c r="O69" s="7"/>
      <c r="P69" s="7">
        <v>2.80538668505773</v>
      </c>
      <c r="Q69" s="7" t="s">
        <v>84</v>
      </c>
      <c r="R69" t="b">
        <f t="shared" si="1"/>
        <v>0</v>
      </c>
      <c r="S69" t="b">
        <f t="shared" si="2"/>
        <v>0</v>
      </c>
      <c r="T69" t="b">
        <f t="shared" si="3"/>
        <v>0</v>
      </c>
      <c r="U69" s="2" t="s">
        <v>84</v>
      </c>
      <c r="V69" s="3" t="s">
        <v>1</v>
      </c>
    </row>
    <row r="70" spans="1:26" x14ac:dyDescent="0.25">
      <c r="A70" s="7">
        <v>68</v>
      </c>
      <c r="B70" s="7">
        <v>0</v>
      </c>
      <c r="C70" s="7">
        <v>23.3</v>
      </c>
      <c r="D70" s="7">
        <v>12.8</v>
      </c>
      <c r="E70" s="7">
        <v>0.153</v>
      </c>
      <c r="F70" s="7">
        <v>23.44</v>
      </c>
      <c r="G70" s="7">
        <v>12.945</v>
      </c>
      <c r="H70" s="7" t="s">
        <v>52</v>
      </c>
      <c r="I70" s="7">
        <v>2.7953305990000001</v>
      </c>
      <c r="J70" s="7">
        <v>1.4</v>
      </c>
      <c r="K70" s="7">
        <v>2.8054625590578701</v>
      </c>
      <c r="L70" s="7">
        <v>1</v>
      </c>
      <c r="M70" s="7"/>
      <c r="N70" s="7">
        <v>1</v>
      </c>
      <c r="O70" s="7"/>
      <c r="P70" s="7">
        <v>2.8054625590578701</v>
      </c>
      <c r="Q70" s="7" t="s">
        <v>84</v>
      </c>
      <c r="R70" t="b">
        <f t="shared" si="1"/>
        <v>0</v>
      </c>
      <c r="S70" t="b">
        <f t="shared" si="2"/>
        <v>0</v>
      </c>
      <c r="T70" t="b">
        <f t="shared" si="3"/>
        <v>0</v>
      </c>
      <c r="U70" s="2" t="s">
        <v>84</v>
      </c>
      <c r="V70" s="3" t="s">
        <v>1</v>
      </c>
    </row>
    <row r="71" spans="1:26" x14ac:dyDescent="0.25">
      <c r="A71" s="7">
        <v>69</v>
      </c>
      <c r="B71" s="7">
        <v>0</v>
      </c>
      <c r="C71" s="7">
        <v>19.3</v>
      </c>
      <c r="D71" s="7">
        <v>12.8</v>
      </c>
      <c r="E71" s="7">
        <v>0.17</v>
      </c>
      <c r="F71" s="7">
        <v>19.47</v>
      </c>
      <c r="G71" s="7">
        <v>12.943</v>
      </c>
      <c r="H71" s="7" t="s">
        <v>53</v>
      </c>
      <c r="I71" s="7">
        <v>2.7953305990000001</v>
      </c>
      <c r="J71" s="7">
        <v>1.4</v>
      </c>
      <c r="K71" s="7">
        <v>2.8053108083846099</v>
      </c>
      <c r="L71" s="7">
        <v>1</v>
      </c>
      <c r="M71" s="7"/>
      <c r="N71" s="7">
        <v>1</v>
      </c>
      <c r="O71" s="7"/>
      <c r="P71" s="7">
        <v>2.8053108083846099</v>
      </c>
      <c r="Q71" s="7" t="s">
        <v>84</v>
      </c>
      <c r="R71" t="b">
        <f t="shared" si="1"/>
        <v>0</v>
      </c>
      <c r="S71" t="b">
        <f t="shared" si="2"/>
        <v>0</v>
      </c>
      <c r="T71" t="b">
        <f t="shared" si="3"/>
        <v>0</v>
      </c>
      <c r="U71" s="2" t="s">
        <v>84</v>
      </c>
      <c r="V71" s="3" t="s">
        <v>1</v>
      </c>
    </row>
    <row r="72" spans="1:26" x14ac:dyDescent="0.25">
      <c r="A72" s="7">
        <v>70</v>
      </c>
      <c r="B72" s="7">
        <v>0</v>
      </c>
      <c r="C72" s="7">
        <v>15.3</v>
      </c>
      <c r="D72" s="7">
        <v>12.8</v>
      </c>
      <c r="E72" s="7">
        <v>0.158</v>
      </c>
      <c r="F72" s="7">
        <v>15.446</v>
      </c>
      <c r="G72" s="7">
        <v>12.944000000000001</v>
      </c>
      <c r="H72" s="7" t="s">
        <v>54</v>
      </c>
      <c r="I72" s="7">
        <v>2.7953305990000001</v>
      </c>
      <c r="J72" s="7">
        <v>1.4</v>
      </c>
      <c r="K72" s="7">
        <v>2.80538668505773</v>
      </c>
      <c r="L72" s="7">
        <v>1</v>
      </c>
      <c r="M72" s="7"/>
      <c r="N72" s="7">
        <v>1</v>
      </c>
      <c r="O72" s="7"/>
      <c r="P72" s="7">
        <v>2.80538668505773</v>
      </c>
      <c r="Q72" s="7" t="s">
        <v>84</v>
      </c>
      <c r="R72" t="b">
        <f t="shared" si="1"/>
        <v>0</v>
      </c>
      <c r="S72" t="b">
        <f t="shared" si="2"/>
        <v>0</v>
      </c>
      <c r="T72" t="b">
        <f t="shared" si="3"/>
        <v>0</v>
      </c>
      <c r="U72" s="2" t="s">
        <v>84</v>
      </c>
      <c r="V72" s="3" t="s">
        <v>1</v>
      </c>
    </row>
    <row r="73" spans="1:26" x14ac:dyDescent="0.25">
      <c r="A73" s="7">
        <v>71</v>
      </c>
      <c r="B73" s="7">
        <v>0</v>
      </c>
      <c r="C73" s="7">
        <v>11.3</v>
      </c>
      <c r="D73" s="7">
        <v>12.8</v>
      </c>
      <c r="E73" s="7">
        <v>0.16400000000000001</v>
      </c>
      <c r="F73" s="7">
        <v>11.467000000000001</v>
      </c>
      <c r="G73" s="7">
        <v>12.943</v>
      </c>
      <c r="H73" s="7" t="s">
        <v>55</v>
      </c>
      <c r="I73" s="7">
        <v>2.7953305990000001</v>
      </c>
      <c r="J73" s="7">
        <v>1.4</v>
      </c>
      <c r="K73" s="7">
        <v>2.8053108083846099</v>
      </c>
      <c r="L73" s="7">
        <v>1</v>
      </c>
      <c r="M73" s="7"/>
      <c r="N73" s="7">
        <v>1</v>
      </c>
      <c r="O73" s="7"/>
      <c r="P73" s="7">
        <v>2.8053108083846099</v>
      </c>
      <c r="Q73" s="7" t="s">
        <v>84</v>
      </c>
      <c r="R73" t="b">
        <f t="shared" si="1"/>
        <v>0</v>
      </c>
      <c r="S73" t="b">
        <f t="shared" si="2"/>
        <v>0</v>
      </c>
      <c r="T73" t="b">
        <f t="shared" si="3"/>
        <v>0</v>
      </c>
      <c r="U73" s="2" t="s">
        <v>84</v>
      </c>
      <c r="V73" s="3" t="s">
        <v>1</v>
      </c>
    </row>
    <row r="74" spans="1:26" x14ac:dyDescent="0.25">
      <c r="A74" s="7">
        <v>72</v>
      </c>
      <c r="B74" s="7">
        <v>0</v>
      </c>
      <c r="C74" s="7">
        <v>7.3</v>
      </c>
      <c r="D74" s="7">
        <v>12.8</v>
      </c>
      <c r="E74" s="7">
        <v>0.154</v>
      </c>
      <c r="F74" s="7">
        <v>7.4429999999999996</v>
      </c>
      <c r="G74" s="7">
        <v>12.945</v>
      </c>
      <c r="H74" s="7" t="s">
        <v>56</v>
      </c>
      <c r="I74" s="7">
        <v>2.7953305990000001</v>
      </c>
      <c r="J74" s="7">
        <v>1.4</v>
      </c>
      <c r="K74" s="7">
        <v>2.8054625590578701</v>
      </c>
      <c r="L74" s="7">
        <v>1</v>
      </c>
      <c r="M74" s="7"/>
      <c r="N74" s="7">
        <v>1</v>
      </c>
      <c r="O74" s="7"/>
      <c r="P74" s="7">
        <v>2.8054625590578701</v>
      </c>
      <c r="Q74" s="7" t="s">
        <v>84</v>
      </c>
      <c r="R74" t="b">
        <f t="shared" si="1"/>
        <v>0</v>
      </c>
      <c r="S74" t="b">
        <f t="shared" si="2"/>
        <v>0</v>
      </c>
      <c r="T74" t="b">
        <f t="shared" si="3"/>
        <v>0</v>
      </c>
      <c r="U74" s="2" t="s">
        <v>84</v>
      </c>
      <c r="V74" s="3" t="s">
        <v>1</v>
      </c>
    </row>
    <row r="75" spans="1:26" x14ac:dyDescent="0.25">
      <c r="A75" s="7">
        <v>73</v>
      </c>
      <c r="B75" s="7">
        <v>0</v>
      </c>
      <c r="C75" s="7">
        <v>3.3</v>
      </c>
      <c r="D75" s="7">
        <v>12.8</v>
      </c>
      <c r="E75" s="7">
        <v>0.16700000000000001</v>
      </c>
      <c r="F75" s="7">
        <v>3.4780000000000002</v>
      </c>
      <c r="G75" s="7">
        <v>12.943</v>
      </c>
      <c r="H75" s="7" t="s">
        <v>57</v>
      </c>
      <c r="I75" s="7">
        <v>2.7953305990000001</v>
      </c>
      <c r="J75" s="7">
        <v>2.7637067034554601</v>
      </c>
      <c r="K75" s="7">
        <v>2.8053108083846099</v>
      </c>
      <c r="L75" s="7">
        <v>1</v>
      </c>
      <c r="M75" s="7"/>
      <c r="N75" s="7">
        <v>1</v>
      </c>
      <c r="O75" s="7"/>
      <c r="P75" s="7">
        <v>2.8053108083846099</v>
      </c>
      <c r="Q75" s="7" t="s">
        <v>84</v>
      </c>
      <c r="R75" t="b">
        <f t="shared" si="1"/>
        <v>1</v>
      </c>
      <c r="S75" t="b">
        <f t="shared" si="2"/>
        <v>1</v>
      </c>
      <c r="T75" t="b">
        <f t="shared" si="3"/>
        <v>1</v>
      </c>
      <c r="U75" s="2" t="s">
        <v>84</v>
      </c>
      <c r="V75" s="3" t="s">
        <v>1</v>
      </c>
    </row>
    <row r="76" spans="1:26" x14ac:dyDescent="0.25">
      <c r="A76" s="7">
        <v>74</v>
      </c>
      <c r="B76" s="7">
        <v>11.3</v>
      </c>
      <c r="C76" s="7">
        <v>55.9</v>
      </c>
      <c r="D76" s="7">
        <v>13.1</v>
      </c>
      <c r="E76" s="7">
        <v>11.144</v>
      </c>
      <c r="F76" s="7">
        <v>55.563000000000002</v>
      </c>
      <c r="G76" s="7">
        <v>12.971</v>
      </c>
      <c r="H76" s="7" t="s">
        <v>58</v>
      </c>
      <c r="I76" s="7">
        <v>2.818100115</v>
      </c>
      <c r="J76" s="7">
        <v>0</v>
      </c>
      <c r="K76" s="7">
        <v>1.4193050397251801</v>
      </c>
      <c r="L76" s="7">
        <v>1</v>
      </c>
      <c r="M76" s="7"/>
      <c r="N76" s="7">
        <v>1</v>
      </c>
      <c r="O76" s="7"/>
      <c r="P76" s="7">
        <v>1.4193050397251801</v>
      </c>
      <c r="Q76" s="7" t="s">
        <v>85</v>
      </c>
      <c r="R76" t="b">
        <f t="shared" si="1"/>
        <v>0</v>
      </c>
      <c r="S76" t="b">
        <f t="shared" si="2"/>
        <v>0</v>
      </c>
      <c r="T76" t="b">
        <f t="shared" si="3"/>
        <v>0</v>
      </c>
      <c r="U76" s="2" t="s">
        <v>94</v>
      </c>
      <c r="V76" s="3" t="s">
        <v>1</v>
      </c>
    </row>
    <row r="77" spans="1:26" s="14" customFormat="1" x14ac:dyDescent="0.25">
      <c r="A77" s="14">
        <v>75</v>
      </c>
      <c r="R77"/>
      <c r="S77"/>
      <c r="T77" t="b">
        <v>1</v>
      </c>
      <c r="V77" s="3"/>
      <c r="Z77"/>
    </row>
    <row r="78" spans="1:26" x14ac:dyDescent="0.25">
      <c r="A78" s="7">
        <v>76</v>
      </c>
      <c r="B78" s="7">
        <v>11.3</v>
      </c>
      <c r="C78" s="7">
        <v>52.6</v>
      </c>
      <c r="D78" s="7">
        <v>13.1</v>
      </c>
      <c r="E78" s="7">
        <v>11.144</v>
      </c>
      <c r="F78" s="7">
        <v>52.582000000000001</v>
      </c>
      <c r="G78" s="7">
        <v>12.986000000000001</v>
      </c>
      <c r="H78" s="7" t="s">
        <v>59</v>
      </c>
      <c r="I78" s="7">
        <v>2.818100115</v>
      </c>
      <c r="J78" s="7">
        <v>0</v>
      </c>
      <c r="K78" s="7">
        <v>1.4195813613057899</v>
      </c>
      <c r="L78" s="7">
        <v>1</v>
      </c>
      <c r="M78" s="7"/>
      <c r="N78" s="7">
        <v>1</v>
      </c>
      <c r="O78" s="7"/>
      <c r="P78" s="7">
        <v>1.4195813613057899</v>
      </c>
      <c r="Q78" s="7" t="s">
        <v>85</v>
      </c>
      <c r="R78" t="b">
        <f t="shared" si="1"/>
        <v>0</v>
      </c>
      <c r="S78" t="b">
        <f t="shared" si="2"/>
        <v>0</v>
      </c>
      <c r="T78" t="b">
        <f t="shared" si="3"/>
        <v>0</v>
      </c>
      <c r="U78" s="2" t="s">
        <v>94</v>
      </c>
      <c r="V78" s="3" t="s">
        <v>1</v>
      </c>
    </row>
    <row r="79" spans="1:26" x14ac:dyDescent="0.25">
      <c r="A79" s="7">
        <v>77</v>
      </c>
      <c r="B79" s="7">
        <v>15.3</v>
      </c>
      <c r="C79" s="7">
        <v>52.6</v>
      </c>
      <c r="D79" s="7">
        <v>13.1</v>
      </c>
      <c r="E79" s="7">
        <v>15.228</v>
      </c>
      <c r="F79" s="7">
        <v>52.612000000000002</v>
      </c>
      <c r="G79" s="7">
        <v>12.956</v>
      </c>
      <c r="H79" s="7" t="s">
        <v>60</v>
      </c>
      <c r="I79" s="7">
        <v>1.4098211549999999</v>
      </c>
      <c r="J79" s="7">
        <v>0</v>
      </c>
      <c r="K79" s="7">
        <v>1.41902858070584</v>
      </c>
      <c r="L79" s="7">
        <v>1</v>
      </c>
      <c r="M79" s="7"/>
      <c r="N79" s="7">
        <v>1</v>
      </c>
      <c r="O79" s="7"/>
      <c r="P79" s="7">
        <v>1.41902858070584</v>
      </c>
      <c r="Q79" s="7" t="s">
        <v>85</v>
      </c>
      <c r="R79" t="b">
        <f t="shared" si="1"/>
        <v>0</v>
      </c>
      <c r="S79" t="b">
        <f t="shared" si="2"/>
        <v>0</v>
      </c>
      <c r="T79" t="b">
        <f t="shared" si="3"/>
        <v>0</v>
      </c>
      <c r="U79" s="2" t="s">
        <v>95</v>
      </c>
      <c r="V79" s="3" t="s">
        <v>1</v>
      </c>
    </row>
    <row r="80" spans="1:26" x14ac:dyDescent="0.25">
      <c r="A80" s="7">
        <v>78</v>
      </c>
      <c r="B80" s="7">
        <v>19.3</v>
      </c>
      <c r="C80" s="7">
        <v>52.6</v>
      </c>
      <c r="D80" s="7">
        <v>13.1</v>
      </c>
      <c r="E80" s="7">
        <v>19.242000000000001</v>
      </c>
      <c r="F80" s="7">
        <v>52.563000000000002</v>
      </c>
      <c r="G80" s="7">
        <v>12.981999999999999</v>
      </c>
      <c r="H80" s="7" t="s">
        <v>61</v>
      </c>
      <c r="I80" s="7">
        <v>2.818100115</v>
      </c>
      <c r="J80" s="7">
        <v>0</v>
      </c>
      <c r="K80" s="7">
        <v>1.4195076889765801</v>
      </c>
      <c r="L80" s="7">
        <v>1</v>
      </c>
      <c r="M80" s="7"/>
      <c r="N80" s="7">
        <v>1</v>
      </c>
      <c r="O80" s="7"/>
      <c r="P80" s="7">
        <v>1.4195076889765801</v>
      </c>
      <c r="Q80" s="7" t="s">
        <v>85</v>
      </c>
      <c r="R80" t="b">
        <f t="shared" si="1"/>
        <v>0</v>
      </c>
      <c r="S80" t="b">
        <f t="shared" si="2"/>
        <v>0</v>
      </c>
      <c r="T80" t="b">
        <f t="shared" si="3"/>
        <v>0</v>
      </c>
      <c r="U80" s="2" t="s">
        <v>94</v>
      </c>
      <c r="V80" s="3" t="s">
        <v>1</v>
      </c>
    </row>
    <row r="81" spans="1:26" s="14" customFormat="1" x14ac:dyDescent="0.25">
      <c r="A81" s="14">
        <v>79</v>
      </c>
      <c r="R81"/>
      <c r="S81"/>
      <c r="T81" t="b">
        <v>1</v>
      </c>
      <c r="V81" s="3"/>
      <c r="Z81"/>
    </row>
    <row r="82" spans="1:26" x14ac:dyDescent="0.25">
      <c r="A82" s="7">
        <v>80</v>
      </c>
      <c r="B82" s="7">
        <v>19.3</v>
      </c>
      <c r="C82" s="7">
        <v>55.9</v>
      </c>
      <c r="D82" s="7">
        <v>13.1</v>
      </c>
      <c r="E82" s="7">
        <v>19.245999999999999</v>
      </c>
      <c r="F82" s="7">
        <v>55.57</v>
      </c>
      <c r="G82" s="7">
        <v>12.98</v>
      </c>
      <c r="H82" s="7" t="s">
        <v>62</v>
      </c>
      <c r="I82" s="7">
        <v>2.818100115</v>
      </c>
      <c r="J82" s="7">
        <v>0</v>
      </c>
      <c r="K82" s="7">
        <v>1.4194708491516601</v>
      </c>
      <c r="L82" s="7">
        <v>1</v>
      </c>
      <c r="M82" s="7"/>
      <c r="N82" s="7">
        <v>1</v>
      </c>
      <c r="O82" s="7"/>
      <c r="P82" s="7">
        <v>1.4194708491516601</v>
      </c>
      <c r="Q82" s="7" t="s">
        <v>85</v>
      </c>
      <c r="R82" t="b">
        <f t="shared" si="1"/>
        <v>0</v>
      </c>
      <c r="S82" t="b">
        <f t="shared" si="2"/>
        <v>0</v>
      </c>
      <c r="T82" t="b">
        <f t="shared" si="3"/>
        <v>0</v>
      </c>
      <c r="U82" s="2" t="s">
        <v>94</v>
      </c>
      <c r="V82" s="3" t="s">
        <v>1</v>
      </c>
    </row>
    <row r="83" spans="1:26" x14ac:dyDescent="0.25">
      <c r="A83" s="7">
        <v>81</v>
      </c>
      <c r="B83" s="7">
        <v>15.3</v>
      </c>
      <c r="C83" s="7">
        <v>55.9</v>
      </c>
      <c r="D83" s="7">
        <v>13.1</v>
      </c>
      <c r="E83" s="7">
        <v>15.182</v>
      </c>
      <c r="F83" s="7">
        <v>55.567999999999998</v>
      </c>
      <c r="G83" s="7">
        <v>12.98</v>
      </c>
      <c r="H83" s="7" t="s">
        <v>63</v>
      </c>
      <c r="I83" s="7">
        <v>1.4098211549999999</v>
      </c>
      <c r="J83" s="7">
        <v>0</v>
      </c>
      <c r="K83" s="7">
        <v>1.4194708491516601</v>
      </c>
      <c r="L83" s="7">
        <v>1</v>
      </c>
      <c r="M83" s="7"/>
      <c r="N83" s="7">
        <v>1</v>
      </c>
      <c r="O83" s="7"/>
      <c r="P83" s="7">
        <v>1.4194708491516601</v>
      </c>
      <c r="Q83" s="7" t="s">
        <v>85</v>
      </c>
      <c r="R83" t="b">
        <f t="shared" si="1"/>
        <v>0</v>
      </c>
      <c r="S83" t="b">
        <f t="shared" si="2"/>
        <v>0</v>
      </c>
      <c r="T83" t="b">
        <f t="shared" si="3"/>
        <v>0</v>
      </c>
      <c r="U83" s="2" t="s">
        <v>95</v>
      </c>
      <c r="V83" s="3" t="s">
        <v>1</v>
      </c>
    </row>
    <row r="84" spans="1:26" x14ac:dyDescent="0.25">
      <c r="A84" s="7">
        <v>82</v>
      </c>
      <c r="B84" s="7">
        <v>15.3</v>
      </c>
      <c r="C84" s="7">
        <v>54.25</v>
      </c>
      <c r="D84" s="7">
        <v>13.6</v>
      </c>
      <c r="E84" s="7">
        <v>15.182</v>
      </c>
      <c r="F84" s="7">
        <v>54.072000000000003</v>
      </c>
      <c r="G84" s="7">
        <v>13.381</v>
      </c>
      <c r="H84" s="7" t="s">
        <v>64</v>
      </c>
      <c r="I84" s="7">
        <v>1.4098211549999999</v>
      </c>
      <c r="J84" s="7">
        <v>0</v>
      </c>
      <c r="K84" s="7">
        <v>1.4268091249170201</v>
      </c>
      <c r="L84" s="7">
        <v>1</v>
      </c>
      <c r="M84" s="7"/>
      <c r="N84" s="7">
        <v>1</v>
      </c>
      <c r="O84" s="7"/>
      <c r="P84" s="7">
        <v>1.4268091249170201</v>
      </c>
      <c r="Q84" s="7" t="s">
        <v>85</v>
      </c>
      <c r="R84" t="b">
        <f t="shared" si="1"/>
        <v>0</v>
      </c>
      <c r="S84" t="b">
        <f t="shared" si="2"/>
        <v>0</v>
      </c>
      <c r="T84" t="b">
        <f t="shared" si="3"/>
        <v>0</v>
      </c>
      <c r="U84" s="2" t="s">
        <v>95</v>
      </c>
      <c r="V84" s="3" t="s">
        <v>1</v>
      </c>
    </row>
    <row r="85" spans="1:26" x14ac:dyDescent="0.25">
      <c r="A85" s="7">
        <v>83</v>
      </c>
      <c r="B85" s="7">
        <v>22</v>
      </c>
      <c r="C85" s="7">
        <v>55.9</v>
      </c>
      <c r="D85" s="7">
        <v>13.1</v>
      </c>
      <c r="E85" s="7">
        <v>22.181000000000001</v>
      </c>
      <c r="F85" s="7">
        <v>55.534999999999997</v>
      </c>
      <c r="G85" s="7">
        <v>12.948</v>
      </c>
      <c r="H85" s="7" t="s">
        <v>65</v>
      </c>
      <c r="I85" s="7">
        <v>2.818100115</v>
      </c>
      <c r="J85" s="7">
        <v>0</v>
      </c>
      <c r="K85" s="7">
        <v>1.4188810796197899</v>
      </c>
      <c r="L85" s="7">
        <v>1</v>
      </c>
      <c r="M85" s="7"/>
      <c r="N85" s="7">
        <v>1</v>
      </c>
      <c r="O85" s="7"/>
      <c r="P85" s="7">
        <v>1.4188810796197899</v>
      </c>
      <c r="Q85" s="7" t="s">
        <v>85</v>
      </c>
      <c r="R85" t="b">
        <f t="shared" ref="R85:R88" si="4">IF(OR(J85*0.95&gt;I85,J85*1.05&gt;I85),TRUE,FALSE)</f>
        <v>0</v>
      </c>
      <c r="S85" t="b">
        <f t="shared" si="2"/>
        <v>0</v>
      </c>
      <c r="T85" t="b">
        <f t="shared" ref="T85:T88" si="5">OR(V85,S85)</f>
        <v>0</v>
      </c>
      <c r="U85" s="2" t="s">
        <v>94</v>
      </c>
      <c r="V85" s="3" t="s">
        <v>1</v>
      </c>
    </row>
    <row r="86" spans="1:26" s="14" customFormat="1" x14ac:dyDescent="0.25">
      <c r="A86" s="14">
        <v>84</v>
      </c>
      <c r="R86"/>
      <c r="S86"/>
      <c r="T86" t="b">
        <v>1</v>
      </c>
      <c r="V86" s="3"/>
      <c r="Z86"/>
    </row>
    <row r="87" spans="1:26" x14ac:dyDescent="0.25">
      <c r="A87" s="7">
        <v>85</v>
      </c>
      <c r="B87" s="7">
        <v>22</v>
      </c>
      <c r="C87" s="7">
        <v>52.6</v>
      </c>
      <c r="D87" s="7">
        <v>13.1</v>
      </c>
      <c r="E87" s="7">
        <v>22.093</v>
      </c>
      <c r="F87" s="7">
        <v>52.581000000000003</v>
      </c>
      <c r="G87" s="7">
        <v>12.978999999999999</v>
      </c>
      <c r="H87" s="7" t="s">
        <v>66</v>
      </c>
      <c r="I87" s="7">
        <v>2.818100115</v>
      </c>
      <c r="J87" s="7">
        <v>0</v>
      </c>
      <c r="K87" s="7">
        <v>1.4194524283238801</v>
      </c>
      <c r="L87" s="7">
        <v>1</v>
      </c>
      <c r="M87" s="7"/>
      <c r="N87" s="7">
        <v>1</v>
      </c>
      <c r="O87" s="7"/>
      <c r="P87" s="7">
        <v>1.4194524283238801</v>
      </c>
      <c r="Q87" s="7" t="s">
        <v>85</v>
      </c>
      <c r="R87" t="b">
        <f t="shared" si="4"/>
        <v>0</v>
      </c>
      <c r="S87" t="b">
        <f t="shared" ref="S87:S88" si="6">IF(AND(K87&gt;(J87*0.96),K87&lt;(J87*1.04)),TRUE,FALSE)</f>
        <v>0</v>
      </c>
      <c r="T87" t="b">
        <f t="shared" si="5"/>
        <v>0</v>
      </c>
      <c r="U87" s="2" t="s">
        <v>94</v>
      </c>
      <c r="V87" s="3" t="s">
        <v>1</v>
      </c>
    </row>
    <row r="88" spans="1:26" x14ac:dyDescent="0.25">
      <c r="A88" s="7">
        <v>86</v>
      </c>
      <c r="B88" s="7">
        <v>26</v>
      </c>
      <c r="C88" s="7">
        <v>52.6</v>
      </c>
      <c r="D88" s="7">
        <v>13.1</v>
      </c>
      <c r="E88" s="7">
        <v>26.169</v>
      </c>
      <c r="F88" s="7">
        <v>52.573999999999998</v>
      </c>
      <c r="G88" s="7">
        <v>12.987</v>
      </c>
      <c r="H88" s="7" t="s">
        <v>67</v>
      </c>
      <c r="I88" s="7">
        <v>1.4098211549999999</v>
      </c>
      <c r="J88" s="7">
        <v>0</v>
      </c>
      <c r="K88" s="7">
        <v>1.41959977786335</v>
      </c>
      <c r="L88" s="7">
        <v>1</v>
      </c>
      <c r="M88" s="7"/>
      <c r="N88" s="7">
        <v>1</v>
      </c>
      <c r="O88" s="7"/>
      <c r="P88" s="7">
        <v>1.41959977786335</v>
      </c>
      <c r="Q88" s="7" t="s">
        <v>85</v>
      </c>
      <c r="R88" t="b">
        <f t="shared" si="4"/>
        <v>0</v>
      </c>
      <c r="S88" t="b">
        <f t="shared" si="6"/>
        <v>0</v>
      </c>
      <c r="T88" t="b">
        <f t="shared" si="5"/>
        <v>0</v>
      </c>
      <c r="U88" s="2" t="s">
        <v>95</v>
      </c>
      <c r="V88" s="3" t="s">
        <v>1</v>
      </c>
    </row>
    <row r="89" spans="1:26" x14ac:dyDescent="0.25">
      <c r="A89" s="2">
        <v>87</v>
      </c>
      <c r="B89" s="2">
        <v>30</v>
      </c>
      <c r="C89" s="2">
        <v>52.6</v>
      </c>
      <c r="D89" s="2">
        <v>13.1</v>
      </c>
      <c r="E89" s="2">
        <v>0.153</v>
      </c>
      <c r="F89" s="2">
        <v>23.44</v>
      </c>
      <c r="G89" s="2">
        <v>12.945</v>
      </c>
      <c r="H89" s="2" t="s">
        <v>52</v>
      </c>
      <c r="I89" s="2">
        <v>2.818100115</v>
      </c>
      <c r="J89" s="2">
        <v>1.4</v>
      </c>
      <c r="K89" s="2">
        <v>2.8054625590578701</v>
      </c>
      <c r="L89" s="2">
        <v>1</v>
      </c>
      <c r="N89" s="2">
        <v>1</v>
      </c>
      <c r="P89" s="2">
        <v>2.8054625590578701</v>
      </c>
      <c r="Q89" s="2" t="s">
        <v>84</v>
      </c>
      <c r="R89" t="b">
        <f t="shared" ref="R89:R95" si="7">IF(OR(J89*0.95&gt;I89,J89*1.05&gt;I89),TRUE,FALSE)</f>
        <v>0</v>
      </c>
      <c r="S89" t="b">
        <f t="shared" ref="S89:S95" si="8">IF(AND(K89&gt;(J89*0.96),K89&lt;(J89*1.04)),TRUE,FALSE)</f>
        <v>0</v>
      </c>
      <c r="T89" t="b">
        <f t="shared" ref="T89:T95" si="9">OR(V89,S89)</f>
        <v>0</v>
      </c>
      <c r="V89" s="3" t="s">
        <v>1</v>
      </c>
    </row>
    <row r="90" spans="1:26" x14ac:dyDescent="0.25">
      <c r="A90" s="2">
        <v>88</v>
      </c>
      <c r="B90" s="2">
        <v>30</v>
      </c>
      <c r="C90" s="2">
        <v>54.25</v>
      </c>
      <c r="D90" s="2">
        <v>13.6</v>
      </c>
      <c r="E90" s="2">
        <v>0.17</v>
      </c>
      <c r="F90" s="2">
        <v>19.47</v>
      </c>
      <c r="G90" s="2">
        <v>12.943</v>
      </c>
      <c r="H90" s="2" t="s">
        <v>53</v>
      </c>
      <c r="I90" s="2">
        <v>2.8555274160000002</v>
      </c>
      <c r="J90" s="2">
        <v>1.4</v>
      </c>
      <c r="K90" s="2">
        <v>2.8053108083846099</v>
      </c>
      <c r="L90" s="2">
        <v>1</v>
      </c>
      <c r="N90" s="2">
        <v>1</v>
      </c>
      <c r="P90" s="2">
        <v>2.8053108083846099</v>
      </c>
      <c r="Q90" s="2" t="s">
        <v>84</v>
      </c>
      <c r="R90" t="b">
        <f t="shared" si="7"/>
        <v>0</v>
      </c>
      <c r="S90" t="b">
        <f t="shared" si="8"/>
        <v>0</v>
      </c>
      <c r="T90" t="b">
        <f t="shared" si="9"/>
        <v>0</v>
      </c>
      <c r="V90" s="3" t="s">
        <v>1</v>
      </c>
    </row>
    <row r="91" spans="1:26" x14ac:dyDescent="0.25">
      <c r="A91" s="2">
        <v>89</v>
      </c>
      <c r="B91" s="2">
        <v>30</v>
      </c>
      <c r="C91" s="2">
        <v>55.9</v>
      </c>
      <c r="D91" s="2">
        <v>13.1</v>
      </c>
      <c r="E91" s="2">
        <v>0.158</v>
      </c>
      <c r="F91" s="2">
        <v>15.446</v>
      </c>
      <c r="G91" s="2">
        <v>12.944000000000001</v>
      </c>
      <c r="H91" s="2" t="s">
        <v>54</v>
      </c>
      <c r="I91" s="2">
        <v>2.818100115</v>
      </c>
      <c r="J91" s="2">
        <v>1.4</v>
      </c>
      <c r="K91" s="2">
        <v>2.80538668505773</v>
      </c>
      <c r="L91" s="2">
        <v>1</v>
      </c>
      <c r="N91" s="2">
        <v>1</v>
      </c>
      <c r="P91" s="2">
        <v>2.80538668505773</v>
      </c>
      <c r="Q91" s="2" t="s">
        <v>84</v>
      </c>
      <c r="R91" t="b">
        <f t="shared" si="7"/>
        <v>0</v>
      </c>
      <c r="S91" t="b">
        <f t="shared" si="8"/>
        <v>0</v>
      </c>
      <c r="T91" t="b">
        <f t="shared" si="9"/>
        <v>0</v>
      </c>
      <c r="V91" s="3" t="s">
        <v>1</v>
      </c>
    </row>
    <row r="92" spans="1:26" x14ac:dyDescent="0.25">
      <c r="A92" s="2">
        <v>90</v>
      </c>
      <c r="B92" s="2">
        <v>26</v>
      </c>
      <c r="C92" s="2">
        <v>55.9</v>
      </c>
      <c r="D92" s="2">
        <v>13.1</v>
      </c>
      <c r="E92" s="2">
        <v>0.16400000000000001</v>
      </c>
      <c r="F92" s="2">
        <v>11.467000000000001</v>
      </c>
      <c r="G92" s="2">
        <v>12.943</v>
      </c>
      <c r="H92" s="2" t="s">
        <v>55</v>
      </c>
      <c r="I92" s="2">
        <v>1.4098211549999999</v>
      </c>
      <c r="J92" s="2">
        <v>1.4</v>
      </c>
      <c r="K92" s="2">
        <v>2.8053108083846099</v>
      </c>
      <c r="L92" s="2">
        <v>1</v>
      </c>
      <c r="N92" s="2">
        <v>1</v>
      </c>
      <c r="P92" s="2">
        <v>2.8053108083846099</v>
      </c>
      <c r="Q92" s="2" t="s">
        <v>84</v>
      </c>
      <c r="R92" t="b">
        <f t="shared" si="7"/>
        <v>1</v>
      </c>
      <c r="S92" t="b">
        <f t="shared" si="8"/>
        <v>0</v>
      </c>
      <c r="T92" t="b">
        <f t="shared" si="9"/>
        <v>0</v>
      </c>
      <c r="V92" s="3" t="s">
        <v>1</v>
      </c>
    </row>
    <row r="93" spans="1:26" x14ac:dyDescent="0.25">
      <c r="A93" s="2">
        <v>91</v>
      </c>
      <c r="B93" s="2">
        <v>26</v>
      </c>
      <c r="C93" s="2">
        <v>54.25</v>
      </c>
      <c r="D93" s="2">
        <v>13.6</v>
      </c>
      <c r="E93" s="2">
        <v>0.154</v>
      </c>
      <c r="F93" s="2">
        <v>7.4429999999999996</v>
      </c>
      <c r="G93" s="2">
        <v>12.945</v>
      </c>
      <c r="H93" s="2" t="s">
        <v>56</v>
      </c>
      <c r="I93" s="2">
        <v>1.4098211549999999</v>
      </c>
      <c r="J93" s="2">
        <v>1.4</v>
      </c>
      <c r="K93" s="2">
        <v>2.8054625590578701</v>
      </c>
      <c r="L93" s="2">
        <v>1</v>
      </c>
      <c r="N93" s="2">
        <v>1</v>
      </c>
      <c r="P93" s="2">
        <v>2.8054625590578701</v>
      </c>
      <c r="Q93" s="2" t="s">
        <v>84</v>
      </c>
      <c r="R93" t="b">
        <f t="shared" si="7"/>
        <v>1</v>
      </c>
      <c r="S93" t="b">
        <f t="shared" si="8"/>
        <v>0</v>
      </c>
      <c r="T93" t="b">
        <f t="shared" si="9"/>
        <v>0</v>
      </c>
      <c r="V93" s="3" t="s">
        <v>1</v>
      </c>
    </row>
    <row r="94" spans="1:26" x14ac:dyDescent="0.25">
      <c r="A94" s="2">
        <v>92</v>
      </c>
      <c r="B94" s="2">
        <v>6.17</v>
      </c>
      <c r="C94" s="2">
        <v>24.99</v>
      </c>
      <c r="D94" s="2">
        <v>16.829999999999998</v>
      </c>
      <c r="E94" s="2">
        <v>0.16700000000000001</v>
      </c>
      <c r="F94" s="2">
        <v>3.4780000000000002</v>
      </c>
      <c r="G94" s="2">
        <v>12.943</v>
      </c>
      <c r="H94" s="2" t="s">
        <v>57</v>
      </c>
      <c r="I94" s="2">
        <v>35.081892850000003</v>
      </c>
      <c r="J94" s="2">
        <v>2.7637067034554601</v>
      </c>
      <c r="K94" s="2">
        <v>2.8053108083846099</v>
      </c>
      <c r="L94" s="2">
        <v>1</v>
      </c>
      <c r="N94" s="2">
        <v>1</v>
      </c>
      <c r="P94" s="2">
        <v>2.8053108083846099</v>
      </c>
      <c r="Q94" s="2" t="s">
        <v>84</v>
      </c>
      <c r="R94" t="b">
        <f t="shared" si="7"/>
        <v>0</v>
      </c>
      <c r="S94" t="b">
        <f t="shared" si="8"/>
        <v>1</v>
      </c>
      <c r="T94" t="b">
        <f t="shared" si="9"/>
        <v>1</v>
      </c>
      <c r="V94" s="3" t="s">
        <v>1</v>
      </c>
    </row>
    <row r="95" spans="1:26" x14ac:dyDescent="0.25">
      <c r="A95" s="2">
        <v>93</v>
      </c>
      <c r="B95" s="2">
        <v>34.880000000000003</v>
      </c>
      <c r="C95" s="2">
        <v>55.92</v>
      </c>
      <c r="D95" s="2">
        <v>16.760000000000002</v>
      </c>
      <c r="E95" s="2">
        <v>11.144</v>
      </c>
      <c r="F95" s="2">
        <v>55.563000000000002</v>
      </c>
      <c r="G95" s="2">
        <v>12.971</v>
      </c>
      <c r="H95" s="2" t="s">
        <v>58</v>
      </c>
      <c r="I95" s="2">
        <v>34.6230908</v>
      </c>
      <c r="J95" s="2">
        <v>0</v>
      </c>
      <c r="K95" s="2">
        <v>1.4193050397251801</v>
      </c>
      <c r="L95" s="2">
        <v>1</v>
      </c>
      <c r="N95" s="2">
        <v>1</v>
      </c>
      <c r="P95" s="2">
        <v>1.4193050397251801</v>
      </c>
      <c r="Q95" s="2" t="s">
        <v>85</v>
      </c>
      <c r="R95" t="b">
        <f t="shared" si="7"/>
        <v>0</v>
      </c>
      <c r="S95" t="b">
        <f t="shared" si="8"/>
        <v>0</v>
      </c>
      <c r="T95" t="b">
        <f t="shared" si="9"/>
        <v>0</v>
      </c>
      <c r="V95" s="3" t="s">
        <v>1</v>
      </c>
    </row>
    <row r="96" spans="1:26" x14ac:dyDescent="0.25">
      <c r="A96" s="14">
        <f t="shared" ref="A96:A105" si="10">A95+1</f>
        <v>94</v>
      </c>
      <c r="B96" s="14"/>
      <c r="C96" s="14"/>
      <c r="D96" s="14"/>
      <c r="E96" s="14">
        <v>11.3</v>
      </c>
      <c r="F96" s="14">
        <v>54.25</v>
      </c>
      <c r="G96" s="14">
        <v>13.6</v>
      </c>
      <c r="H96" s="14"/>
      <c r="I96" s="14"/>
      <c r="J96" s="13"/>
      <c r="K96" s="13"/>
      <c r="T96" s="2" t="b">
        <v>1</v>
      </c>
      <c r="U96" s="3"/>
      <c r="V96" s="2"/>
      <c r="Y96"/>
      <c r="Z96" s="2"/>
    </row>
    <row r="97" spans="1:26" x14ac:dyDescent="0.25">
      <c r="A97" s="14">
        <f t="shared" si="10"/>
        <v>95</v>
      </c>
      <c r="B97" s="14">
        <v>11.144</v>
      </c>
      <c r="C97" s="14">
        <v>52.582000000000001</v>
      </c>
      <c r="D97" s="14">
        <v>12.986000000000001</v>
      </c>
      <c r="E97" s="14">
        <v>11.3</v>
      </c>
      <c r="F97" s="14">
        <v>52.6</v>
      </c>
      <c r="G97" s="14">
        <v>13.1</v>
      </c>
      <c r="H97" s="14" t="s">
        <v>59</v>
      </c>
      <c r="I97" s="14"/>
      <c r="J97" s="13"/>
      <c r="K97" s="13"/>
      <c r="T97" s="14" t="b">
        <v>1</v>
      </c>
      <c r="U97" s="3"/>
      <c r="V97" s="2"/>
      <c r="Y97"/>
      <c r="Z97" s="2"/>
    </row>
    <row r="98" spans="1:26" x14ac:dyDescent="0.25">
      <c r="A98" s="14">
        <f t="shared" si="10"/>
        <v>96</v>
      </c>
      <c r="B98" s="14">
        <v>15.228</v>
      </c>
      <c r="C98" s="14">
        <v>52.612000000000002</v>
      </c>
      <c r="D98" s="14">
        <v>12.956</v>
      </c>
      <c r="E98" s="14">
        <v>15.3</v>
      </c>
      <c r="F98" s="14">
        <v>52.6</v>
      </c>
      <c r="G98" s="14">
        <v>13.1</v>
      </c>
      <c r="H98" s="14" t="s">
        <v>60</v>
      </c>
      <c r="I98" s="14"/>
      <c r="J98" s="13"/>
      <c r="K98" s="13"/>
      <c r="T98" s="14" t="b">
        <v>1</v>
      </c>
      <c r="U98" s="3"/>
      <c r="V98" s="2"/>
      <c r="Y98"/>
      <c r="Z98" s="2"/>
    </row>
    <row r="99" spans="1:26" x14ac:dyDescent="0.25">
      <c r="A99" s="14">
        <f t="shared" si="10"/>
        <v>97</v>
      </c>
      <c r="B99" s="14">
        <v>19.242000000000001</v>
      </c>
      <c r="C99" s="14">
        <v>52.563000000000002</v>
      </c>
      <c r="D99" s="14">
        <v>12.981999999999999</v>
      </c>
      <c r="E99" s="14">
        <v>19.3</v>
      </c>
      <c r="F99" s="14">
        <v>52.6</v>
      </c>
      <c r="G99" s="14">
        <v>13.1</v>
      </c>
      <c r="H99" s="14" t="s">
        <v>61</v>
      </c>
      <c r="I99" s="14"/>
      <c r="J99" s="13"/>
      <c r="K99" s="13"/>
      <c r="T99" s="14" t="b">
        <v>1</v>
      </c>
      <c r="U99" s="3"/>
      <c r="V99" s="2"/>
      <c r="Y99"/>
      <c r="Z99" s="2"/>
    </row>
    <row r="100" spans="1:26" x14ac:dyDescent="0.25">
      <c r="A100" s="14">
        <f t="shared" si="10"/>
        <v>98</v>
      </c>
      <c r="B100" s="14"/>
      <c r="C100" s="14"/>
      <c r="D100" s="14"/>
      <c r="E100" s="14">
        <v>19.3</v>
      </c>
      <c r="F100" s="14">
        <v>54.25</v>
      </c>
      <c r="G100" s="14">
        <v>13.6</v>
      </c>
      <c r="H100" s="14"/>
      <c r="I100" s="14"/>
      <c r="J100" s="13"/>
      <c r="K100" s="13"/>
      <c r="T100" s="14" t="b">
        <v>1</v>
      </c>
      <c r="U100" s="3"/>
      <c r="V100" s="2"/>
      <c r="Y100"/>
      <c r="Z100" s="2"/>
    </row>
    <row r="101" spans="1:26" x14ac:dyDescent="0.25">
      <c r="A101" s="14">
        <f t="shared" si="10"/>
        <v>99</v>
      </c>
      <c r="B101" s="14">
        <v>19.245999999999999</v>
      </c>
      <c r="C101" s="14">
        <v>55.57</v>
      </c>
      <c r="D101" s="14">
        <v>12.98</v>
      </c>
      <c r="E101" s="14">
        <v>19.3</v>
      </c>
      <c r="F101" s="14">
        <v>55.9</v>
      </c>
      <c r="G101" s="14">
        <v>13.1</v>
      </c>
      <c r="H101" s="14" t="s">
        <v>62</v>
      </c>
      <c r="I101" s="14"/>
      <c r="J101" s="13"/>
      <c r="K101" s="13"/>
      <c r="T101" s="14" t="b">
        <v>1</v>
      </c>
      <c r="U101" s="3"/>
      <c r="V101" s="2"/>
      <c r="Y101"/>
      <c r="Z101" s="2"/>
    </row>
    <row r="102" spans="1:26" x14ac:dyDescent="0.25">
      <c r="A102" s="14">
        <f t="shared" si="10"/>
        <v>100</v>
      </c>
      <c r="B102" s="14">
        <v>15.182</v>
      </c>
      <c r="C102" s="14">
        <v>55.567999999999998</v>
      </c>
      <c r="D102" s="14">
        <v>12.98</v>
      </c>
      <c r="E102" s="14">
        <v>15.3</v>
      </c>
      <c r="F102" s="14">
        <v>55.9</v>
      </c>
      <c r="G102" s="14">
        <v>13.1</v>
      </c>
      <c r="H102" s="14" t="s">
        <v>63</v>
      </c>
      <c r="I102" s="14"/>
      <c r="J102" s="13"/>
      <c r="K102" s="13"/>
      <c r="T102" s="14" t="b">
        <v>1</v>
      </c>
      <c r="U102" s="3"/>
      <c r="V102" s="2"/>
      <c r="Y102"/>
      <c r="Z102" s="2"/>
    </row>
    <row r="103" spans="1:26" x14ac:dyDescent="0.25">
      <c r="A103" s="14">
        <f t="shared" si="10"/>
        <v>101</v>
      </c>
      <c r="B103" s="14">
        <v>15.182</v>
      </c>
      <c r="C103" s="14">
        <v>54.072000000000003</v>
      </c>
      <c r="D103" s="14">
        <v>13.381</v>
      </c>
      <c r="E103" s="14">
        <v>15.3</v>
      </c>
      <c r="F103" s="14">
        <v>54.25</v>
      </c>
      <c r="G103" s="14">
        <v>13.6</v>
      </c>
      <c r="H103" s="14" t="s">
        <v>64</v>
      </c>
      <c r="I103" s="14"/>
      <c r="J103" s="13"/>
      <c r="K103" s="13"/>
      <c r="T103" s="14" t="b">
        <v>1</v>
      </c>
      <c r="U103" s="3"/>
      <c r="V103" s="2"/>
      <c r="Y103"/>
      <c r="Z103" s="2"/>
    </row>
    <row r="104" spans="1:26" x14ac:dyDescent="0.25">
      <c r="A104" s="14">
        <f t="shared" si="10"/>
        <v>102</v>
      </c>
      <c r="B104" s="14">
        <v>22.181000000000001</v>
      </c>
      <c r="C104" s="14">
        <v>55.534999999999997</v>
      </c>
      <c r="D104" s="14">
        <v>12.948</v>
      </c>
      <c r="E104" s="14">
        <v>22</v>
      </c>
      <c r="F104" s="14">
        <v>55.9</v>
      </c>
      <c r="G104" s="14">
        <v>13.1</v>
      </c>
      <c r="H104" s="14" t="s">
        <v>65</v>
      </c>
      <c r="I104" s="14"/>
      <c r="J104" s="13"/>
      <c r="K104" s="13"/>
      <c r="T104" s="14" t="b">
        <v>1</v>
      </c>
      <c r="U104" s="3"/>
      <c r="V104" s="2"/>
      <c r="Y104"/>
      <c r="Z104" s="2"/>
    </row>
    <row r="105" spans="1:26" x14ac:dyDescent="0.25">
      <c r="A105" s="14">
        <f t="shared" si="10"/>
        <v>103</v>
      </c>
      <c r="B105" s="14"/>
      <c r="C105" s="14"/>
      <c r="D105" s="14"/>
      <c r="E105" s="14">
        <v>22</v>
      </c>
      <c r="F105" s="14">
        <v>54.25</v>
      </c>
      <c r="G105" s="14">
        <v>13.6</v>
      </c>
      <c r="H105" s="14"/>
      <c r="I105" s="14"/>
      <c r="J105" s="13"/>
      <c r="K105" s="13"/>
      <c r="T105" s="14" t="b">
        <v>1</v>
      </c>
      <c r="U105" s="3"/>
      <c r="V105" s="2"/>
      <c r="Y105"/>
      <c r="Z105" s="2"/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V3:V95">
    <cfRule type="cellIs" dxfId="9" priority="11" operator="equal">
      <formula>FALSE</formula>
    </cfRule>
    <cfRule type="cellIs" dxfId="8" priority="12" operator="equal">
      <formula>TRUE</formula>
    </cfRule>
  </conditionalFormatting>
  <conditionalFormatting sqref="S3:S95">
    <cfRule type="cellIs" dxfId="7" priority="9" operator="equal">
      <formula>FALSE</formula>
    </cfRule>
    <cfRule type="cellIs" dxfId="6" priority="10" operator="equal">
      <formula>TRUE</formula>
    </cfRule>
  </conditionalFormatting>
  <conditionalFormatting sqref="T3:T95"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R3:R95">
    <cfRule type="cellIs" dxfId="3" priority="3" operator="equal">
      <formula>FALSE</formula>
    </cfRule>
    <cfRule type="cellIs" dxfId="2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8" sqref="D8:E8"/>
    </sheetView>
  </sheetViews>
  <sheetFormatPr defaultRowHeight="15" x14ac:dyDescent="0.25"/>
  <cols>
    <col min="1" max="1" width="42.42578125" bestFit="1" customWidth="1"/>
    <col min="2" max="2" width="26.7109375" bestFit="1" customWidth="1"/>
  </cols>
  <sheetData>
    <row r="1" spans="1:3" x14ac:dyDescent="0.25">
      <c r="A1" t="s">
        <v>97</v>
      </c>
      <c r="B1" t="s">
        <v>98</v>
      </c>
      <c r="C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2022-09-27T17:34:20Z</dcterms:created>
  <dcterms:modified xsi:type="dcterms:W3CDTF">2022-11-29T16:35:26Z</dcterms:modified>
</cp:coreProperties>
</file>