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7\"/>
    </mc:Choice>
  </mc:AlternateContent>
  <bookViews>
    <workbookView xWindow="0" yWindow="0" windowWidth="28800" windowHeight="11550"/>
  </bookViews>
  <sheets>
    <sheet name="TC7_Results_A" sheetId="1" r:id="rId1"/>
  </sheets>
  <calcPr calcId="0"/>
</workbook>
</file>

<file path=xl/calcChain.xml><?xml version="1.0" encoding="utf-8"?>
<calcChain xmlns="http://schemas.openxmlformats.org/spreadsheetml/2006/main">
  <c r="S16" i="1" l="1"/>
  <c r="T16" i="1" s="1"/>
  <c r="S17" i="1"/>
  <c r="T17" i="1" s="1"/>
  <c r="S22" i="1"/>
  <c r="T22" i="1" s="1"/>
  <c r="S23" i="1"/>
  <c r="T23" i="1" s="1"/>
  <c r="S25" i="1"/>
  <c r="T25" i="1"/>
  <c r="S26" i="1"/>
  <c r="T26" i="1" s="1"/>
  <c r="S29" i="1"/>
  <c r="T29" i="1" s="1"/>
  <c r="S32" i="1"/>
  <c r="T32" i="1"/>
  <c r="S36" i="1"/>
  <c r="T36" i="1" s="1"/>
  <c r="S37" i="1"/>
  <c r="T37" i="1"/>
  <c r="S38" i="1"/>
  <c r="T38" i="1" s="1"/>
  <c r="S39" i="1"/>
  <c r="T39" i="1"/>
  <c r="S40" i="1"/>
  <c r="T40" i="1" s="1"/>
  <c r="S41" i="1"/>
  <c r="T41" i="1" s="1"/>
  <c r="S42" i="1"/>
  <c r="T42" i="1" s="1"/>
  <c r="S43" i="1"/>
  <c r="T43" i="1"/>
  <c r="S44" i="1"/>
  <c r="T44" i="1" s="1"/>
  <c r="S45" i="1"/>
  <c r="T45" i="1"/>
  <c r="S46" i="1"/>
  <c r="T46" i="1" s="1"/>
  <c r="S47" i="1"/>
  <c r="T47" i="1" s="1"/>
  <c r="S13" i="1"/>
  <c r="T13" i="1" s="1"/>
  <c r="S14" i="1"/>
  <c r="T14" i="1" s="1"/>
  <c r="S5" i="1"/>
  <c r="T5" i="1" s="1"/>
  <c r="S6" i="1"/>
  <c r="T6" i="1" s="1"/>
  <c r="S7" i="1"/>
  <c r="T7" i="1" s="1"/>
  <c r="T4" i="1"/>
  <c r="S4" i="1"/>
</calcChain>
</file>

<file path=xl/comments1.xml><?xml version="1.0" encoding="utf-8"?>
<comments xmlns="http://schemas.openxmlformats.org/spreadsheetml/2006/main">
  <authors>
    <author>e1176752</author>
  </authors>
  <commentList>
    <comment ref="O36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Did not find magic point</t>
        </r>
      </text>
    </comment>
  </commentList>
</comments>
</file>

<file path=xl/sharedStrings.xml><?xml version="1.0" encoding="utf-8"?>
<sst xmlns="http://schemas.openxmlformats.org/spreadsheetml/2006/main" count="90" uniqueCount="84">
  <si>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</si>
  <si>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</si>
  <si>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</si>
  <si>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</si>
  <si>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</si>
  <si>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</si>
  <si>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</si>
  <si>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</si>
  <si>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</si>
  <si>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</si>
  <si>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</si>
  <si>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</si>
  <si>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528c7ece-ded8-42e8-b80b-b0b63d45d8ca</t>
  </si>
  <si>
    <t>216d2b72-0a26-42b7-8d77-93c1b0db5633</t>
  </si>
  <si>
    <t>772e6bb3-f233-4d90-9b01-569c44610687</t>
  </si>
  <si>
    <t>5ce19766-9632-4a00-b2c9-a3571e57746c</t>
  </si>
  <si>
    <t>e92b5b9f-5cbd-4622-8e78-31f800a569fb</t>
  </si>
  <si>
    <t>38baebcb-ae2a-4900-af60-f93070dc9b1d</t>
  </si>
  <si>
    <t>7a5fbb96-9e77-4a9a-a11d-94981427e56b</t>
  </si>
  <si>
    <t>27beacc3-78ed-4f14-b1aa-e65fa2e712c5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</si>
  <si>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</si>
  <si>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</si>
  <si>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</si>
  <si>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</si>
  <si>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</si>
  <si>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</si>
  <si>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</si>
  <si>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</si>
  <si>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</si>
  <si>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067f56a4-b5d9-4cc7-b66c-8d985e0f3fec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</si>
  <si>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</si>
  <si>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</si>
  <si>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</si>
  <si>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</si>
  <si>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</si>
  <si>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</si>
  <si>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</si>
  <si>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</si>
  <si>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</si>
  <si>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</si>
  <si>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</si>
  <si>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</si>
  <si>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</si>
  <si>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</si>
  <si>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</si>
  <si>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</si>
  <si>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</si>
  <si>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</si>
  <si>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</si>
  <si>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</si>
  <si>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</si>
  <si>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</si>
  <si>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</si>
  <si>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</si>
  <si>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</si>
  <si>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</si>
  <si>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</si>
  <si>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</si>
  <si>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</si>
  <si>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</si>
  <si>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</si>
  <si>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</si>
  <si>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</si>
  <si>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430fb45d-e800-43bb-bd6d-03757df29248</t>
  </si>
  <si>
    <t>3287222b-1f14-4fc1-bfb5-59b127e7ac14</t>
  </si>
  <si>
    <t>8986281b-bf9e-4506-8553-26063c007d5e</t>
  </si>
  <si>
    <t>615b41f3-6e31-49de-81b4-4c3ce625ebc8</t>
  </si>
  <si>
    <t>#</t>
  </si>
  <si>
    <t>JSON Location</t>
  </si>
  <si>
    <t>XL Location</t>
  </si>
  <si>
    <t>GUID</t>
  </si>
  <si>
    <t>XL Multi</t>
  </si>
  <si>
    <t>JSON Multi</t>
  </si>
  <si>
    <t>MULTI MATCH</t>
  </si>
  <si>
    <t>Magic Point</t>
  </si>
  <si>
    <t>JSON Reductive</t>
  </si>
  <si>
    <t>XL Reductive</t>
  </si>
  <si>
    <t>REDUC MATCH</t>
  </si>
  <si>
    <t>x_mp</t>
  </si>
  <si>
    <t>y_mp</t>
  </si>
  <si>
    <t>z_mp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</si>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</sst>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9"/>
  <sheetViews>
    <sheetView tabSelected="1" topLeftCell="A18" workbookViewId="0">
      <selection activeCell="Q38" sqref="Q38"/>
    </sheetView>
  </sheetViews>
  <sheetFormatPr defaultRowHeight="15" x14ac:dyDescent="0.25"/>
  <sheetData>
    <row r="1" spans="1:20" x14ac:dyDescent="0.25">
      <c r="A1" s="2" t="s">
        <v>67</v>
      </c>
      <c r="B1" s="3" t="s">
        <v>68</v>
      </c>
      <c r="C1" s="3"/>
      <c r="D1" s="3"/>
      <c r="E1" s="3" t="s">
        <v>69</v>
      </c>
      <c r="F1" s="3"/>
      <c r="G1" s="3"/>
      <c r="H1" s="2" t="s">
        <v>70</v>
      </c>
      <c r="I1" s="4" t="s">
        <v>71</v>
      </c>
      <c r="J1" s="4" t="s">
        <v>72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  <c r="P1" s="2" t="s">
        <v>78</v>
      </c>
      <c r="Q1" s="4" t="s">
        <v>79</v>
      </c>
      <c r="R1" s="4" t="s">
        <v>80</v>
      </c>
      <c r="T1" s="4" t="s">
        <v>77</v>
      </c>
    </row>
    <row r="2" spans="1:20" x14ac:dyDescent="0.25">
      <c r="A2" s="2"/>
      <c r="B2" s="5" t="s">
        <v>81</v>
      </c>
      <c r="C2" s="5" t="s">
        <v>82</v>
      </c>
      <c r="D2" s="5" t="s">
        <v>83</v>
      </c>
      <c r="E2" s="5" t="s">
        <v>81</v>
      </c>
      <c r="F2" s="5" t="s">
        <v>82</v>
      </c>
      <c r="G2" s="5" t="s">
        <v>83</v>
      </c>
      <c r="H2" s="2"/>
      <c r="I2" s="4"/>
      <c r="J2" s="4"/>
      <c r="K2" s="4"/>
      <c r="L2" s="4"/>
      <c r="M2" s="4"/>
      <c r="N2" s="4"/>
      <c r="O2" s="4"/>
      <c r="P2" s="2"/>
      <c r="Q2" s="4" t="s">
        <v>79</v>
      </c>
      <c r="R2" s="4" t="s">
        <v>79</v>
      </c>
      <c r="T2" s="4"/>
    </row>
    <row r="3" spans="1:20" x14ac:dyDescent="0.25">
      <c r="A3">
        <v>1</v>
      </c>
      <c r="B3">
        <v>7.1369999999999996</v>
      </c>
      <c r="C3">
        <v>-14.755000000000001</v>
      </c>
      <c r="D3">
        <v>5.7910000000000004</v>
      </c>
      <c r="E3">
        <v>7.14</v>
      </c>
      <c r="F3">
        <v>-14.75</v>
      </c>
      <c r="G3">
        <v>5.79</v>
      </c>
      <c r="H3" t="s">
        <v>0</v>
      </c>
      <c r="I3">
        <v>3.8411632990000002</v>
      </c>
      <c r="J3">
        <v>3.8184847925205698</v>
      </c>
      <c r="K3" t="b">
        <v>1</v>
      </c>
      <c r="L3">
        <v>10</v>
      </c>
      <c r="M3">
        <v>1</v>
      </c>
      <c r="N3">
        <v>1</v>
      </c>
      <c r="O3" t="b">
        <v>1</v>
      </c>
    </row>
    <row r="4" spans="1:20" x14ac:dyDescent="0.25">
      <c r="A4">
        <v>2</v>
      </c>
      <c r="B4">
        <v>7.1840000000000002</v>
      </c>
      <c r="C4">
        <v>-0.89500000000000002</v>
      </c>
      <c r="D4">
        <v>5.8490000000000002</v>
      </c>
      <c r="E4">
        <v>7.21</v>
      </c>
      <c r="F4">
        <v>-0.92</v>
      </c>
      <c r="G4">
        <v>5.83</v>
      </c>
      <c r="H4" t="s">
        <v>1</v>
      </c>
      <c r="I4">
        <v>3.8497059070000001</v>
      </c>
      <c r="J4">
        <v>3.8184847925205698</v>
      </c>
      <c r="K4" t="b">
        <v>1</v>
      </c>
      <c r="L4">
        <v>51</v>
      </c>
      <c r="M4">
        <v>3.7481559489523999</v>
      </c>
      <c r="N4">
        <v>3.8039999999999998</v>
      </c>
      <c r="O4" t="b">
        <v>1</v>
      </c>
      <c r="P4">
        <v>7.7569999999999997</v>
      </c>
      <c r="Q4">
        <v>-1.603</v>
      </c>
      <c r="R4">
        <v>21.231000000000002</v>
      </c>
      <c r="S4">
        <f>0.9*((R4-D4)^0.51)*((SQRT((P4-B4)^2+(Q4-C4)^2)^(-0.35)))</f>
        <v>3.7481559489524061</v>
      </c>
      <c r="T4" t="b">
        <f>IF(M4=0,TRUE,OR(AND(S4&lt;(M4*1.03),S4&gt;(M4*0.97)),O4))</f>
        <v>1</v>
      </c>
    </row>
    <row r="5" spans="1:20" x14ac:dyDescent="0.25">
      <c r="A5">
        <v>3</v>
      </c>
      <c r="B5">
        <v>7.1879999999999997</v>
      </c>
      <c r="C5">
        <v>-11.818</v>
      </c>
      <c r="D5">
        <v>5.8460000000000001</v>
      </c>
      <c r="E5">
        <v>7.19</v>
      </c>
      <c r="F5">
        <v>-11.82</v>
      </c>
      <c r="G5">
        <v>5.85</v>
      </c>
      <c r="H5" t="s">
        <v>2</v>
      </c>
      <c r="I5">
        <v>2.723819947</v>
      </c>
      <c r="J5">
        <v>5.5689865198029702</v>
      </c>
      <c r="K5" t="b">
        <v>0</v>
      </c>
      <c r="L5">
        <v>51</v>
      </c>
      <c r="M5">
        <v>1.60765685129422</v>
      </c>
      <c r="N5">
        <v>1.607</v>
      </c>
      <c r="O5" t="b">
        <v>1</v>
      </c>
      <c r="P5">
        <v>7.7569999999999997</v>
      </c>
      <c r="Q5">
        <v>-1.603</v>
      </c>
      <c r="R5">
        <v>21.231000000000002</v>
      </c>
      <c r="S5">
        <f t="shared" ref="S5:S7" si="0">0.9*((R5-D5)^0.51)*((SQRT((P5-B5)^2+(Q5-C5)^2)^(-0.35)))</f>
        <v>1.6076568512942242</v>
      </c>
      <c r="T5" t="b">
        <f t="shared" ref="T5:T7" si="1">IF(M5=0,TRUE,OR(AND(S5&lt;(M5*1.03),S5&gt;(M5*0.97)),O5))</f>
        <v>1</v>
      </c>
    </row>
    <row r="6" spans="1:20" x14ac:dyDescent="0.25">
      <c r="A6">
        <v>4</v>
      </c>
      <c r="B6">
        <v>7.2</v>
      </c>
      <c r="C6">
        <v>-6.37</v>
      </c>
      <c r="D6">
        <v>5.8369999999999997</v>
      </c>
      <c r="E6">
        <v>7.2</v>
      </c>
      <c r="F6">
        <v>-6.37</v>
      </c>
      <c r="G6">
        <v>5.84</v>
      </c>
      <c r="H6" t="s">
        <v>3</v>
      </c>
      <c r="I6">
        <v>2.723819947</v>
      </c>
      <c r="J6">
        <v>5.6944291887475504</v>
      </c>
      <c r="K6" t="b">
        <v>0</v>
      </c>
      <c r="L6">
        <v>51</v>
      </c>
      <c r="M6">
        <v>2.0959231366126501</v>
      </c>
      <c r="N6">
        <v>2.0950000000000002</v>
      </c>
      <c r="O6" t="b">
        <v>1</v>
      </c>
      <c r="P6">
        <v>7.7569999999999997</v>
      </c>
      <c r="Q6">
        <v>-1.603</v>
      </c>
      <c r="R6">
        <v>21.231000000000002</v>
      </c>
      <c r="S6">
        <f t="shared" si="0"/>
        <v>2.0959231366126532</v>
      </c>
      <c r="T6" t="b">
        <f t="shared" si="1"/>
        <v>1</v>
      </c>
    </row>
    <row r="7" spans="1:20" x14ac:dyDescent="0.25">
      <c r="A7">
        <v>5</v>
      </c>
      <c r="B7">
        <v>6.5000000000000002E-2</v>
      </c>
      <c r="C7">
        <v>-14.561</v>
      </c>
      <c r="D7">
        <v>11.358000000000001</v>
      </c>
      <c r="E7">
        <v>7.0000000000000007E-2</v>
      </c>
      <c r="F7">
        <v>-14.56</v>
      </c>
      <c r="G7">
        <v>11.36</v>
      </c>
      <c r="H7" t="s">
        <v>4</v>
      </c>
      <c r="I7">
        <v>4.2632574559999998</v>
      </c>
      <c r="J7">
        <v>3.8184847925205698</v>
      </c>
      <c r="K7" t="b">
        <v>0</v>
      </c>
      <c r="L7">
        <v>53</v>
      </c>
      <c r="M7">
        <v>1</v>
      </c>
      <c r="N7">
        <v>1.18</v>
      </c>
      <c r="O7" t="b">
        <v>0</v>
      </c>
      <c r="P7">
        <v>-0.54400000000000004</v>
      </c>
      <c r="Q7">
        <v>-1.4610000000000001</v>
      </c>
      <c r="R7">
        <v>21.303999999999998</v>
      </c>
      <c r="S7">
        <f t="shared" si="0"/>
        <v>1.1798700900054704</v>
      </c>
      <c r="T7" t="b">
        <f t="shared" si="1"/>
        <v>0</v>
      </c>
    </row>
    <row r="8" spans="1:20" x14ac:dyDescent="0.25">
      <c r="A8">
        <v>6</v>
      </c>
      <c r="B8">
        <v>5.1999999999999998E-2</v>
      </c>
      <c r="C8">
        <v>-0.91200000000000003</v>
      </c>
      <c r="D8">
        <v>11.368</v>
      </c>
      <c r="E8">
        <v>0.05</v>
      </c>
      <c r="F8">
        <v>-0.91</v>
      </c>
      <c r="G8">
        <v>11.37</v>
      </c>
      <c r="H8" t="s">
        <v>5</v>
      </c>
      <c r="I8">
        <v>4.2639080439999999</v>
      </c>
      <c r="J8">
        <v>3.8184847925205698</v>
      </c>
      <c r="K8" t="b">
        <v>0</v>
      </c>
      <c r="L8">
        <v>53</v>
      </c>
      <c r="M8">
        <v>3.1245738605520401</v>
      </c>
      <c r="N8">
        <v>3.129</v>
      </c>
      <c r="O8" t="b">
        <v>1</v>
      </c>
      <c r="P8">
        <v>-0.54400000000000004</v>
      </c>
      <c r="Q8">
        <v>-1.4610000000000001</v>
      </c>
      <c r="R8">
        <v>21.303999999999998</v>
      </c>
    </row>
    <row r="9" spans="1:20" x14ac:dyDescent="0.25">
      <c r="A9">
        <v>7</v>
      </c>
      <c r="B9">
        <v>4.4999999999999998E-2</v>
      </c>
      <c r="C9">
        <v>-11.744999999999999</v>
      </c>
      <c r="D9">
        <v>11.358000000000001</v>
      </c>
      <c r="E9">
        <v>0.05</v>
      </c>
      <c r="F9">
        <v>-11.74</v>
      </c>
      <c r="G9">
        <v>11.36</v>
      </c>
      <c r="H9" t="s">
        <v>6</v>
      </c>
      <c r="I9">
        <v>2.723819947</v>
      </c>
      <c r="J9">
        <v>2.6862525705202001</v>
      </c>
      <c r="K9" t="b">
        <v>1</v>
      </c>
      <c r="L9">
        <v>53</v>
      </c>
      <c r="M9">
        <v>1.28391892935912</v>
      </c>
      <c r="N9">
        <v>1.284</v>
      </c>
      <c r="O9" t="b">
        <v>1</v>
      </c>
      <c r="P9">
        <v>-0.54400000000000004</v>
      </c>
      <c r="Q9">
        <v>-1.4610000000000001</v>
      </c>
      <c r="R9">
        <v>21.303999999999998</v>
      </c>
    </row>
    <row r="10" spans="1:20" x14ac:dyDescent="0.25">
      <c r="A10">
        <v>8</v>
      </c>
      <c r="B10">
        <v>4.4999999999999998E-2</v>
      </c>
      <c r="C10">
        <v>-6.4429999999999996</v>
      </c>
      <c r="D10">
        <v>11.355</v>
      </c>
      <c r="E10">
        <v>0.05</v>
      </c>
      <c r="F10">
        <v>-6.44</v>
      </c>
      <c r="G10">
        <v>11.36</v>
      </c>
      <c r="H10" t="s">
        <v>7</v>
      </c>
      <c r="I10">
        <v>2.723819947</v>
      </c>
      <c r="J10">
        <v>2.6866665730439299</v>
      </c>
      <c r="K10" t="b">
        <v>1</v>
      </c>
      <c r="L10">
        <v>53</v>
      </c>
      <c r="M10">
        <v>1.65182401467511</v>
      </c>
      <c r="N10">
        <v>1.651</v>
      </c>
      <c r="O10" t="b">
        <v>1</v>
      </c>
      <c r="P10">
        <v>-0.54400000000000004</v>
      </c>
      <c r="Q10">
        <v>-1.4610000000000001</v>
      </c>
      <c r="R10">
        <v>21.303999999999998</v>
      </c>
    </row>
    <row r="11" spans="1:20" x14ac:dyDescent="0.25">
      <c r="A11">
        <v>9</v>
      </c>
      <c r="B11">
        <v>2.4260000000000002</v>
      </c>
      <c r="C11">
        <v>-14.750999999999999</v>
      </c>
      <c r="D11">
        <v>9.4819999999999993</v>
      </c>
      <c r="E11">
        <v>2.4300000000000002</v>
      </c>
      <c r="F11">
        <v>-14.75</v>
      </c>
      <c r="G11">
        <v>9.48</v>
      </c>
      <c r="H11" t="s">
        <v>8</v>
      </c>
      <c r="I11">
        <v>2.723819947</v>
      </c>
      <c r="J11">
        <v>2.1462721678819401</v>
      </c>
      <c r="K11" t="b">
        <v>0</v>
      </c>
      <c r="L11">
        <v>5</v>
      </c>
      <c r="M11">
        <v>1</v>
      </c>
      <c r="N11">
        <v>1</v>
      </c>
      <c r="O11" t="b">
        <v>1</v>
      </c>
    </row>
    <row r="12" spans="1:20" x14ac:dyDescent="0.25">
      <c r="A12">
        <v>10</v>
      </c>
      <c r="B12">
        <v>4.68</v>
      </c>
      <c r="C12">
        <v>-14.746</v>
      </c>
      <c r="D12">
        <v>7.7619999999999996</v>
      </c>
      <c r="E12">
        <v>4.68</v>
      </c>
      <c r="F12">
        <v>-14.75</v>
      </c>
      <c r="G12">
        <v>7.76</v>
      </c>
      <c r="H12" t="s">
        <v>9</v>
      </c>
      <c r="I12">
        <v>2.723819947</v>
      </c>
      <c r="J12">
        <v>2.51564238849455</v>
      </c>
      <c r="K12" t="b">
        <v>0</v>
      </c>
      <c r="L12">
        <v>9</v>
      </c>
      <c r="M12">
        <v>1</v>
      </c>
      <c r="N12">
        <v>1</v>
      </c>
      <c r="O12" t="b">
        <v>1</v>
      </c>
    </row>
    <row r="13" spans="1:20" x14ac:dyDescent="0.25">
      <c r="A13">
        <v>11</v>
      </c>
      <c r="B13">
        <v>2.4079999999999999</v>
      </c>
      <c r="C13">
        <v>-0.91</v>
      </c>
      <c r="D13">
        <v>9.5449999999999999</v>
      </c>
      <c r="E13">
        <v>2.41</v>
      </c>
      <c r="F13">
        <v>-0.91</v>
      </c>
      <c r="G13">
        <v>9.5500000000000007</v>
      </c>
      <c r="H13" t="s">
        <v>10</v>
      </c>
      <c r="I13">
        <v>2.723819947</v>
      </c>
      <c r="J13">
        <v>2.1367743396501799</v>
      </c>
      <c r="K13" t="b">
        <v>0</v>
      </c>
      <c r="L13">
        <v>52</v>
      </c>
      <c r="M13">
        <v>4.2559362412849397</v>
      </c>
      <c r="N13">
        <v>3.4860000000000002</v>
      </c>
      <c r="O13" t="b">
        <v>0</v>
      </c>
      <c r="P13">
        <v>2.14</v>
      </c>
      <c r="Q13">
        <v>-0.58099999999999996</v>
      </c>
      <c r="R13">
        <v>21.228000000000002</v>
      </c>
      <c r="S13">
        <f t="shared" ref="S8:S14" si="2">0.9*((R13-D13)^0.51)*((SQRT((P13-B13)^2+(Q13-C13)^2)^(-0.35)))</f>
        <v>4.2559362412849433</v>
      </c>
      <c r="T13" t="b">
        <f t="shared" ref="T8:T14" si="3">IF(M13=0,TRUE,OR(AND(S13&lt;(M13*1.03),S13&gt;(M13*0.97)),O13))</f>
        <v>1</v>
      </c>
    </row>
    <row r="14" spans="1:20" x14ac:dyDescent="0.25">
      <c r="A14">
        <v>12</v>
      </c>
      <c r="B14">
        <v>4.6769999999999996</v>
      </c>
      <c r="C14">
        <v>-0.89400000000000002</v>
      </c>
      <c r="D14">
        <v>7.7889999999999997</v>
      </c>
      <c r="E14">
        <v>4.68</v>
      </c>
      <c r="F14">
        <v>-0.89</v>
      </c>
      <c r="G14">
        <v>7.79</v>
      </c>
      <c r="H14" t="s">
        <v>11</v>
      </c>
      <c r="I14">
        <v>2.723819947</v>
      </c>
      <c r="J14">
        <v>2.5071485529528901</v>
      </c>
      <c r="K14" t="b">
        <v>0</v>
      </c>
      <c r="L14">
        <v>52</v>
      </c>
      <c r="M14">
        <v>3.0340536432254801</v>
      </c>
      <c r="N14">
        <v>2.411</v>
      </c>
      <c r="O14" t="b">
        <v>0</v>
      </c>
      <c r="P14">
        <v>4.95</v>
      </c>
      <c r="Q14">
        <v>0.44700000000000001</v>
      </c>
      <c r="R14">
        <v>21.228000000000002</v>
      </c>
      <c r="S14">
        <f t="shared" si="2"/>
        <v>3.0340536432254828</v>
      </c>
      <c r="T14" t="b">
        <f t="shared" si="3"/>
        <v>1</v>
      </c>
    </row>
    <row r="15" spans="1:20" x14ac:dyDescent="0.25">
      <c r="A15">
        <v>13</v>
      </c>
      <c r="B15">
        <v>26.012</v>
      </c>
      <c r="C15">
        <v>13.025</v>
      </c>
      <c r="D15">
        <v>12.112</v>
      </c>
      <c r="E15">
        <v>26.01</v>
      </c>
      <c r="F15">
        <v>13.03</v>
      </c>
      <c r="G15">
        <v>12.11</v>
      </c>
      <c r="H15" t="s">
        <v>12</v>
      </c>
      <c r="I15">
        <v>4.5954591860000003</v>
      </c>
      <c r="J15">
        <v>4.8193399505456798</v>
      </c>
      <c r="K15" t="b">
        <v>0</v>
      </c>
      <c r="L15">
        <v>61</v>
      </c>
      <c r="M15">
        <v>2.4767321322363798</v>
      </c>
      <c r="N15">
        <v>2.4750000000000001</v>
      </c>
      <c r="O15" t="b">
        <v>1</v>
      </c>
      <c r="P15">
        <v>26.481999999999999</v>
      </c>
      <c r="Q15">
        <v>10.151</v>
      </c>
      <c r="R15">
        <v>27.268999999999998</v>
      </c>
    </row>
    <row r="16" spans="1:20" x14ac:dyDescent="0.25">
      <c r="A16">
        <v>14</v>
      </c>
      <c r="B16">
        <v>26.120999999999999</v>
      </c>
      <c r="C16">
        <v>29.161000000000001</v>
      </c>
      <c r="D16">
        <v>12.03</v>
      </c>
      <c r="E16">
        <v>26.12</v>
      </c>
      <c r="F16">
        <v>29.16</v>
      </c>
      <c r="G16">
        <v>12.03</v>
      </c>
      <c r="H16" t="s">
        <v>13</v>
      </c>
      <c r="I16">
        <v>4.6003425849999999</v>
      </c>
      <c r="J16">
        <v>4.8193399505456798</v>
      </c>
      <c r="K16" t="b">
        <v>0</v>
      </c>
      <c r="L16">
        <v>28</v>
      </c>
      <c r="M16">
        <v>1.28789116818058</v>
      </c>
      <c r="N16">
        <v>1</v>
      </c>
      <c r="O16" t="b">
        <v>0</v>
      </c>
      <c r="P16">
        <v>26.481999999999999</v>
      </c>
      <c r="Q16">
        <v>10.151</v>
      </c>
      <c r="R16">
        <v>27.268999999999998</v>
      </c>
      <c r="S16">
        <f t="shared" ref="S15:S47" si="4">0.9*((R16-D16)^0.51)*((SQRT((P16-B16)^2+(Q16-C16)^2)^(-0.35)))</f>
        <v>1.2878911681805887</v>
      </c>
      <c r="T16" t="b">
        <f t="shared" ref="T15:T47" si="5">IF(M16=0,TRUE,OR(AND(S16&lt;(M16*1.03),S16&gt;(M16*0.97)),O16))</f>
        <v>1</v>
      </c>
    </row>
    <row r="17" spans="1:20" x14ac:dyDescent="0.25">
      <c r="A17">
        <v>15</v>
      </c>
      <c r="B17">
        <v>9.0510000000000002</v>
      </c>
      <c r="C17">
        <v>29.113</v>
      </c>
      <c r="D17">
        <v>12.054</v>
      </c>
      <c r="E17">
        <v>9.0500000000000007</v>
      </c>
      <c r="F17">
        <v>29.11</v>
      </c>
      <c r="G17">
        <v>12.05</v>
      </c>
      <c r="H17" t="s">
        <v>14</v>
      </c>
      <c r="I17">
        <v>4.6017865770000004</v>
      </c>
      <c r="J17">
        <v>4.8193399505456798</v>
      </c>
      <c r="K17" t="b">
        <v>0</v>
      </c>
      <c r="L17">
        <v>23</v>
      </c>
      <c r="M17">
        <v>1.28789890926934</v>
      </c>
      <c r="N17">
        <v>1</v>
      </c>
      <c r="O17" t="b">
        <v>0</v>
      </c>
      <c r="P17">
        <v>8.7609999999999992</v>
      </c>
      <c r="Q17">
        <v>10.153</v>
      </c>
      <c r="R17">
        <v>27.265000000000001</v>
      </c>
      <c r="S17">
        <f t="shared" si="4"/>
        <v>1.28789890926934</v>
      </c>
      <c r="T17" t="b">
        <f t="shared" si="5"/>
        <v>1</v>
      </c>
    </row>
    <row r="18" spans="1:20" x14ac:dyDescent="0.25">
      <c r="A18">
        <v>16</v>
      </c>
      <c r="B18">
        <v>9.0039999999999996</v>
      </c>
      <c r="C18">
        <v>13.076000000000001</v>
      </c>
      <c r="D18">
        <v>12.026999999999999</v>
      </c>
      <c r="E18">
        <v>9</v>
      </c>
      <c r="F18">
        <v>13.08</v>
      </c>
      <c r="G18">
        <v>12.03</v>
      </c>
      <c r="H18" t="s">
        <v>15</v>
      </c>
      <c r="I18">
        <v>4.6003425849999999</v>
      </c>
      <c r="J18">
        <v>4.8193399505456798</v>
      </c>
      <c r="K18" t="b">
        <v>0</v>
      </c>
      <c r="L18">
        <v>64</v>
      </c>
      <c r="M18">
        <v>2.4772636585369501</v>
      </c>
      <c r="N18">
        <v>2.4750000000000001</v>
      </c>
      <c r="O18" t="b">
        <v>1</v>
      </c>
      <c r="P18">
        <v>8.7609999999999992</v>
      </c>
      <c r="Q18">
        <v>10.153</v>
      </c>
      <c r="R18">
        <v>27.265000000000001</v>
      </c>
    </row>
    <row r="19" spans="1:20" x14ac:dyDescent="0.25">
      <c r="A19">
        <v>17</v>
      </c>
      <c r="B19">
        <v>17.622</v>
      </c>
      <c r="C19">
        <v>13.145</v>
      </c>
      <c r="D19">
        <v>17.035</v>
      </c>
      <c r="E19">
        <v>17.62</v>
      </c>
      <c r="F19">
        <v>13.15</v>
      </c>
      <c r="G19">
        <v>17.04</v>
      </c>
      <c r="H19" t="s">
        <v>16</v>
      </c>
      <c r="I19">
        <v>5.1981179590000002</v>
      </c>
      <c r="J19">
        <v>4.8193399505456798</v>
      </c>
      <c r="K19" t="b">
        <v>0</v>
      </c>
      <c r="L19">
        <v>37</v>
      </c>
      <c r="M19">
        <v>2.1489953572566201</v>
      </c>
      <c r="N19">
        <v>2.149</v>
      </c>
      <c r="O19" t="b">
        <v>1</v>
      </c>
      <c r="P19">
        <v>17.503</v>
      </c>
      <c r="Q19">
        <v>13.805999999999999</v>
      </c>
      <c r="R19">
        <v>21.228000000000002</v>
      </c>
    </row>
    <row r="20" spans="1:20" x14ac:dyDescent="0.25">
      <c r="A20">
        <v>18</v>
      </c>
      <c r="B20">
        <v>17.564</v>
      </c>
      <c r="C20">
        <v>29.161000000000001</v>
      </c>
      <c r="D20">
        <v>17.027000000000001</v>
      </c>
      <c r="E20">
        <v>17.559999999999999</v>
      </c>
      <c r="F20">
        <v>29.16</v>
      </c>
      <c r="G20">
        <v>17.03</v>
      </c>
      <c r="H20" t="s">
        <v>17</v>
      </c>
      <c r="I20">
        <v>4.9327846580000001</v>
      </c>
      <c r="J20">
        <v>4.8193399505456798</v>
      </c>
      <c r="K20" t="b">
        <v>0</v>
      </c>
      <c r="L20">
        <v>32</v>
      </c>
      <c r="M20">
        <v>1</v>
      </c>
      <c r="N20">
        <v>1</v>
      </c>
      <c r="O20" t="b">
        <v>1</v>
      </c>
      <c r="P20">
        <v>17.503</v>
      </c>
      <c r="Q20">
        <v>13.805999999999999</v>
      </c>
      <c r="R20">
        <v>21.228000000000002</v>
      </c>
    </row>
    <row r="21" spans="1:20" x14ac:dyDescent="0.25">
      <c r="A21">
        <v>19</v>
      </c>
      <c r="B21">
        <v>26.11</v>
      </c>
      <c r="C21">
        <v>18.382999999999999</v>
      </c>
      <c r="D21">
        <v>12.055</v>
      </c>
      <c r="E21">
        <v>26.11</v>
      </c>
      <c r="F21">
        <v>18.38</v>
      </c>
      <c r="G21">
        <v>12.06</v>
      </c>
      <c r="H21" t="s">
        <v>18</v>
      </c>
      <c r="I21">
        <v>3.9730833379999999</v>
      </c>
      <c r="J21">
        <v>6.9759396107639597</v>
      </c>
      <c r="K21" t="b">
        <v>0</v>
      </c>
      <c r="L21">
        <v>36</v>
      </c>
      <c r="M21">
        <v>1.55778603041215</v>
      </c>
      <c r="N21">
        <v>1.5580000000000001</v>
      </c>
      <c r="O21" t="b">
        <v>1</v>
      </c>
      <c r="P21">
        <v>23.498999999999999</v>
      </c>
      <c r="Q21">
        <v>13.805999999999999</v>
      </c>
      <c r="R21">
        <v>21.228000000000002</v>
      </c>
    </row>
    <row r="22" spans="1:20" x14ac:dyDescent="0.25">
      <c r="A22">
        <v>20</v>
      </c>
      <c r="B22">
        <v>26.111999999999998</v>
      </c>
      <c r="C22">
        <v>23.605</v>
      </c>
      <c r="D22">
        <v>12.054</v>
      </c>
      <c r="E22">
        <v>26.11</v>
      </c>
      <c r="F22">
        <v>23.61</v>
      </c>
      <c r="G22">
        <v>12.05</v>
      </c>
      <c r="H22" t="s">
        <v>19</v>
      </c>
      <c r="I22">
        <v>3.9730833379999999</v>
      </c>
      <c r="J22">
        <v>6.9922983570128299</v>
      </c>
      <c r="K22" t="b">
        <v>0</v>
      </c>
      <c r="L22">
        <v>28</v>
      </c>
      <c r="M22">
        <v>1.2388338546897499</v>
      </c>
      <c r="N22">
        <v>1</v>
      </c>
      <c r="O22" t="b">
        <v>0</v>
      </c>
      <c r="P22">
        <v>23.498999999999999</v>
      </c>
      <c r="Q22">
        <v>13.805999999999999</v>
      </c>
      <c r="R22">
        <v>21.228000000000002</v>
      </c>
      <c r="S22">
        <f t="shared" si="4"/>
        <v>1.2388338546897548</v>
      </c>
      <c r="T22" t="b">
        <f t="shared" si="5"/>
        <v>1</v>
      </c>
    </row>
    <row r="23" spans="1:20" x14ac:dyDescent="0.25">
      <c r="A23">
        <v>21</v>
      </c>
      <c r="B23">
        <v>9.06</v>
      </c>
      <c r="C23">
        <v>23.713999999999999</v>
      </c>
      <c r="D23">
        <v>12.06</v>
      </c>
      <c r="E23">
        <v>9.06</v>
      </c>
      <c r="F23">
        <v>23.71</v>
      </c>
      <c r="G23">
        <v>12.06</v>
      </c>
      <c r="H23" t="s">
        <v>20</v>
      </c>
      <c r="I23">
        <v>3.9730833379999999</v>
      </c>
      <c r="J23">
        <v>6.8963829273836996</v>
      </c>
      <c r="K23" t="b">
        <v>0</v>
      </c>
      <c r="L23">
        <v>23</v>
      </c>
      <c r="M23">
        <v>1.2356946824183399</v>
      </c>
      <c r="N23">
        <v>1</v>
      </c>
      <c r="O23" t="b">
        <v>0</v>
      </c>
      <c r="P23">
        <v>11.506</v>
      </c>
      <c r="Q23">
        <v>13.805999999999999</v>
      </c>
      <c r="R23">
        <v>21.228000000000002</v>
      </c>
      <c r="S23">
        <f t="shared" si="4"/>
        <v>1.235694682418341</v>
      </c>
      <c r="T23" t="b">
        <f t="shared" si="5"/>
        <v>1</v>
      </c>
    </row>
    <row r="24" spans="1:20" x14ac:dyDescent="0.25">
      <c r="A24">
        <v>22</v>
      </c>
      <c r="B24">
        <v>9.0630000000000006</v>
      </c>
      <c r="C24">
        <v>18.535</v>
      </c>
      <c r="D24">
        <v>12.061</v>
      </c>
      <c r="E24">
        <v>9.06</v>
      </c>
      <c r="F24">
        <v>18.54</v>
      </c>
      <c r="G24">
        <v>12.06</v>
      </c>
      <c r="H24" t="s">
        <v>21</v>
      </c>
      <c r="I24">
        <v>3.9730833379999999</v>
      </c>
      <c r="J24">
        <v>6.8809030487985101</v>
      </c>
      <c r="K24" t="b">
        <v>0</v>
      </c>
      <c r="L24">
        <v>38</v>
      </c>
      <c r="M24">
        <v>1.5517820117465899</v>
      </c>
      <c r="N24">
        <v>1.552</v>
      </c>
      <c r="O24" t="b">
        <v>1</v>
      </c>
      <c r="P24">
        <v>11.506</v>
      </c>
      <c r="Q24">
        <v>13.805999999999999</v>
      </c>
      <c r="R24">
        <v>21.228000000000002</v>
      </c>
    </row>
    <row r="25" spans="1:20" x14ac:dyDescent="0.25">
      <c r="A25">
        <v>23</v>
      </c>
      <c r="B25">
        <v>11.476000000000001</v>
      </c>
      <c r="C25">
        <v>29.161000000000001</v>
      </c>
      <c r="D25">
        <v>13.457000000000001</v>
      </c>
      <c r="E25">
        <v>11.48</v>
      </c>
      <c r="F25">
        <v>29.16</v>
      </c>
      <c r="G25">
        <v>13.46</v>
      </c>
      <c r="H25" s="1" t="s">
        <v>22</v>
      </c>
      <c r="I25">
        <v>3.9730833379999999</v>
      </c>
      <c r="J25">
        <v>4.6264744599835996</v>
      </c>
      <c r="K25" t="b">
        <v>0</v>
      </c>
      <c r="L25">
        <v>24</v>
      </c>
      <c r="M25">
        <v>1</v>
      </c>
      <c r="N25">
        <v>1</v>
      </c>
      <c r="O25" t="b">
        <v>1</v>
      </c>
      <c r="P25">
        <v>11.506</v>
      </c>
      <c r="Q25">
        <v>13.805999999999999</v>
      </c>
      <c r="R25">
        <v>21.228000000000002</v>
      </c>
      <c r="S25">
        <f t="shared" si="4"/>
        <v>0.98445984311608736</v>
      </c>
      <c r="T25" t="b">
        <f t="shared" si="5"/>
        <v>1</v>
      </c>
    </row>
    <row r="26" spans="1:20" x14ac:dyDescent="0.25">
      <c r="A26">
        <v>24</v>
      </c>
      <c r="B26">
        <v>15.416</v>
      </c>
      <c r="C26">
        <v>29.161000000000001</v>
      </c>
      <c r="D26">
        <v>15.760999999999999</v>
      </c>
      <c r="E26">
        <v>15.42</v>
      </c>
      <c r="F26">
        <v>29.16</v>
      </c>
      <c r="G26">
        <v>15.76</v>
      </c>
      <c r="H26" t="s">
        <v>23</v>
      </c>
      <c r="I26">
        <v>3.9730833379999999</v>
      </c>
      <c r="J26">
        <v>3.66191031128161</v>
      </c>
      <c r="K26" t="b">
        <v>0</v>
      </c>
      <c r="L26">
        <v>18</v>
      </c>
      <c r="M26">
        <v>1.1156843785406301</v>
      </c>
      <c r="N26">
        <v>1</v>
      </c>
      <c r="O26" t="b">
        <v>0</v>
      </c>
      <c r="P26">
        <v>14.667999999999999</v>
      </c>
      <c r="Q26">
        <v>10.151999999999999</v>
      </c>
      <c r="R26">
        <v>27.265999999999998</v>
      </c>
      <c r="S26">
        <f t="shared" si="4"/>
        <v>1.1156843785406332</v>
      </c>
      <c r="T26" t="b">
        <f t="shared" si="5"/>
        <v>1</v>
      </c>
    </row>
    <row r="27" spans="1:20" x14ac:dyDescent="0.25">
      <c r="A27">
        <v>25</v>
      </c>
      <c r="B27">
        <v>12.355</v>
      </c>
      <c r="C27">
        <v>13.023999999999999</v>
      </c>
      <c r="D27">
        <v>13.993</v>
      </c>
      <c r="E27">
        <v>12.36</v>
      </c>
      <c r="F27">
        <v>13.02</v>
      </c>
      <c r="G27">
        <v>13.99</v>
      </c>
      <c r="H27" t="s">
        <v>24</v>
      </c>
      <c r="I27">
        <v>4.4250761470000004</v>
      </c>
      <c r="J27">
        <v>4.2749497407790003</v>
      </c>
      <c r="K27" t="b">
        <v>0</v>
      </c>
      <c r="L27">
        <v>38</v>
      </c>
      <c r="M27">
        <v>2.34827730850026</v>
      </c>
      <c r="N27">
        <v>2.3450000000000002</v>
      </c>
      <c r="O27" t="b">
        <v>1</v>
      </c>
      <c r="P27">
        <v>11.506</v>
      </c>
      <c r="Q27">
        <v>13.805999999999999</v>
      </c>
      <c r="R27">
        <v>21.228000000000002</v>
      </c>
    </row>
    <row r="28" spans="1:20" x14ac:dyDescent="0.25">
      <c r="A28">
        <v>26</v>
      </c>
      <c r="B28">
        <v>15.55</v>
      </c>
      <c r="C28">
        <v>13.063000000000001</v>
      </c>
      <c r="D28">
        <v>15.868</v>
      </c>
      <c r="E28">
        <v>15.55</v>
      </c>
      <c r="F28">
        <v>13.06</v>
      </c>
      <c r="G28">
        <v>15.87</v>
      </c>
      <c r="H28" t="s">
        <v>25</v>
      </c>
      <c r="I28">
        <v>4.083187744</v>
      </c>
      <c r="J28">
        <v>3.63740126068656</v>
      </c>
      <c r="K28" t="b">
        <v>0</v>
      </c>
      <c r="L28">
        <v>37</v>
      </c>
      <c r="M28">
        <v>1.63718368515072</v>
      </c>
      <c r="N28">
        <v>1.637</v>
      </c>
      <c r="O28" t="b">
        <v>1</v>
      </c>
      <c r="P28">
        <v>17.503</v>
      </c>
      <c r="Q28">
        <v>13.805999999999999</v>
      </c>
      <c r="R28">
        <v>21.228000000000002</v>
      </c>
    </row>
    <row r="29" spans="1:20" x14ac:dyDescent="0.25">
      <c r="A29">
        <v>27</v>
      </c>
      <c r="B29">
        <v>19.829999999999998</v>
      </c>
      <c r="C29">
        <v>29.056000000000001</v>
      </c>
      <c r="D29">
        <v>15.737</v>
      </c>
      <c r="E29">
        <v>19.829999999999998</v>
      </c>
      <c r="F29">
        <v>29.06</v>
      </c>
      <c r="G29">
        <v>15.74</v>
      </c>
      <c r="H29" t="s">
        <v>26</v>
      </c>
      <c r="I29">
        <v>3.9730833379999999</v>
      </c>
      <c r="J29">
        <v>3.6675293791172701</v>
      </c>
      <c r="K29" t="b">
        <v>0</v>
      </c>
      <c r="L29">
        <v>18</v>
      </c>
      <c r="M29">
        <v>1.11908663780101</v>
      </c>
      <c r="N29">
        <v>1</v>
      </c>
      <c r="O29" t="b">
        <v>0</v>
      </c>
      <c r="P29">
        <v>20.574999999999999</v>
      </c>
      <c r="Q29">
        <v>10.151999999999999</v>
      </c>
      <c r="R29">
        <v>27.266999999999999</v>
      </c>
      <c r="S29">
        <f t="shared" si="4"/>
        <v>1.1190866378010158</v>
      </c>
      <c r="T29" t="b">
        <f t="shared" si="5"/>
        <v>1</v>
      </c>
    </row>
    <row r="30" spans="1:20" x14ac:dyDescent="0.25">
      <c r="A30">
        <v>28</v>
      </c>
      <c r="B30">
        <v>23.832999999999998</v>
      </c>
      <c r="C30">
        <v>29.126000000000001</v>
      </c>
      <c r="D30">
        <v>13.382999999999999</v>
      </c>
      <c r="E30">
        <v>23.83</v>
      </c>
      <c r="F30">
        <v>29.13</v>
      </c>
      <c r="G30">
        <v>13.38</v>
      </c>
      <c r="H30" t="s">
        <v>27</v>
      </c>
      <c r="I30">
        <v>3.9730833379999999</v>
      </c>
      <c r="J30">
        <v>4.6885345432157299</v>
      </c>
      <c r="K30" t="b">
        <v>0</v>
      </c>
      <c r="L30">
        <v>27</v>
      </c>
      <c r="M30">
        <v>1</v>
      </c>
      <c r="N30">
        <v>1</v>
      </c>
      <c r="O30" t="b">
        <v>1</v>
      </c>
      <c r="P30">
        <v>23.498999999999999</v>
      </c>
      <c r="Q30">
        <v>13.805999999999999</v>
      </c>
      <c r="R30">
        <v>21.228000000000002</v>
      </c>
    </row>
    <row r="31" spans="1:20" x14ac:dyDescent="0.25">
      <c r="A31">
        <v>29</v>
      </c>
      <c r="B31">
        <v>23.126000000000001</v>
      </c>
      <c r="C31">
        <v>13.007</v>
      </c>
      <c r="D31">
        <v>13.805999999999999</v>
      </c>
      <c r="E31">
        <v>23.13</v>
      </c>
      <c r="F31">
        <v>13.01</v>
      </c>
      <c r="G31">
        <v>13.81</v>
      </c>
      <c r="H31" t="s">
        <v>28</v>
      </c>
      <c r="I31">
        <v>4.466393998</v>
      </c>
      <c r="J31">
        <v>4.3816449872008896</v>
      </c>
      <c r="K31" t="b">
        <v>1</v>
      </c>
      <c r="L31">
        <v>36</v>
      </c>
      <c r="M31">
        <v>2.6141631707554098</v>
      </c>
      <c r="N31">
        <v>2.6139999999999999</v>
      </c>
      <c r="O31" t="b">
        <v>1</v>
      </c>
      <c r="P31">
        <v>23.498999999999999</v>
      </c>
      <c r="Q31">
        <v>13.805999999999999</v>
      </c>
      <c r="R31">
        <v>21.228000000000002</v>
      </c>
    </row>
    <row r="32" spans="1:20" x14ac:dyDescent="0.25">
      <c r="A32">
        <v>29</v>
      </c>
      <c r="B32">
        <v>22.727</v>
      </c>
      <c r="C32">
        <v>13.664999999999999</v>
      </c>
      <c r="D32">
        <v>14.04</v>
      </c>
      <c r="E32">
        <v>23.13</v>
      </c>
      <c r="F32">
        <v>13.01</v>
      </c>
      <c r="G32">
        <v>13.81</v>
      </c>
      <c r="H32" t="s">
        <v>29</v>
      </c>
      <c r="I32">
        <v>4.466393998</v>
      </c>
      <c r="J32">
        <v>0</v>
      </c>
      <c r="K32" t="b">
        <v>0</v>
      </c>
      <c r="L32">
        <v>36</v>
      </c>
      <c r="M32">
        <v>0</v>
      </c>
      <c r="N32">
        <v>2.6139999999999999</v>
      </c>
      <c r="O32" t="b">
        <v>0</v>
      </c>
      <c r="P32">
        <v>23.498999999999999</v>
      </c>
      <c r="Q32">
        <v>13.805999999999999</v>
      </c>
      <c r="R32">
        <v>21.228000000000002</v>
      </c>
      <c r="S32">
        <f t="shared" si="4"/>
        <v>2.6788762855890806</v>
      </c>
      <c r="T32" t="b">
        <f t="shared" si="5"/>
        <v>1</v>
      </c>
    </row>
    <row r="33" spans="1:20" x14ac:dyDescent="0.25">
      <c r="A33">
        <v>30</v>
      </c>
      <c r="B33">
        <v>20.146000000000001</v>
      </c>
      <c r="C33">
        <v>13.007</v>
      </c>
      <c r="D33">
        <v>15.555</v>
      </c>
      <c r="E33">
        <v>20.149999999999999</v>
      </c>
      <c r="F33">
        <v>13.01</v>
      </c>
      <c r="G33">
        <v>15.55</v>
      </c>
      <c r="H33" t="s">
        <v>30</v>
      </c>
      <c r="I33">
        <v>4.1308544090000003</v>
      </c>
      <c r="J33">
        <v>3.7116933080257302</v>
      </c>
      <c r="K33" t="b">
        <v>0</v>
      </c>
      <c r="L33">
        <v>62</v>
      </c>
      <c r="M33">
        <v>2.1781373859522501</v>
      </c>
      <c r="N33">
        <v>2.1779999999999999</v>
      </c>
      <c r="O33" t="b">
        <v>1</v>
      </c>
      <c r="P33">
        <v>20.574999999999999</v>
      </c>
      <c r="Q33">
        <v>10.151999999999999</v>
      </c>
      <c r="R33">
        <v>27.266999999999999</v>
      </c>
    </row>
    <row r="34" spans="1:20" x14ac:dyDescent="0.25">
      <c r="A34">
        <v>31</v>
      </c>
      <c r="B34">
        <v>17.542999999999999</v>
      </c>
      <c r="C34">
        <v>18.603000000000002</v>
      </c>
      <c r="D34">
        <v>17.036999999999999</v>
      </c>
      <c r="E34">
        <v>17.54</v>
      </c>
      <c r="F34">
        <v>18.600000000000001</v>
      </c>
      <c r="G34">
        <v>17.04</v>
      </c>
      <c r="H34" t="s">
        <v>31</v>
      </c>
      <c r="I34">
        <v>3.9393518670000001</v>
      </c>
      <c r="J34">
        <v>4.7809339831979001</v>
      </c>
      <c r="K34" t="b">
        <v>0</v>
      </c>
      <c r="L34">
        <v>37</v>
      </c>
      <c r="M34">
        <v>1.0796421482981</v>
      </c>
      <c r="N34">
        <v>1.08</v>
      </c>
      <c r="O34" t="b">
        <v>1</v>
      </c>
      <c r="P34">
        <v>17.503</v>
      </c>
      <c r="Q34">
        <v>13.805999999999999</v>
      </c>
      <c r="R34">
        <v>21.228000000000002</v>
      </c>
    </row>
    <row r="35" spans="1:20" x14ac:dyDescent="0.25">
      <c r="A35">
        <v>32</v>
      </c>
      <c r="B35">
        <v>17.561</v>
      </c>
      <c r="C35">
        <v>23.727</v>
      </c>
      <c r="D35">
        <v>17.047999999999998</v>
      </c>
      <c r="E35">
        <v>17.559999999999999</v>
      </c>
      <c r="F35">
        <v>23.73</v>
      </c>
      <c r="G35">
        <v>17.05</v>
      </c>
      <c r="H35" t="s">
        <v>32</v>
      </c>
      <c r="I35">
        <v>3.9383083559999998</v>
      </c>
      <c r="J35">
        <v>4.7784395963346302</v>
      </c>
      <c r="K35" t="b">
        <v>0</v>
      </c>
      <c r="L35">
        <v>37</v>
      </c>
      <c r="M35">
        <v>1</v>
      </c>
      <c r="N35">
        <v>1</v>
      </c>
      <c r="O35" t="b">
        <v>1</v>
      </c>
      <c r="P35">
        <v>17.503</v>
      </c>
      <c r="Q35">
        <v>13.805999999999999</v>
      </c>
      <c r="R35">
        <v>21.228000000000002</v>
      </c>
    </row>
    <row r="36" spans="1:20" x14ac:dyDescent="0.25">
      <c r="A36">
        <v>33</v>
      </c>
      <c r="B36">
        <v>41.488</v>
      </c>
      <c r="C36">
        <v>13.805999999999999</v>
      </c>
      <c r="D36">
        <v>21.228999999999999</v>
      </c>
      <c r="E36">
        <v>41.49</v>
      </c>
      <c r="F36">
        <v>13.81</v>
      </c>
      <c r="G36">
        <v>21.23</v>
      </c>
      <c r="H36" t="s">
        <v>33</v>
      </c>
      <c r="I36">
        <v>8.824068982</v>
      </c>
      <c r="J36">
        <v>9.7893135800048796</v>
      </c>
      <c r="K36" t="b">
        <v>0</v>
      </c>
      <c r="L36">
        <v>41</v>
      </c>
      <c r="M36">
        <v>1</v>
      </c>
      <c r="N36">
        <v>1.1990000000000001</v>
      </c>
      <c r="O36" t="b">
        <v>0</v>
      </c>
      <c r="S36" t="e">
        <f t="shared" si="4"/>
        <v>#NUM!</v>
      </c>
      <c r="T36" t="e">
        <f t="shared" si="5"/>
        <v>#NUM!</v>
      </c>
    </row>
    <row r="37" spans="1:20" x14ac:dyDescent="0.25">
      <c r="A37">
        <v>34</v>
      </c>
      <c r="B37">
        <v>35.491999999999997</v>
      </c>
      <c r="C37">
        <v>13.805999999999999</v>
      </c>
      <c r="D37">
        <v>21.228999999999999</v>
      </c>
      <c r="E37">
        <v>35.49</v>
      </c>
      <c r="F37">
        <v>13.81</v>
      </c>
      <c r="G37">
        <v>21.23</v>
      </c>
      <c r="H37" t="s">
        <v>34</v>
      </c>
      <c r="I37">
        <v>8.9345936399999992</v>
      </c>
      <c r="J37">
        <v>17.109926056413201</v>
      </c>
      <c r="K37" t="b">
        <v>0</v>
      </c>
      <c r="L37">
        <v>59</v>
      </c>
      <c r="M37">
        <v>1</v>
      </c>
      <c r="N37">
        <v>1.319</v>
      </c>
      <c r="O37" t="b">
        <v>0</v>
      </c>
      <c r="S37" t="e">
        <f t="shared" si="4"/>
        <v>#NUM!</v>
      </c>
      <c r="T37" t="e">
        <f t="shared" si="5"/>
        <v>#NUM!</v>
      </c>
    </row>
    <row r="38" spans="1:20" x14ac:dyDescent="0.25">
      <c r="A38">
        <v>35</v>
      </c>
      <c r="B38">
        <v>29.495000000000001</v>
      </c>
      <c r="C38">
        <v>13.805999999999999</v>
      </c>
      <c r="D38">
        <v>21.228999999999999</v>
      </c>
      <c r="E38">
        <v>29.5</v>
      </c>
      <c r="F38">
        <v>13.81</v>
      </c>
      <c r="G38">
        <v>21.23</v>
      </c>
      <c r="H38" t="s">
        <v>35</v>
      </c>
      <c r="I38">
        <v>8.9345936399999992</v>
      </c>
      <c r="J38">
        <v>17.109926056413201</v>
      </c>
      <c r="K38" t="b">
        <v>0</v>
      </c>
      <c r="L38">
        <v>60</v>
      </c>
      <c r="M38">
        <v>1</v>
      </c>
      <c r="N38">
        <v>1.3140000000000001</v>
      </c>
      <c r="O38" t="b">
        <v>0</v>
      </c>
      <c r="S38" t="e">
        <f t="shared" si="4"/>
        <v>#NUM!</v>
      </c>
      <c r="T38" t="e">
        <f t="shared" si="5"/>
        <v>#NUM!</v>
      </c>
    </row>
    <row r="39" spans="1:20" x14ac:dyDescent="0.25">
      <c r="A39">
        <v>36</v>
      </c>
      <c r="B39">
        <v>23.498999999999999</v>
      </c>
      <c r="C39">
        <v>13.805999999999999</v>
      </c>
      <c r="D39">
        <v>21.228000000000002</v>
      </c>
      <c r="E39">
        <v>23.5</v>
      </c>
      <c r="F39">
        <v>13.81</v>
      </c>
      <c r="G39">
        <v>21.23</v>
      </c>
      <c r="H39" t="s">
        <v>36</v>
      </c>
      <c r="I39">
        <v>6.8529085419999998</v>
      </c>
      <c r="J39">
        <v>1.4308321901399299</v>
      </c>
      <c r="K39" t="b">
        <v>0</v>
      </c>
      <c r="L39">
        <v>62</v>
      </c>
      <c r="M39">
        <v>1</v>
      </c>
      <c r="N39">
        <v>1.3120000000000001</v>
      </c>
      <c r="O39" t="b">
        <v>0</v>
      </c>
      <c r="S39" t="e">
        <f t="shared" si="4"/>
        <v>#NUM!</v>
      </c>
      <c r="T39" t="e">
        <f t="shared" si="5"/>
        <v>#NUM!</v>
      </c>
    </row>
    <row r="40" spans="1:20" x14ac:dyDescent="0.25">
      <c r="A40">
        <v>37</v>
      </c>
      <c r="B40">
        <v>17.503</v>
      </c>
      <c r="C40">
        <v>13.805999999999999</v>
      </c>
      <c r="D40">
        <v>21.228000000000002</v>
      </c>
      <c r="E40">
        <v>17.5</v>
      </c>
      <c r="F40">
        <v>13.81</v>
      </c>
      <c r="G40">
        <v>21.23</v>
      </c>
      <c r="H40" t="s">
        <v>37</v>
      </c>
      <c r="I40">
        <v>6.8529085419999998</v>
      </c>
      <c r="J40">
        <v>1.4308321901399299</v>
      </c>
      <c r="K40" t="b">
        <v>0</v>
      </c>
      <c r="L40">
        <v>63</v>
      </c>
      <c r="M40">
        <v>1</v>
      </c>
      <c r="N40">
        <v>1.3169999999999999</v>
      </c>
      <c r="O40" t="b">
        <v>0</v>
      </c>
      <c r="S40" t="e">
        <f t="shared" si="4"/>
        <v>#NUM!</v>
      </c>
      <c r="T40" t="e">
        <f t="shared" si="5"/>
        <v>#NUM!</v>
      </c>
    </row>
    <row r="41" spans="1:20" x14ac:dyDescent="0.25">
      <c r="A41">
        <v>38</v>
      </c>
      <c r="B41">
        <v>11.506</v>
      </c>
      <c r="C41">
        <v>13.805999999999999</v>
      </c>
      <c r="D41">
        <v>21.228000000000002</v>
      </c>
      <c r="E41">
        <v>11.51</v>
      </c>
      <c r="F41">
        <v>13.81</v>
      </c>
      <c r="G41">
        <v>21.23</v>
      </c>
      <c r="H41" t="s">
        <v>38</v>
      </c>
      <c r="I41">
        <v>6.8529085419999998</v>
      </c>
      <c r="J41">
        <v>1.4308321901399299</v>
      </c>
      <c r="K41" t="b">
        <v>0</v>
      </c>
      <c r="L41">
        <v>64</v>
      </c>
      <c r="M41">
        <v>1</v>
      </c>
      <c r="N41">
        <v>1.3220000000000001</v>
      </c>
      <c r="O41" t="b">
        <v>0</v>
      </c>
      <c r="S41" t="e">
        <f t="shared" si="4"/>
        <v>#NUM!</v>
      </c>
      <c r="T41" t="e">
        <f t="shared" si="5"/>
        <v>#NUM!</v>
      </c>
    </row>
    <row r="42" spans="1:20" x14ac:dyDescent="0.25">
      <c r="A42">
        <v>39</v>
      </c>
      <c r="B42">
        <v>5.51</v>
      </c>
      <c r="C42">
        <v>13.805999999999999</v>
      </c>
      <c r="D42">
        <v>21.228000000000002</v>
      </c>
      <c r="E42">
        <v>5.51</v>
      </c>
      <c r="F42">
        <v>13.81</v>
      </c>
      <c r="G42">
        <v>21.23</v>
      </c>
      <c r="H42" s="1" t="s">
        <v>39</v>
      </c>
      <c r="I42">
        <v>8.9345936399999992</v>
      </c>
      <c r="J42">
        <v>17.142386141731301</v>
      </c>
      <c r="K42" t="b">
        <v>0</v>
      </c>
      <c r="L42">
        <v>65</v>
      </c>
      <c r="M42">
        <v>1</v>
      </c>
      <c r="N42">
        <v>1.3280000000000001</v>
      </c>
      <c r="O42" t="b">
        <v>0</v>
      </c>
      <c r="S42" t="e">
        <f t="shared" si="4"/>
        <v>#NUM!</v>
      </c>
      <c r="T42" t="e">
        <f t="shared" si="5"/>
        <v>#NUM!</v>
      </c>
    </row>
    <row r="43" spans="1:20" x14ac:dyDescent="0.25">
      <c r="A43">
        <v>40</v>
      </c>
      <c r="B43">
        <v>-0.57299999999999995</v>
      </c>
      <c r="C43">
        <v>13.728999999999999</v>
      </c>
      <c r="D43">
        <v>21.356000000000002</v>
      </c>
      <c r="E43">
        <v>-0.56999999999999995</v>
      </c>
      <c r="F43">
        <v>13.73</v>
      </c>
      <c r="G43">
        <v>21.36</v>
      </c>
      <c r="H43" t="s">
        <v>40</v>
      </c>
      <c r="I43">
        <v>8.8258912110000001</v>
      </c>
      <c r="J43">
        <v>9.7893135800048796</v>
      </c>
      <c r="K43" t="b">
        <v>0</v>
      </c>
      <c r="L43">
        <v>43</v>
      </c>
      <c r="M43">
        <v>1</v>
      </c>
      <c r="N43">
        <v>1.2130000000000001</v>
      </c>
      <c r="O43" t="b">
        <v>0</v>
      </c>
      <c r="S43" t="e">
        <f t="shared" si="4"/>
        <v>#NUM!</v>
      </c>
      <c r="T43" t="e">
        <f t="shared" si="5"/>
        <v>#NUM!</v>
      </c>
    </row>
    <row r="44" spans="1:20" x14ac:dyDescent="0.25">
      <c r="A44">
        <v>41</v>
      </c>
      <c r="B44">
        <v>41.518999999999998</v>
      </c>
      <c r="C44">
        <v>12.433999999999999</v>
      </c>
      <c r="D44">
        <v>23.423999999999999</v>
      </c>
      <c r="E44">
        <v>41.52</v>
      </c>
      <c r="F44">
        <v>12.43</v>
      </c>
      <c r="G44">
        <v>23.42</v>
      </c>
      <c r="H44" t="s">
        <v>41</v>
      </c>
      <c r="I44">
        <v>8.9345936399999992</v>
      </c>
      <c r="J44">
        <v>6.4709382265476103</v>
      </c>
      <c r="K44" t="b">
        <v>0</v>
      </c>
      <c r="L44">
        <v>42</v>
      </c>
      <c r="M44">
        <v>1</v>
      </c>
      <c r="N44">
        <v>1.1879999999999999</v>
      </c>
      <c r="O44" t="b">
        <v>0</v>
      </c>
      <c r="S44" t="e">
        <f t="shared" si="4"/>
        <v>#NUM!</v>
      </c>
      <c r="T44" t="e">
        <f t="shared" si="5"/>
        <v>#NUM!</v>
      </c>
    </row>
    <row r="45" spans="1:20" x14ac:dyDescent="0.25">
      <c r="A45">
        <v>42</v>
      </c>
      <c r="B45">
        <v>41.518999999999998</v>
      </c>
      <c r="C45">
        <v>11.326000000000001</v>
      </c>
      <c r="D45">
        <v>25.256</v>
      </c>
      <c r="E45">
        <v>41.52</v>
      </c>
      <c r="F45">
        <v>11.33</v>
      </c>
      <c r="G45">
        <v>25.26</v>
      </c>
      <c r="H45" t="s">
        <v>42</v>
      </c>
      <c r="I45">
        <v>8.9345936399999992</v>
      </c>
      <c r="J45">
        <v>5.1598555128596999</v>
      </c>
      <c r="K45" t="b">
        <v>0</v>
      </c>
      <c r="L45">
        <v>58</v>
      </c>
      <c r="M45">
        <v>1</v>
      </c>
      <c r="N45">
        <v>1.21</v>
      </c>
      <c r="O45" t="b">
        <v>0</v>
      </c>
      <c r="S45" t="e">
        <f t="shared" si="4"/>
        <v>#NUM!</v>
      </c>
      <c r="T45" t="e">
        <f t="shared" si="5"/>
        <v>#NUM!</v>
      </c>
    </row>
    <row r="46" spans="1:20" x14ac:dyDescent="0.25">
      <c r="A46">
        <v>43</v>
      </c>
      <c r="B46">
        <v>-0.61699999999999999</v>
      </c>
      <c r="C46">
        <v>12.435</v>
      </c>
      <c r="D46">
        <v>23.495000000000001</v>
      </c>
      <c r="E46">
        <v>-0.62</v>
      </c>
      <c r="F46">
        <v>12.44</v>
      </c>
      <c r="G46">
        <v>23.5</v>
      </c>
      <c r="H46" t="s">
        <v>43</v>
      </c>
      <c r="I46">
        <v>8.9345936399999992</v>
      </c>
      <c r="J46">
        <v>6.3955044365360001</v>
      </c>
      <c r="K46" t="b">
        <v>0</v>
      </c>
      <c r="L46">
        <v>44</v>
      </c>
      <c r="M46">
        <v>1</v>
      </c>
      <c r="N46">
        <v>1.175</v>
      </c>
      <c r="O46" t="b">
        <v>0</v>
      </c>
      <c r="S46" t="e">
        <f t="shared" si="4"/>
        <v>#NUM!</v>
      </c>
      <c r="T46" t="e">
        <f t="shared" si="5"/>
        <v>#NUM!</v>
      </c>
    </row>
    <row r="47" spans="1:20" x14ac:dyDescent="0.25">
      <c r="A47">
        <v>44</v>
      </c>
      <c r="B47">
        <v>-0.58599999999999997</v>
      </c>
      <c r="C47">
        <v>11.35</v>
      </c>
      <c r="D47">
        <v>25.286999999999999</v>
      </c>
      <c r="E47">
        <v>-0.59</v>
      </c>
      <c r="F47">
        <v>11.35</v>
      </c>
      <c r="G47">
        <v>25.29</v>
      </c>
      <c r="H47" t="s">
        <v>44</v>
      </c>
      <c r="I47">
        <v>8.9345936399999992</v>
      </c>
      <c r="J47">
        <v>5.1449687874172101</v>
      </c>
      <c r="K47" t="b">
        <v>0</v>
      </c>
      <c r="L47">
        <v>66</v>
      </c>
      <c r="M47">
        <v>1</v>
      </c>
      <c r="N47">
        <v>1.1890000000000001</v>
      </c>
      <c r="O47" t="b">
        <v>0</v>
      </c>
      <c r="S47" t="e">
        <f t="shared" si="4"/>
        <v>#NUM!</v>
      </c>
      <c r="T47" t="e">
        <f t="shared" si="5"/>
        <v>#NUM!</v>
      </c>
    </row>
    <row r="48" spans="1:20" x14ac:dyDescent="0.25">
      <c r="A48">
        <v>45</v>
      </c>
      <c r="B48">
        <v>41.494999999999997</v>
      </c>
      <c r="C48">
        <v>-1.5</v>
      </c>
      <c r="D48">
        <v>21.283999999999999</v>
      </c>
      <c r="E48">
        <v>41.5</v>
      </c>
      <c r="F48">
        <v>-1.5</v>
      </c>
      <c r="G48">
        <v>21.28</v>
      </c>
      <c r="H48" t="s">
        <v>45</v>
      </c>
      <c r="I48">
        <v>5.6693286289999998</v>
      </c>
      <c r="J48">
        <v>5.6520347419808097</v>
      </c>
      <c r="K48" t="b">
        <v>1</v>
      </c>
      <c r="L48">
        <v>54</v>
      </c>
      <c r="M48">
        <v>1</v>
      </c>
      <c r="N48">
        <v>1</v>
      </c>
      <c r="O48" t="b">
        <v>1</v>
      </c>
    </row>
    <row r="49" spans="1:15" x14ac:dyDescent="0.25">
      <c r="A49">
        <v>46</v>
      </c>
      <c r="B49">
        <v>35.850999999999999</v>
      </c>
      <c r="C49">
        <v>-1.5860000000000001</v>
      </c>
      <c r="D49">
        <v>21.24</v>
      </c>
      <c r="E49">
        <v>35.85</v>
      </c>
      <c r="F49">
        <v>-1.59</v>
      </c>
      <c r="G49">
        <v>21.24</v>
      </c>
      <c r="H49" t="s">
        <v>46</v>
      </c>
      <c r="I49">
        <v>4.7639447329999998</v>
      </c>
      <c r="J49">
        <v>6.6658796726342002</v>
      </c>
      <c r="K49" t="b">
        <v>0</v>
      </c>
      <c r="L49">
        <v>45</v>
      </c>
      <c r="M49">
        <v>1</v>
      </c>
      <c r="N49">
        <v>1</v>
      </c>
      <c r="O49" t="b">
        <v>1</v>
      </c>
    </row>
    <row r="50" spans="1:15" x14ac:dyDescent="0.25">
      <c r="A50">
        <v>47</v>
      </c>
      <c r="B50">
        <v>30.231999999999999</v>
      </c>
      <c r="C50">
        <v>-1.589</v>
      </c>
      <c r="D50">
        <v>21.238</v>
      </c>
      <c r="E50">
        <v>30.23</v>
      </c>
      <c r="F50">
        <v>-1.59</v>
      </c>
      <c r="G50">
        <v>21.24</v>
      </c>
      <c r="H50" t="s">
        <v>47</v>
      </c>
      <c r="I50">
        <v>4.7639447329999998</v>
      </c>
      <c r="J50">
        <v>6.6848585259948798</v>
      </c>
      <c r="K50" t="b">
        <v>0</v>
      </c>
      <c r="L50">
        <v>60</v>
      </c>
      <c r="M50">
        <v>1</v>
      </c>
      <c r="N50">
        <v>1</v>
      </c>
      <c r="O50" t="b">
        <v>1</v>
      </c>
    </row>
    <row r="51" spans="1:15" x14ac:dyDescent="0.25">
      <c r="A51">
        <v>48</v>
      </c>
      <c r="B51">
        <v>24.614000000000001</v>
      </c>
      <c r="C51">
        <v>-1.593</v>
      </c>
      <c r="D51">
        <v>21.236999999999998</v>
      </c>
      <c r="E51">
        <v>24.61</v>
      </c>
      <c r="F51">
        <v>-1.59</v>
      </c>
      <c r="G51">
        <v>21.24</v>
      </c>
      <c r="H51" t="s">
        <v>48</v>
      </c>
      <c r="I51">
        <v>4.7639447329999998</v>
      </c>
      <c r="J51">
        <v>6.6944348047157902</v>
      </c>
      <c r="K51" t="b">
        <v>0</v>
      </c>
      <c r="L51">
        <v>61</v>
      </c>
      <c r="M51">
        <v>1</v>
      </c>
      <c r="N51">
        <v>1</v>
      </c>
      <c r="O51" t="b">
        <v>1</v>
      </c>
    </row>
    <row r="52" spans="1:15" x14ac:dyDescent="0.25">
      <c r="A52">
        <v>49</v>
      </c>
      <c r="B52">
        <v>18.995000000000001</v>
      </c>
      <c r="C52">
        <v>-1.5960000000000001</v>
      </c>
      <c r="D52">
        <v>21.234999999999999</v>
      </c>
      <c r="E52">
        <v>19</v>
      </c>
      <c r="F52">
        <v>-1.6</v>
      </c>
      <c r="G52">
        <v>21.24</v>
      </c>
      <c r="H52" t="s">
        <v>49</v>
      </c>
      <c r="I52">
        <v>4.7639447329999998</v>
      </c>
      <c r="J52">
        <v>6.7137640791095201</v>
      </c>
      <c r="K52" t="b">
        <v>0</v>
      </c>
      <c r="L52">
        <v>62</v>
      </c>
      <c r="M52">
        <v>1</v>
      </c>
      <c r="N52">
        <v>1</v>
      </c>
      <c r="O52" t="b">
        <v>1</v>
      </c>
    </row>
    <row r="53" spans="1:15" x14ac:dyDescent="0.25">
      <c r="A53">
        <v>50</v>
      </c>
      <c r="B53">
        <v>13.375999999999999</v>
      </c>
      <c r="C53">
        <v>-1.6</v>
      </c>
      <c r="D53">
        <v>21.233000000000001</v>
      </c>
      <c r="E53">
        <v>13.38</v>
      </c>
      <c r="F53">
        <v>-1.6</v>
      </c>
      <c r="G53">
        <v>21.23</v>
      </c>
      <c r="H53" t="s">
        <v>50</v>
      </c>
      <c r="I53">
        <v>4.7639447329999998</v>
      </c>
      <c r="J53">
        <v>6.7333330971433698</v>
      </c>
      <c r="K53" t="b">
        <v>0</v>
      </c>
      <c r="L53">
        <v>49</v>
      </c>
      <c r="M53">
        <v>1</v>
      </c>
      <c r="N53">
        <v>1</v>
      </c>
      <c r="O53" t="b">
        <v>1</v>
      </c>
    </row>
    <row r="54" spans="1:15" x14ac:dyDescent="0.25">
      <c r="A54">
        <v>51</v>
      </c>
      <c r="B54">
        <v>7.7569999999999997</v>
      </c>
      <c r="C54">
        <v>-1.603</v>
      </c>
      <c r="D54">
        <v>21.231000000000002</v>
      </c>
      <c r="E54">
        <v>7.76</v>
      </c>
      <c r="F54">
        <v>-1.6</v>
      </c>
      <c r="G54">
        <v>21.23</v>
      </c>
      <c r="H54" t="s">
        <v>51</v>
      </c>
      <c r="I54">
        <v>4.7639447329999998</v>
      </c>
      <c r="J54">
        <v>6.7531469330268799</v>
      </c>
      <c r="K54" t="b">
        <v>0</v>
      </c>
      <c r="L54">
        <v>53</v>
      </c>
      <c r="M54">
        <v>1</v>
      </c>
      <c r="N54">
        <v>1</v>
      </c>
      <c r="O54" t="b">
        <v>1</v>
      </c>
    </row>
    <row r="55" spans="1:15" x14ac:dyDescent="0.25">
      <c r="A55">
        <v>52</v>
      </c>
      <c r="B55">
        <v>2.1379999999999999</v>
      </c>
      <c r="C55">
        <v>-1.607</v>
      </c>
      <c r="D55">
        <v>21.228999999999999</v>
      </c>
      <c r="E55">
        <v>2.14</v>
      </c>
      <c r="F55">
        <v>-1.61</v>
      </c>
      <c r="G55">
        <v>21.23</v>
      </c>
      <c r="H55" t="s">
        <v>52</v>
      </c>
      <c r="I55">
        <v>4.6001663080000004</v>
      </c>
      <c r="J55">
        <v>1.4308321901399299</v>
      </c>
      <c r="K55" t="b">
        <v>0</v>
      </c>
      <c r="L55">
        <v>53</v>
      </c>
      <c r="M55">
        <v>1</v>
      </c>
      <c r="N55">
        <v>1</v>
      </c>
      <c r="O55" t="b">
        <v>1</v>
      </c>
    </row>
    <row r="56" spans="1:15" x14ac:dyDescent="0.25">
      <c r="A56">
        <v>53</v>
      </c>
      <c r="B56">
        <v>-0.54400000000000004</v>
      </c>
      <c r="C56">
        <v>-1.4610000000000001</v>
      </c>
      <c r="D56">
        <v>21.303999999999998</v>
      </c>
      <c r="E56">
        <v>-0.54</v>
      </c>
      <c r="F56">
        <v>-1.46</v>
      </c>
      <c r="G56">
        <v>21.3</v>
      </c>
      <c r="H56" t="s">
        <v>53</v>
      </c>
      <c r="I56">
        <v>5.6704981840000004</v>
      </c>
      <c r="J56">
        <v>5.6520347419808097</v>
      </c>
      <c r="K56" t="b">
        <v>1</v>
      </c>
      <c r="L56">
        <v>56</v>
      </c>
      <c r="M56">
        <v>1</v>
      </c>
      <c r="N56">
        <v>1</v>
      </c>
      <c r="O56" t="b">
        <v>1</v>
      </c>
    </row>
    <row r="57" spans="1:15" x14ac:dyDescent="0.25">
      <c r="A57">
        <v>54</v>
      </c>
      <c r="B57">
        <v>41.457000000000001</v>
      </c>
      <c r="C57">
        <v>1.0449999999999999</v>
      </c>
      <c r="D57">
        <v>22.59</v>
      </c>
      <c r="E57">
        <v>41.46</v>
      </c>
      <c r="F57">
        <v>1.05</v>
      </c>
      <c r="G57">
        <v>22.59</v>
      </c>
      <c r="H57" t="s">
        <v>54</v>
      </c>
      <c r="I57">
        <v>4.7639447329999998</v>
      </c>
      <c r="J57">
        <v>3.8511813004183</v>
      </c>
      <c r="K57" t="b">
        <v>0</v>
      </c>
      <c r="L57">
        <v>55</v>
      </c>
      <c r="M57">
        <v>1</v>
      </c>
      <c r="N57">
        <v>1</v>
      </c>
      <c r="O57" t="b">
        <v>1</v>
      </c>
    </row>
    <row r="58" spans="1:15" x14ac:dyDescent="0.25">
      <c r="A58">
        <v>55</v>
      </c>
      <c r="B58">
        <v>41.488</v>
      </c>
      <c r="C58">
        <v>5.43</v>
      </c>
      <c r="D58">
        <v>24.838000000000001</v>
      </c>
      <c r="E58">
        <v>41.49</v>
      </c>
      <c r="F58">
        <v>5.43</v>
      </c>
      <c r="G58">
        <v>24.48</v>
      </c>
      <c r="H58" t="s">
        <v>55</v>
      </c>
      <c r="I58">
        <v>4.7639447329999998</v>
      </c>
      <c r="J58">
        <v>3.0898535653998001</v>
      </c>
      <c r="K58" t="b">
        <v>0</v>
      </c>
      <c r="L58">
        <v>58</v>
      </c>
      <c r="M58">
        <v>1</v>
      </c>
      <c r="N58">
        <v>1</v>
      </c>
      <c r="O58" t="b">
        <v>1</v>
      </c>
    </row>
    <row r="59" spans="1:15" x14ac:dyDescent="0.25">
      <c r="A59">
        <v>56</v>
      </c>
      <c r="B59">
        <v>-0.64600000000000002</v>
      </c>
      <c r="C59">
        <v>1.657</v>
      </c>
      <c r="D59">
        <v>22.911000000000001</v>
      </c>
      <c r="E59">
        <v>-0.65</v>
      </c>
      <c r="F59">
        <v>1.66</v>
      </c>
      <c r="G59">
        <v>22.91</v>
      </c>
      <c r="H59" t="s">
        <v>56</v>
      </c>
      <c r="I59">
        <v>4.7639447329999998</v>
      </c>
      <c r="J59">
        <v>3.6714668095426202</v>
      </c>
      <c r="K59" t="b">
        <v>0</v>
      </c>
      <c r="L59">
        <v>57</v>
      </c>
      <c r="M59">
        <v>1</v>
      </c>
      <c r="N59">
        <v>1</v>
      </c>
      <c r="O59" t="b">
        <v>1</v>
      </c>
    </row>
    <row r="60" spans="1:15" x14ac:dyDescent="0.25">
      <c r="A60">
        <v>57</v>
      </c>
      <c r="B60">
        <v>-0.63300000000000001</v>
      </c>
      <c r="C60">
        <v>6.9139999999999997</v>
      </c>
      <c r="D60">
        <v>25.62</v>
      </c>
      <c r="E60">
        <v>-0.63</v>
      </c>
      <c r="F60">
        <v>6.91</v>
      </c>
      <c r="G60">
        <v>25.62</v>
      </c>
      <c r="H60" t="s">
        <v>57</v>
      </c>
      <c r="I60">
        <v>4.7639447329999998</v>
      </c>
      <c r="J60">
        <v>2.9548567482443602</v>
      </c>
      <c r="K60" t="b">
        <v>0</v>
      </c>
      <c r="L60">
        <v>66</v>
      </c>
      <c r="M60">
        <v>1</v>
      </c>
      <c r="N60">
        <v>1</v>
      </c>
      <c r="O60" t="b">
        <v>1</v>
      </c>
    </row>
    <row r="61" spans="1:15" x14ac:dyDescent="0.25">
      <c r="A61">
        <v>58</v>
      </c>
      <c r="B61">
        <v>41.518999999999998</v>
      </c>
      <c r="C61">
        <v>10.147</v>
      </c>
      <c r="D61">
        <v>27.263999999999999</v>
      </c>
      <c r="E61">
        <v>41.52</v>
      </c>
      <c r="F61">
        <v>10.15</v>
      </c>
      <c r="G61">
        <v>27.26</v>
      </c>
      <c r="H61" t="s">
        <v>58</v>
      </c>
      <c r="I61">
        <v>8.9038741290000001</v>
      </c>
      <c r="J61">
        <v>5.6520347419808097</v>
      </c>
      <c r="K61" t="b">
        <v>0</v>
      </c>
      <c r="L61">
        <v>59</v>
      </c>
      <c r="M61">
        <v>1</v>
      </c>
      <c r="N61">
        <v>1</v>
      </c>
      <c r="O61" t="b">
        <v>1</v>
      </c>
    </row>
    <row r="62" spans="1:15" x14ac:dyDescent="0.25">
      <c r="A62">
        <v>59</v>
      </c>
      <c r="B62">
        <v>38.296999999999997</v>
      </c>
      <c r="C62">
        <v>10.15</v>
      </c>
      <c r="D62">
        <v>27.271000000000001</v>
      </c>
      <c r="E62">
        <v>38.299999999999997</v>
      </c>
      <c r="F62">
        <v>10.15</v>
      </c>
      <c r="G62">
        <v>27.27</v>
      </c>
      <c r="H62" t="s">
        <v>59</v>
      </c>
      <c r="I62">
        <v>6.7177741949999996</v>
      </c>
      <c r="J62">
        <v>3.8404647060178601</v>
      </c>
      <c r="K62" t="b">
        <v>0</v>
      </c>
      <c r="M62">
        <v>1</v>
      </c>
      <c r="N62">
        <v>1</v>
      </c>
      <c r="O62" t="b">
        <v>1</v>
      </c>
    </row>
    <row r="63" spans="1:15" x14ac:dyDescent="0.25">
      <c r="A63">
        <v>60</v>
      </c>
      <c r="B63">
        <v>32.39</v>
      </c>
      <c r="C63">
        <v>10.15</v>
      </c>
      <c r="D63">
        <v>27.27</v>
      </c>
      <c r="E63">
        <v>32.39</v>
      </c>
      <c r="F63">
        <v>10.15</v>
      </c>
      <c r="G63">
        <v>27.27</v>
      </c>
      <c r="H63" t="s">
        <v>60</v>
      </c>
      <c r="I63">
        <v>6.7177741949999996</v>
      </c>
      <c r="J63">
        <v>3.8406158950829901</v>
      </c>
      <c r="K63" t="b">
        <v>0</v>
      </c>
      <c r="M63">
        <v>1</v>
      </c>
      <c r="N63">
        <v>1</v>
      </c>
      <c r="O63" t="b">
        <v>1</v>
      </c>
    </row>
    <row r="64" spans="1:15" x14ac:dyDescent="0.25">
      <c r="A64">
        <v>61</v>
      </c>
      <c r="B64">
        <v>26.481999999999999</v>
      </c>
      <c r="C64">
        <v>10.151</v>
      </c>
      <c r="D64">
        <v>27.268999999999998</v>
      </c>
      <c r="E64">
        <v>26.48</v>
      </c>
      <c r="F64">
        <v>10.15</v>
      </c>
      <c r="G64">
        <v>27.27</v>
      </c>
      <c r="H64" t="s">
        <v>61</v>
      </c>
      <c r="I64">
        <v>6.7177741949999996</v>
      </c>
      <c r="J64">
        <v>3.8407671109839598</v>
      </c>
      <c r="K64" t="b">
        <v>0</v>
      </c>
      <c r="M64">
        <v>1</v>
      </c>
      <c r="N64">
        <v>1</v>
      </c>
      <c r="O64" t="b">
        <v>1</v>
      </c>
    </row>
    <row r="65" spans="1:15" x14ac:dyDescent="0.25">
      <c r="A65">
        <v>62</v>
      </c>
      <c r="B65">
        <v>20.574999999999999</v>
      </c>
      <c r="C65">
        <v>10.151999999999999</v>
      </c>
      <c r="D65">
        <v>27.266999999999999</v>
      </c>
      <c r="E65">
        <v>20.58</v>
      </c>
      <c r="F65">
        <v>10.15</v>
      </c>
      <c r="G65">
        <v>27.27</v>
      </c>
      <c r="H65" t="s">
        <v>62</v>
      </c>
      <c r="I65">
        <v>6.7177741949999996</v>
      </c>
      <c r="J65">
        <v>3.84106962333512</v>
      </c>
      <c r="K65" t="b">
        <v>0</v>
      </c>
      <c r="M65">
        <v>1</v>
      </c>
      <c r="N65">
        <v>1</v>
      </c>
      <c r="O65" t="b">
        <v>1</v>
      </c>
    </row>
    <row r="66" spans="1:15" x14ac:dyDescent="0.25">
      <c r="A66">
        <v>63</v>
      </c>
      <c r="B66">
        <v>14.667999999999999</v>
      </c>
      <c r="C66">
        <v>10.151999999999999</v>
      </c>
      <c r="D66">
        <v>27.265999999999998</v>
      </c>
      <c r="E66">
        <v>14.67</v>
      </c>
      <c r="F66">
        <v>10.15</v>
      </c>
      <c r="G66">
        <v>27.27</v>
      </c>
      <c r="H66" t="s">
        <v>63</v>
      </c>
      <c r="I66">
        <v>6.7177741949999996</v>
      </c>
      <c r="J66">
        <v>3.84122091980618</v>
      </c>
      <c r="K66" t="b">
        <v>0</v>
      </c>
      <c r="M66">
        <v>1</v>
      </c>
      <c r="N66">
        <v>1</v>
      </c>
      <c r="O66" t="b">
        <v>1</v>
      </c>
    </row>
    <row r="67" spans="1:15" x14ac:dyDescent="0.25">
      <c r="A67">
        <v>64</v>
      </c>
      <c r="B67">
        <v>8.7609999999999992</v>
      </c>
      <c r="C67">
        <v>10.153</v>
      </c>
      <c r="D67">
        <v>27.265000000000001</v>
      </c>
      <c r="E67">
        <v>8.76</v>
      </c>
      <c r="F67">
        <v>10.15</v>
      </c>
      <c r="G67">
        <v>27.27</v>
      </c>
      <c r="H67" t="s">
        <v>64</v>
      </c>
      <c r="I67">
        <v>6.7177741949999996</v>
      </c>
      <c r="J67">
        <v>3.84137224315484</v>
      </c>
      <c r="K67" t="b">
        <v>0</v>
      </c>
      <c r="M67">
        <v>1</v>
      </c>
      <c r="N67">
        <v>1</v>
      </c>
      <c r="O67" t="b">
        <v>1</v>
      </c>
    </row>
    <row r="68" spans="1:15" x14ac:dyDescent="0.25">
      <c r="A68">
        <v>65</v>
      </c>
      <c r="B68">
        <v>2.8540000000000001</v>
      </c>
      <c r="C68">
        <v>10.154</v>
      </c>
      <c r="D68">
        <v>27.263999999999999</v>
      </c>
      <c r="E68">
        <v>2.85</v>
      </c>
      <c r="F68">
        <v>10.15</v>
      </c>
      <c r="G68">
        <v>27.27</v>
      </c>
      <c r="H68" t="s">
        <v>65</v>
      </c>
      <c r="I68">
        <v>6.7177741949999996</v>
      </c>
      <c r="J68">
        <v>3.8415235933915399</v>
      </c>
      <c r="K68" t="b">
        <v>0</v>
      </c>
      <c r="M68">
        <v>1</v>
      </c>
      <c r="N68">
        <v>1</v>
      </c>
      <c r="O68" t="b">
        <v>1</v>
      </c>
    </row>
    <row r="69" spans="1:15" x14ac:dyDescent="0.25">
      <c r="A69">
        <v>66</v>
      </c>
      <c r="B69">
        <v>-0.49199999999999999</v>
      </c>
      <c r="C69">
        <v>10.173</v>
      </c>
      <c r="D69">
        <v>27.231999999999999</v>
      </c>
      <c r="E69">
        <v>-0.49</v>
      </c>
      <c r="F69">
        <v>10.17</v>
      </c>
      <c r="G69">
        <v>27.23</v>
      </c>
      <c r="H69" t="s">
        <v>66</v>
      </c>
      <c r="I69">
        <v>8.9034983049999994</v>
      </c>
      <c r="J69">
        <v>5.6520347419808097</v>
      </c>
      <c r="K69" t="b">
        <v>0</v>
      </c>
      <c r="L69">
        <v>65</v>
      </c>
      <c r="M69">
        <v>1</v>
      </c>
      <c r="N69">
        <v>1</v>
      </c>
      <c r="O69" t="b">
        <v>1</v>
      </c>
    </row>
  </sheetData>
  <mergeCells count="15">
    <mergeCell ref="Q1:Q2"/>
    <mergeCell ref="R1:R2"/>
    <mergeCell ref="T1:T2"/>
    <mergeCell ref="K1:K2"/>
    <mergeCell ref="L1:L2"/>
    <mergeCell ref="M1:M2"/>
    <mergeCell ref="N1:N2"/>
    <mergeCell ref="O1:O2"/>
    <mergeCell ref="P1:P2"/>
    <mergeCell ref="A1:A2"/>
    <mergeCell ref="B1:D1"/>
    <mergeCell ref="E1:G1"/>
    <mergeCell ref="H1:H2"/>
    <mergeCell ref="I1:I2"/>
    <mergeCell ref="J1:J2"/>
  </mergeCells>
  <conditionalFormatting sqref="O3:O69">
    <cfRule type="cellIs" dxfId="0" priority="1" operator="equal">
      <formula>FALSE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TC7_Results_A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2022-07-19T01:38:42Z</dcterms:created>
  <dcterms:modified xsi:type="dcterms:W3CDTF">2022-07-20T15:30:13Z</dcterms:modified>
</cp:coreProperties>
</file>