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1\"/>
    </mc:Choice>
  </mc:AlternateContent>
  <bookViews>
    <workbookView xWindow="0" yWindow="0" windowWidth="28800" windowHeight="11550"/>
  </bookViews>
  <sheets>
    <sheet name="outfile" sheetId="1" r:id="rId1"/>
  </sheets>
  <calcPr calcId="0"/>
</workbook>
</file>

<file path=xl/calcChain.xml><?xml version="1.0" encoding="utf-8"?>
<calcChain xmlns="http://schemas.openxmlformats.org/spreadsheetml/2006/main">
  <c r="M14" i="1" l="1"/>
  <c r="M4" i="1"/>
  <c r="M5" i="1"/>
  <c r="M6" i="1"/>
  <c r="M7" i="1"/>
  <c r="M8" i="1"/>
  <c r="M9" i="1"/>
  <c r="M10" i="1"/>
  <c r="M11" i="1"/>
  <c r="M12" i="1"/>
  <c r="M13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3" i="1"/>
  <c r="Q14" i="1" l="1"/>
  <c r="Q4" i="1"/>
  <c r="Q5" i="1"/>
  <c r="Q6" i="1"/>
  <c r="Q7" i="1"/>
  <c r="Q8" i="1"/>
  <c r="Q9" i="1"/>
  <c r="Q10" i="1"/>
  <c r="Q11" i="1"/>
  <c r="Q12" i="1"/>
  <c r="Q13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3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75" i="1"/>
  <c r="O75" i="1"/>
  <c r="P75" i="1"/>
  <c r="N76" i="1"/>
  <c r="O76" i="1"/>
  <c r="P76" i="1"/>
  <c r="N77" i="1"/>
  <c r="O77" i="1"/>
  <c r="P77" i="1"/>
  <c r="N78" i="1"/>
  <c r="O78" i="1"/>
  <c r="P78" i="1"/>
  <c r="N79" i="1"/>
  <c r="O79" i="1"/>
  <c r="P79" i="1"/>
  <c r="N80" i="1"/>
  <c r="O80" i="1"/>
  <c r="P80" i="1"/>
  <c r="N81" i="1"/>
  <c r="O81" i="1"/>
  <c r="P81" i="1"/>
  <c r="N82" i="1"/>
  <c r="O82" i="1"/>
  <c r="P82" i="1"/>
  <c r="N83" i="1"/>
  <c r="O83" i="1"/>
  <c r="P83" i="1"/>
  <c r="N84" i="1"/>
  <c r="O84" i="1"/>
  <c r="P84" i="1"/>
  <c r="N85" i="1"/>
  <c r="O85" i="1"/>
  <c r="P85" i="1"/>
  <c r="N86" i="1"/>
  <c r="O86" i="1"/>
  <c r="P86" i="1"/>
  <c r="N87" i="1"/>
  <c r="O87" i="1"/>
  <c r="P87" i="1"/>
  <c r="N88" i="1"/>
  <c r="O88" i="1"/>
  <c r="P88" i="1"/>
  <c r="N89" i="1"/>
  <c r="O89" i="1"/>
  <c r="P89" i="1"/>
  <c r="N90" i="1"/>
  <c r="O90" i="1"/>
  <c r="P90" i="1"/>
  <c r="N91" i="1"/>
  <c r="O91" i="1"/>
  <c r="P91" i="1"/>
  <c r="N92" i="1"/>
  <c r="O92" i="1"/>
  <c r="P92" i="1"/>
  <c r="N93" i="1"/>
  <c r="O93" i="1"/>
  <c r="P93" i="1"/>
  <c r="N94" i="1"/>
  <c r="O94" i="1"/>
  <c r="P94" i="1"/>
  <c r="N95" i="1"/>
  <c r="O95" i="1"/>
  <c r="P95" i="1"/>
  <c r="N96" i="1"/>
  <c r="O96" i="1"/>
  <c r="P96" i="1"/>
  <c r="N97" i="1"/>
  <c r="O97" i="1"/>
  <c r="P97" i="1"/>
  <c r="N98" i="1"/>
  <c r="O98" i="1"/>
  <c r="P98" i="1"/>
  <c r="N99" i="1"/>
  <c r="O99" i="1"/>
  <c r="P99" i="1"/>
  <c r="N100" i="1"/>
  <c r="O100" i="1"/>
  <c r="P100" i="1"/>
  <c r="N101" i="1"/>
  <c r="O101" i="1"/>
  <c r="P101" i="1"/>
  <c r="N102" i="1"/>
  <c r="O102" i="1"/>
  <c r="P102" i="1"/>
  <c r="N103" i="1"/>
  <c r="O103" i="1"/>
  <c r="P103" i="1"/>
  <c r="N104" i="1"/>
  <c r="O104" i="1"/>
  <c r="P104" i="1"/>
  <c r="N105" i="1"/>
  <c r="O105" i="1"/>
  <c r="P105" i="1"/>
  <c r="N106" i="1"/>
  <c r="O106" i="1"/>
  <c r="P106" i="1"/>
  <c r="N107" i="1"/>
  <c r="O107" i="1"/>
  <c r="P107" i="1"/>
  <c r="N108" i="1"/>
  <c r="O108" i="1"/>
  <c r="P108" i="1"/>
  <c r="N109" i="1"/>
  <c r="O109" i="1"/>
  <c r="P109" i="1"/>
  <c r="N110" i="1"/>
  <c r="O110" i="1"/>
  <c r="P110" i="1"/>
  <c r="N111" i="1"/>
  <c r="O111" i="1"/>
  <c r="P111" i="1"/>
  <c r="N112" i="1"/>
  <c r="O112" i="1"/>
  <c r="P112" i="1"/>
  <c r="N113" i="1"/>
  <c r="O113" i="1"/>
  <c r="P113" i="1"/>
  <c r="N114" i="1"/>
  <c r="O114" i="1"/>
  <c r="P114" i="1"/>
  <c r="N115" i="1"/>
  <c r="O115" i="1"/>
  <c r="P115" i="1"/>
  <c r="N116" i="1"/>
  <c r="O116" i="1"/>
  <c r="P116" i="1"/>
  <c r="N117" i="1"/>
  <c r="O117" i="1"/>
  <c r="P117" i="1"/>
  <c r="N118" i="1"/>
  <c r="O118" i="1"/>
  <c r="P118" i="1"/>
  <c r="N119" i="1"/>
  <c r="O119" i="1"/>
  <c r="P119" i="1"/>
  <c r="N120" i="1"/>
  <c r="O120" i="1"/>
  <c r="P120" i="1"/>
  <c r="N121" i="1"/>
  <c r="O121" i="1"/>
  <c r="P121" i="1"/>
  <c r="N122" i="1"/>
  <c r="O122" i="1"/>
  <c r="P122" i="1"/>
  <c r="N123" i="1"/>
  <c r="O123" i="1"/>
  <c r="P123" i="1"/>
  <c r="N124" i="1"/>
  <c r="O124" i="1"/>
  <c r="P124" i="1"/>
  <c r="N125" i="1"/>
  <c r="O125" i="1"/>
  <c r="P125" i="1"/>
  <c r="N126" i="1"/>
  <c r="O126" i="1"/>
  <c r="P126" i="1"/>
  <c r="N127" i="1"/>
  <c r="O127" i="1"/>
  <c r="P127" i="1"/>
  <c r="N128" i="1"/>
  <c r="O128" i="1"/>
  <c r="P128" i="1"/>
  <c r="N129" i="1"/>
  <c r="O129" i="1"/>
  <c r="P129" i="1"/>
  <c r="N130" i="1"/>
  <c r="O130" i="1"/>
  <c r="P130" i="1"/>
  <c r="N131" i="1"/>
  <c r="O131" i="1"/>
  <c r="P131" i="1"/>
  <c r="N132" i="1"/>
  <c r="O132" i="1"/>
  <c r="P132" i="1"/>
  <c r="N133" i="1"/>
  <c r="O133" i="1"/>
  <c r="P133" i="1"/>
  <c r="N134" i="1"/>
  <c r="O134" i="1"/>
  <c r="P134" i="1"/>
  <c r="N135" i="1"/>
  <c r="O135" i="1"/>
  <c r="P135" i="1"/>
  <c r="N136" i="1"/>
  <c r="O136" i="1"/>
  <c r="P136" i="1"/>
  <c r="N137" i="1"/>
  <c r="O137" i="1"/>
  <c r="P137" i="1"/>
  <c r="N138" i="1"/>
  <c r="O138" i="1"/>
  <c r="P138" i="1"/>
  <c r="N139" i="1"/>
  <c r="O139" i="1"/>
  <c r="P139" i="1"/>
  <c r="N140" i="1"/>
  <c r="O140" i="1"/>
  <c r="P140" i="1"/>
  <c r="N141" i="1"/>
  <c r="O141" i="1"/>
  <c r="P141" i="1"/>
  <c r="N142" i="1"/>
  <c r="O142" i="1"/>
  <c r="P142" i="1"/>
  <c r="N143" i="1"/>
  <c r="O143" i="1"/>
  <c r="P143" i="1"/>
  <c r="N144" i="1"/>
  <c r="O144" i="1"/>
  <c r="P144" i="1"/>
  <c r="N145" i="1"/>
  <c r="O145" i="1"/>
  <c r="P145" i="1"/>
  <c r="N146" i="1"/>
  <c r="O146" i="1"/>
  <c r="P146" i="1"/>
  <c r="N147" i="1"/>
  <c r="O147" i="1"/>
  <c r="P147" i="1"/>
  <c r="N148" i="1"/>
  <c r="O148" i="1"/>
  <c r="P148" i="1"/>
  <c r="N149" i="1"/>
  <c r="O149" i="1"/>
  <c r="P149" i="1"/>
  <c r="N150" i="1"/>
  <c r="O150" i="1"/>
  <c r="P150" i="1"/>
  <c r="N151" i="1"/>
  <c r="O151" i="1"/>
  <c r="P151" i="1"/>
  <c r="N152" i="1"/>
  <c r="O152" i="1"/>
  <c r="P152" i="1"/>
  <c r="N153" i="1"/>
  <c r="O153" i="1"/>
  <c r="P153" i="1"/>
  <c r="N154" i="1"/>
  <c r="O154" i="1"/>
  <c r="P154" i="1"/>
  <c r="N155" i="1"/>
  <c r="O155" i="1"/>
  <c r="P155" i="1"/>
  <c r="N156" i="1"/>
  <c r="O156" i="1"/>
  <c r="P156" i="1"/>
  <c r="N157" i="1"/>
  <c r="O157" i="1"/>
  <c r="P157" i="1"/>
  <c r="N158" i="1"/>
  <c r="O158" i="1"/>
  <c r="P158" i="1"/>
  <c r="P3" i="1"/>
  <c r="O3" i="1"/>
  <c r="N3" i="1"/>
</calcChain>
</file>

<file path=xl/sharedStrings.xml><?xml version="1.0" encoding="utf-8"?>
<sst xmlns="http://schemas.openxmlformats.org/spreadsheetml/2006/main" count="173" uniqueCount="170">
  <si>
    <t>5d162e6f-816c-4128-b58d-9e463bd6a97b</t>
  </si>
  <si>
    <t>bf828c18-5cba-4dfa-9ef0-9ce379c7e4dc</t>
  </si>
  <si>
    <t>a007c3c0-dac7-421b-81cb-e97f3f54bebc</t>
  </si>
  <si>
    <t>6168865c-06aa-4edf-8afd-42d2edba5d65</t>
  </si>
  <si>
    <t>75ead451-a9c6-4289-8540-2ba3857922e0</t>
  </si>
  <si>
    <t>ef44edeb-9c41-4e94-be5d-4dd3f33d8b72</t>
  </si>
  <si>
    <t>ad6e2133-2618-4894-ba11-3890c20f9ece</t>
  </si>
  <si>
    <t>0f679029-d440-47fa-b820-91e43531dcd2</t>
  </si>
  <si>
    <t>305f745e-4915-4d66-92a1-1405832fe278</t>
  </si>
  <si>
    <t>033a843c-5866-4ed9-81c5-5c6528f2881c</t>
  </si>
  <si>
    <t>0f9feb79-a710-4ab7-9b70-ed021f929c7d</t>
  </si>
  <si>
    <t>ddaac6f1-1e1f-4fbd-983a-faf8f65c3429</t>
  </si>
  <si>
    <t>a21a66ae-15c0-4ffd-affd-aebcd7411212</t>
  </si>
  <si>
    <t>b3f42950-defa-496b-bc16-cebbab777ad0</t>
  </si>
  <si>
    <t>e3af92cb-e559-4e5c-be26-4d11c387bffe</t>
  </si>
  <si>
    <t>12cd5f9d-952d-459e-b2ce-58b8562a46cc</t>
  </si>
  <si>
    <t>7e622dce-1a37-4fe7-b293-479091819bf9</t>
  </si>
  <si>
    <t>126e29f4-25bc-49f7-8e18-2485c92383e2</t>
  </si>
  <si>
    <t>b5eea77d-e9f8-4ffc-bb05-a4ae80701e0d</t>
  </si>
  <si>
    <t>d8b489fa-ee7d-4e06-bec5-d0abad552001</t>
  </si>
  <si>
    <t>59d95149-b6bc-4ed0-bb2d-d2679fee8b21</t>
  </si>
  <si>
    <t>32154349-c64a-4866-acd8-f704e5486a09</t>
  </si>
  <si>
    <t>10a0a483-a705-4fd8-9acc-52c707292602</t>
  </si>
  <si>
    <t>bc6c77f8-97fa-46c9-b00f-c4cc664fa1d1</t>
  </si>
  <si>
    <t>b07eaf08-c35e-4d47-a6f2-198c9dcbd159</t>
  </si>
  <si>
    <t>4f1f668a-fe36-401c-bf8f-6050bbc3f7ad</t>
  </si>
  <si>
    <t>476b22f3-9cf8-4009-8b86-f0279e0cfd10</t>
  </si>
  <si>
    <t>5cb41cb6-448e-4caf-b96c-c67d24eb0c63</t>
  </si>
  <si>
    <t>c0c06a2f-9cdf-47a0-9899-46a1ee814632</t>
  </si>
  <si>
    <t>6d26751c-eaf9-43a9-aa88-fffa022af40b</t>
  </si>
  <si>
    <t>c2e3a550-9f86-4110-8d07-1545a364cf44</t>
  </si>
  <si>
    <t>d594dc71-b165-4e10-b827-e95fc12c9686</t>
  </si>
  <si>
    <t>70117144-faa4-4159-882e-609b7a604f78</t>
  </si>
  <si>
    <t>3fd651a0-d2b8-4838-94e7-d78552ef8c96</t>
  </si>
  <si>
    <t>284ba21e-4d43-4c66-9b69-f7cedeefaf8e</t>
  </si>
  <si>
    <t>102681c2-3e3a-4362-b0d3-a65d4872a613</t>
  </si>
  <si>
    <t>c1678fce-795f-403a-b6f6-ffd0ee9b6be1</t>
  </si>
  <si>
    <t>f8e9909a-f030-4ffd-b8fd-33dbe482018b</t>
  </si>
  <si>
    <t>f87aa729-5b2b-4ed7-b562-f849bc78651e</t>
  </si>
  <si>
    <t>ccebf903-8f99-4ed1-b521-e2cea5ab924f</t>
  </si>
  <si>
    <t>6b90dd78-b2d2-4d81-8cce-4667d0d0e4c2</t>
  </si>
  <si>
    <t>08e409b3-aba1-490f-84e6-4f964f3667cb</t>
  </si>
  <si>
    <t>6e4eaf29-70d0-44aa-9df2-930775f6b2c0</t>
  </si>
  <si>
    <t>fd109a56-8b90-481f-a88a-52d9c916b2fd</t>
  </si>
  <si>
    <t>9f98902f-8a4d-443f-897f-04d924976204</t>
  </si>
  <si>
    <t>e2346803-58e3-42e8-8957-65c773e6cdba</t>
  </si>
  <si>
    <t>eeb20ecb-57b5-4c06-84fe-b20edf40b740</t>
  </si>
  <si>
    <t>669b227c-5109-46d2-8eca-47c8538049c8</t>
  </si>
  <si>
    <t>22a14678-bcc8-4354-b16c-ba0390f06e0f</t>
  </si>
  <si>
    <t>662c202c-e1cb-4830-bdf4-0deea640974f</t>
  </si>
  <si>
    <t>c7c4d26c-7135-4f93-8342-4b102a84736f</t>
  </si>
  <si>
    <t>b6380e82-3736-44f6-b0c1-0f8d29445301</t>
  </si>
  <si>
    <t>77fabe0d-e890-4844-bada-ecbc8fdcee41</t>
  </si>
  <si>
    <t>2756e252-1782-4e78-a0b5-48aa6fb2b9d9</t>
  </si>
  <si>
    <t>a708c059-b1c7-4326-80a8-f6d573f34472</t>
  </si>
  <si>
    <t>d992f273-350a-415f-abdc-e78f2b2dbf08</t>
  </si>
  <si>
    <t>902995dd-2b63-46c6-b74f-959b8b89d8f3</t>
  </si>
  <si>
    <t>73ccbf37-f2bc-4eab-bfa1-dbd04a7ad084</t>
  </si>
  <si>
    <t>3bfc359f-8f8e-49a8-9245-3c9101bfb289</t>
  </si>
  <si>
    <t>10d4734e-dac2-4548-a3c8-28dffce1a61b</t>
  </si>
  <si>
    <t>c413f497-5130-497b-a09b-4cf324911649</t>
  </si>
  <si>
    <t>5cb42163-50b2-4eb3-952f-b8edca8f34aa</t>
  </si>
  <si>
    <t>70447d2b-85f2-43d1-b946-9464ed1b8907</t>
  </si>
  <si>
    <t>d425c94c-f5ec-4426-843f-3dfc9e25678e</t>
  </si>
  <si>
    <t>64bebe3b-ec6a-4c43-a277-818aec966bfa</t>
  </si>
  <si>
    <t>cedef72f-e8bf-4aa7-8bb7-6ff40bbe74fa</t>
  </si>
  <si>
    <t>3eb2aed5-c977-4cf0-849d-b8f90ffdd360</t>
  </si>
  <si>
    <t>e6c0d41e-1046-4705-bafa-e53340e7aad4</t>
  </si>
  <si>
    <t>e88ed5db-5908-45a2-8b0b-46e681bc0d96</t>
  </si>
  <si>
    <t>09f00276-77c0-4e3f-9f0a-05e4fa2ca3b4</t>
  </si>
  <si>
    <t>8861780a-1b94-4638-be37-b4a1a66aa690</t>
  </si>
  <si>
    <t>d59357a6-5fd1-40e7-8365-a768b0926492</t>
  </si>
  <si>
    <t>18ea3100-5db1-453d-adcf-83428f124d47</t>
  </si>
  <si>
    <t>bf2ca3d3-2983-4ae3-ba91-705eb8413c71</t>
  </si>
  <si>
    <t>133b261a-3493-4f9a-91fe-5ddb8004882c</t>
  </si>
  <si>
    <t>76a97e98-4993-41ff-956e-13c25586e61a</t>
  </si>
  <si>
    <t>fe2e9b4a-1a64-4eba-a0b1-10d3620fd836</t>
  </si>
  <si>
    <t>87b45fb6-f7fb-4433-abb0-cb02030b05b4</t>
  </si>
  <si>
    <t>c12f2f7f-83fc-4ca8-a564-98aa368109af</t>
  </si>
  <si>
    <t>9291f102-e4c4-4401-a1af-e3edbc090f61</t>
  </si>
  <si>
    <t>5d835fab-7d24-4c7c-9c8e-7d825eb42af2</t>
  </si>
  <si>
    <t>0b250eba-97b2-4f91-ac02-40a495822c3f</t>
  </si>
  <si>
    <t>0e825e98-979f-450d-b6d7-ad6339746f6b</t>
  </si>
  <si>
    <t>e7b8ca49-6101-4b8b-9533-08765963ce36</t>
  </si>
  <si>
    <t>5f283e18-7e07-4546-ab15-72278348430f</t>
  </si>
  <si>
    <t>73f30200-3b6c-4a2b-a813-8f600ea86e34</t>
  </si>
  <si>
    <t>f9b78d85-a24d-4a6d-bed7-2c2dee8ce4b4</t>
  </si>
  <si>
    <t>265171eb-aa6e-451d-bc97-b4c2921dc926</t>
  </si>
  <si>
    <t>53712799-7499-4d43-af9c-4c7a7f3e5c39</t>
  </si>
  <si>
    <t>b0c02683-4b4f-4f48-8a1e-b8e987a4425f</t>
  </si>
  <si>
    <t>789d8c54-fbec-448a-a0ba-389b80ea8911</t>
  </si>
  <si>
    <t>1c3e1cba-00a2-4fba-8e55-d78c44d4ae07</t>
  </si>
  <si>
    <t>fd129f73-874a-4adc-96f2-772c40aafaf2</t>
  </si>
  <si>
    <t>f6597aa0-a9b0-44f7-bf30-84c7c3574495</t>
  </si>
  <si>
    <t>f2091c21-2afb-408c-a786-2efa9a1cc62a</t>
  </si>
  <si>
    <t>e74ab3d4-8882-433a-b5bd-9e5c48fea6d8</t>
  </si>
  <si>
    <t>2e62a1d2-e2e2-4b54-bd72-67fe5a3ba217</t>
  </si>
  <si>
    <t>0187919e-0628-4f02-8b4e-50f49b89d8bd</t>
  </si>
  <si>
    <t>1a50cbae-11f0-4fc7-80d9-8e29ed91351c</t>
  </si>
  <si>
    <t>3c80a10f-69a5-4585-bc16-045bf9f88af9</t>
  </si>
  <si>
    <t>e4344bb5-8c18-43aa-b18e-0451a3d28824</t>
  </si>
  <si>
    <t>05ce61aa-762d-4a87-8a39-39e435b7349a</t>
  </si>
  <si>
    <t>caf04a6f-e8a7-4a67-a0a7-b3ceada83c29</t>
  </si>
  <si>
    <t>11c16927-966e-4a87-82de-2751e1207665</t>
  </si>
  <si>
    <t>656d3bf4-687a-4e15-83e6-7e644bfc409c</t>
  </si>
  <si>
    <t>a5bec8da-6b34-41c0-be91-f719b8bafffe</t>
  </si>
  <si>
    <t>18be2d77-2b07-4096-bb6f-ec085c81f208</t>
  </si>
  <si>
    <t>2c2be72f-75cf-44a0-afc1-e3cb9415c409</t>
  </si>
  <si>
    <t>e503b6f2-5b24-468d-96dc-8c98f3e749e4</t>
  </si>
  <si>
    <t>e8895707-0504-4aa2-8209-5b343aaf0f72</t>
  </si>
  <si>
    <t>3f828107-3f18-4862-9415-8558fc44f5f7</t>
  </si>
  <si>
    <t>bf38096d-4730-4ad9-acee-34928bdd2b75</t>
  </si>
  <si>
    <t>9bb59f37-75bd-442c-8088-85948876d86a</t>
  </si>
  <si>
    <t>25fc5435-b1fe-4c88-bf7e-0d4bd61914c9</t>
  </si>
  <si>
    <t>01854bcb-38a6-48fc-a54d-166ce807b16b</t>
  </si>
  <si>
    <t>f3a930c5-0249-485d-b121-41baf7aa9af9</t>
  </si>
  <si>
    <t>810a11ff-724b-487d-aa93-d50557b60ff2</t>
  </si>
  <si>
    <t>50d34c70-4f8b-4faf-86c0-8b517f8038ff</t>
  </si>
  <si>
    <t>942be6ab-94f2-4904-b038-6d1fe708efb6</t>
  </si>
  <si>
    <t>a4cca6f3-6d85-4ed2-a845-027ac1e0c10a</t>
  </si>
  <si>
    <t>315da00e-9750-4073-9026-50977d90105c</t>
  </si>
  <si>
    <t>3a0a398b-3bd1-4475-b95e-d6125e98cfec</t>
  </si>
  <si>
    <t>e39a8b88-c6e1-458e-87d6-2ced5499bade</t>
  </si>
  <si>
    <t>2ec5bf18-39c7-4538-81c9-7d1e3b371ce6</t>
  </si>
  <si>
    <t>55d3ac28-676d-4fec-8a19-d5ec85ae401c</t>
  </si>
  <si>
    <t>3adedd31-40f4-45a5-80b1-549b5c1a9c93</t>
  </si>
  <si>
    <t>6c947006-9b8e-4772-84e4-00e0c3b3f8b3</t>
  </si>
  <si>
    <t>b06c761e-966d-423e-9b15-7a95638070c8</t>
  </si>
  <si>
    <t>63f18de4-87ef-455b-a644-ed7878a89083</t>
  </si>
  <si>
    <t>39168845-f206-4aed-a727-9d72f9ec8a68</t>
  </si>
  <si>
    <t>8f2072e3-a029-487f-a47a-9a3435b78479</t>
  </si>
  <si>
    <t>00120c07-7178-45a5-8eac-8252fd9b0983</t>
  </si>
  <si>
    <t>bfef21e6-0592-4e7d-98a4-6b54e5a5578d</t>
  </si>
  <si>
    <t>5afd5c61-f3db-410c-beb0-7291ee783916</t>
  </si>
  <si>
    <t>f63531fc-d03b-4a08-a189-cf06ecc40ffb</t>
  </si>
  <si>
    <t>4559e3f3-aa13-46b7-8809-f738fed6b3b4</t>
  </si>
  <si>
    <t>6179bb97-6fa6-4ad7-b12c-df2b431e4a82</t>
  </si>
  <si>
    <t>9136aacb-82ca-47c9-89e5-c8303476a2f0</t>
  </si>
  <si>
    <t>126f9a67-acd6-4b59-ba93-d1c18e7dbe38</t>
  </si>
  <si>
    <t>d8409f13-ff30-4f71-be09-fc7163c23508</t>
  </si>
  <si>
    <t>4eed940a-15fa-4a6a-91c4-fdeea4ef4034</t>
  </si>
  <si>
    <t>f1468463-3cd9-4156-be05-99d703a68ce2</t>
  </si>
  <si>
    <t>921f1e6b-5277-493a-89b9-6258adb50307</t>
  </si>
  <si>
    <t>3ac27771-eee5-4a71-9098-73d14a2560c1</t>
  </si>
  <si>
    <t>7db31adf-eb43-4f2f-a855-f6a5d0baa474</t>
  </si>
  <si>
    <t>0ce00de9-0d99-4856-a5d2-21890ac956f7</t>
  </si>
  <si>
    <t>a123a650-9831-4dfd-a7b3-6d86a0d42fa2</t>
  </si>
  <si>
    <t>2aff85c8-c302-403a-8d8a-afce6cc98dd6</t>
  </si>
  <si>
    <t>df1c8695-8ab0-4914-839d-ed5519e20ec6</t>
  </si>
  <si>
    <t>99663ee1-da48-46be-95f6-7a7a2c9deea2</t>
  </si>
  <si>
    <t>cc10724b-83b8-4094-bcbb-8fb0e70d2c69</t>
  </si>
  <si>
    <t>dda52d32-f44c-400a-bad4-22684d377adf</t>
  </si>
  <si>
    <t>35c727aa-13d9-486d-ad18-0dcc29b41da4</t>
  </si>
  <si>
    <t>e25facbe-14b6-41c0-a49a-25e11902a0bc</t>
  </si>
  <si>
    <t>16b1e3f9-515c-4203-9d3f-b23d88ed0288</t>
  </si>
  <si>
    <t>2c7f804f-d7ba-42ca-ac41-e253f4abe25f</t>
  </si>
  <si>
    <t>JSON Location</t>
  </si>
  <si>
    <t>XL Location</t>
  </si>
  <si>
    <t>GUID</t>
  </si>
  <si>
    <t>x</t>
  </si>
  <si>
    <t>y</t>
  </si>
  <si>
    <t>z</t>
  </si>
  <si>
    <t>Magic Point</t>
  </si>
  <si>
    <t>JSON Reductive</t>
  </si>
  <si>
    <t>XL Reductive</t>
  </si>
  <si>
    <t>MATCH</t>
  </si>
  <si>
    <t>#</t>
  </si>
  <si>
    <t>z_mp</t>
  </si>
  <si>
    <t>x_mp</t>
  </si>
  <si>
    <t>y_mp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</si>
</sst>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8"/>
  <sheetViews>
    <sheetView tabSelected="1" workbookViewId="0">
      <selection activeCell="M14" sqref="M14"/>
    </sheetView>
  </sheetViews>
  <sheetFormatPr defaultRowHeight="15" x14ac:dyDescent="0.25"/>
  <cols>
    <col min="1" max="1" width="3" bestFit="1" customWidth="1"/>
    <col min="2" max="4" width="7" bestFit="1" customWidth="1"/>
    <col min="5" max="6" width="5" bestFit="1" customWidth="1"/>
    <col min="7" max="7" width="3" bestFit="1" customWidth="1"/>
    <col min="8" max="8" width="38.140625" bestFit="1" customWidth="1"/>
    <col min="11" max="11" width="9.5703125" customWidth="1"/>
  </cols>
  <sheetData>
    <row r="1" spans="1:17" x14ac:dyDescent="0.25">
      <c r="A1" s="4" t="s">
        <v>166</v>
      </c>
      <c r="B1" s="2" t="s">
        <v>156</v>
      </c>
      <c r="C1" s="2"/>
      <c r="D1" s="2"/>
      <c r="E1" s="2" t="s">
        <v>157</v>
      </c>
      <c r="F1" s="2"/>
      <c r="G1" s="2"/>
      <c r="H1" s="4" t="s">
        <v>158</v>
      </c>
      <c r="I1" s="5" t="s">
        <v>162</v>
      </c>
      <c r="J1" s="5" t="s">
        <v>163</v>
      </c>
      <c r="K1" s="5" t="s">
        <v>164</v>
      </c>
      <c r="L1" s="5" t="s">
        <v>165</v>
      </c>
    </row>
    <row r="2" spans="1:17" x14ac:dyDescent="0.25">
      <c r="A2" s="4"/>
      <c r="B2" s="3" t="s">
        <v>159</v>
      </c>
      <c r="C2" s="3" t="s">
        <v>160</v>
      </c>
      <c r="D2" s="3" t="s">
        <v>161</v>
      </c>
      <c r="E2" s="3" t="s">
        <v>159</v>
      </c>
      <c r="F2" s="3" t="s">
        <v>160</v>
      </c>
      <c r="G2" s="3" t="s">
        <v>161</v>
      </c>
      <c r="H2" s="4"/>
      <c r="I2" s="5"/>
      <c r="J2" s="5"/>
      <c r="K2" s="5"/>
      <c r="L2" s="5"/>
      <c r="N2" t="s">
        <v>168</v>
      </c>
      <c r="O2" t="s">
        <v>169</v>
      </c>
      <c r="P2" t="s">
        <v>167</v>
      </c>
    </row>
    <row r="3" spans="1:17" x14ac:dyDescent="0.25">
      <c r="A3">
        <v>2</v>
      </c>
      <c r="B3">
        <v>19.600000000000001</v>
      </c>
      <c r="C3">
        <v>0</v>
      </c>
      <c r="D3">
        <v>10</v>
      </c>
      <c r="E3">
        <v>20</v>
      </c>
      <c r="F3">
        <v>0</v>
      </c>
      <c r="G3">
        <v>10</v>
      </c>
      <c r="H3" t="s">
        <v>0</v>
      </c>
      <c r="I3">
        <v>22</v>
      </c>
      <c r="J3">
        <v>1.02142343955965</v>
      </c>
      <c r="K3">
        <v>1.020662153</v>
      </c>
      <c r="L3" t="b">
        <v>1</v>
      </c>
      <c r="M3">
        <f>0.9*((VLOOKUP(I3,$A$3:$F$200,4,FALSE)-D3)^0.51)*((SQRT((VLOOKUP(I3,$A$3:$F$200,2,FALSE)-B3)^2+(VLOOKUP(I3,$A$3:$F$200,3,FALSE)-C3)^2)^(-0.35)))</f>
        <v>1.006746995532436</v>
      </c>
      <c r="N3">
        <f>((VLOOKUP(I3,A3:D158,2,0)))</f>
        <v>40.4</v>
      </c>
      <c r="O3">
        <f>((VLOOKUP(I3,A3:G158,3,0)))</f>
        <v>0</v>
      </c>
      <c r="P3">
        <f>((VLOOKUP(I3,A3:G158,4,0)))</f>
        <v>20</v>
      </c>
      <c r="Q3" t="b">
        <f>IF(J3=0,TRUE,OR(AND(J3&lt;(M3*1.03),J3&gt;(M3*0.97)),L3))</f>
        <v>1</v>
      </c>
    </row>
    <row r="4" spans="1:17" x14ac:dyDescent="0.25">
      <c r="A4">
        <v>2</v>
      </c>
      <c r="B4">
        <v>20.035</v>
      </c>
      <c r="C4">
        <v>2.5999999999999999E-2</v>
      </c>
      <c r="D4">
        <v>10.151999999999999</v>
      </c>
      <c r="E4">
        <v>20</v>
      </c>
      <c r="F4">
        <v>0</v>
      </c>
      <c r="G4">
        <v>10</v>
      </c>
      <c r="H4" t="s">
        <v>1</v>
      </c>
      <c r="I4">
        <v>22</v>
      </c>
      <c r="J4">
        <v>1.0212698862782199</v>
      </c>
      <c r="K4">
        <v>1.020662153</v>
      </c>
      <c r="L4" t="b">
        <v>1</v>
      </c>
      <c r="M4">
        <f t="shared" ref="M4:M67" si="0">0.9*((VLOOKUP(I4,$A$3:$F$200,4,FALSE)-D4)^0.51)*((SQRT((VLOOKUP(I4,$A$3:$F$200,2,FALSE)-B4)^2+(VLOOKUP(I4,$A$3:$F$200,3,FALSE)-C4)^2)^(-0.35)))</f>
        <v>1.0063298171977024</v>
      </c>
      <c r="N4">
        <f t="shared" ref="N4:N67" si="1">((VLOOKUP(I4,A4:D159,2,0)))</f>
        <v>40.4</v>
      </c>
      <c r="O4">
        <f t="shared" ref="O4:O67" si="2">((VLOOKUP(I4,A4:G159,3,0)))</f>
        <v>0</v>
      </c>
      <c r="P4">
        <f t="shared" ref="P4:P67" si="3">((VLOOKUP(I4,A4:G159,4,0)))</f>
        <v>20</v>
      </c>
      <c r="Q4" t="b">
        <f t="shared" ref="Q4:Q67" si="4">IF(J4=0,TRUE,OR(AND(J4&lt;(M4*1.03),J4&gt;(M4*0.97)),L4))</f>
        <v>1</v>
      </c>
    </row>
    <row r="5" spans="1:17" x14ac:dyDescent="0.25">
      <c r="A5">
        <v>3</v>
      </c>
      <c r="B5">
        <v>0</v>
      </c>
      <c r="C5">
        <v>19.600000000000001</v>
      </c>
      <c r="D5">
        <v>10</v>
      </c>
      <c r="E5">
        <v>0</v>
      </c>
      <c r="F5">
        <v>20</v>
      </c>
      <c r="G5">
        <v>10</v>
      </c>
      <c r="H5" t="s">
        <v>2</v>
      </c>
      <c r="I5">
        <v>7</v>
      </c>
      <c r="J5">
        <v>1.0211781152081201</v>
      </c>
      <c r="K5">
        <v>1.020662153</v>
      </c>
      <c r="L5" t="b">
        <v>1</v>
      </c>
      <c r="M5">
        <f t="shared" si="0"/>
        <v>1.006746995532436</v>
      </c>
      <c r="N5">
        <f t="shared" si="1"/>
        <v>0</v>
      </c>
      <c r="O5">
        <f t="shared" si="2"/>
        <v>40.4</v>
      </c>
      <c r="P5">
        <f t="shared" si="3"/>
        <v>20</v>
      </c>
      <c r="Q5" t="b">
        <f t="shared" si="4"/>
        <v>1</v>
      </c>
    </row>
    <row r="6" spans="1:17" x14ac:dyDescent="0.25">
      <c r="A6">
        <v>3</v>
      </c>
      <c r="B6">
        <v>6.5000000000000002E-2</v>
      </c>
      <c r="C6">
        <v>20.041</v>
      </c>
      <c r="D6">
        <v>10.151999999999999</v>
      </c>
      <c r="E6">
        <v>0</v>
      </c>
      <c r="F6">
        <v>20</v>
      </c>
      <c r="G6">
        <v>10</v>
      </c>
      <c r="H6" t="s">
        <v>3</v>
      </c>
      <c r="I6">
        <v>7</v>
      </c>
      <c r="J6">
        <v>1.02112588652181</v>
      </c>
      <c r="K6">
        <v>1.020662153</v>
      </c>
      <c r="L6" t="b">
        <v>1</v>
      </c>
      <c r="M6">
        <f t="shared" si="0"/>
        <v>1.0064321004417813</v>
      </c>
      <c r="N6">
        <f t="shared" si="1"/>
        <v>0</v>
      </c>
      <c r="O6">
        <f t="shared" si="2"/>
        <v>40.4</v>
      </c>
      <c r="P6">
        <f t="shared" si="3"/>
        <v>20</v>
      </c>
      <c r="Q6" t="b">
        <f t="shared" si="4"/>
        <v>1</v>
      </c>
    </row>
    <row r="7" spans="1:17" x14ac:dyDescent="0.25">
      <c r="A7">
        <v>4</v>
      </c>
      <c r="B7">
        <v>34.4</v>
      </c>
      <c r="C7">
        <v>58.1</v>
      </c>
      <c r="D7">
        <v>10</v>
      </c>
      <c r="E7">
        <v>35</v>
      </c>
      <c r="F7">
        <v>60</v>
      </c>
      <c r="G7">
        <v>10</v>
      </c>
      <c r="H7" t="s">
        <v>4</v>
      </c>
      <c r="I7">
        <v>13</v>
      </c>
      <c r="J7">
        <v>0</v>
      </c>
      <c r="K7">
        <v>1.658070559</v>
      </c>
      <c r="L7" t="b">
        <v>0</v>
      </c>
      <c r="M7">
        <f t="shared" si="0"/>
        <v>1.5935903821933561</v>
      </c>
      <c r="N7">
        <f t="shared" si="1"/>
        <v>40</v>
      </c>
      <c r="O7">
        <f t="shared" si="2"/>
        <v>58.1</v>
      </c>
      <c r="P7">
        <f t="shared" si="3"/>
        <v>20</v>
      </c>
      <c r="Q7" t="b">
        <f t="shared" si="4"/>
        <v>1</v>
      </c>
    </row>
    <row r="8" spans="1:17" x14ac:dyDescent="0.25">
      <c r="A8">
        <v>4</v>
      </c>
      <c r="B8">
        <v>34.4</v>
      </c>
      <c r="C8">
        <v>60</v>
      </c>
      <c r="D8">
        <v>10</v>
      </c>
      <c r="E8">
        <v>35</v>
      </c>
      <c r="F8">
        <v>60</v>
      </c>
      <c r="G8">
        <v>10</v>
      </c>
      <c r="H8" t="s">
        <v>5</v>
      </c>
      <c r="I8">
        <v>13</v>
      </c>
      <c r="J8">
        <v>1.6044811859610999</v>
      </c>
      <c r="K8">
        <v>1.658070559</v>
      </c>
      <c r="L8" t="b">
        <v>0</v>
      </c>
      <c r="M8">
        <f t="shared" si="0"/>
        <v>1.5634923973671551</v>
      </c>
      <c r="N8">
        <f t="shared" si="1"/>
        <v>40</v>
      </c>
      <c r="O8">
        <f t="shared" si="2"/>
        <v>58.1</v>
      </c>
      <c r="P8">
        <f t="shared" si="3"/>
        <v>20</v>
      </c>
      <c r="Q8" t="b">
        <f t="shared" si="4"/>
        <v>1</v>
      </c>
    </row>
    <row r="9" spans="1:17" x14ac:dyDescent="0.25">
      <c r="A9">
        <v>4</v>
      </c>
      <c r="B9">
        <v>34.4</v>
      </c>
      <c r="C9">
        <v>59</v>
      </c>
      <c r="D9">
        <v>10</v>
      </c>
      <c r="E9">
        <v>35</v>
      </c>
      <c r="F9">
        <v>60</v>
      </c>
      <c r="G9">
        <v>10</v>
      </c>
      <c r="H9" t="s">
        <v>6</v>
      </c>
      <c r="I9">
        <v>13</v>
      </c>
      <c r="J9">
        <v>0</v>
      </c>
      <c r="K9">
        <v>1.658070559</v>
      </c>
      <c r="L9" t="b">
        <v>0</v>
      </c>
      <c r="M9">
        <f t="shared" si="0"/>
        <v>1.5864945107339503</v>
      </c>
      <c r="N9">
        <f t="shared" si="1"/>
        <v>40</v>
      </c>
      <c r="O9">
        <f t="shared" si="2"/>
        <v>58.1</v>
      </c>
      <c r="P9">
        <f t="shared" si="3"/>
        <v>20</v>
      </c>
      <c r="Q9" t="b">
        <f t="shared" si="4"/>
        <v>1</v>
      </c>
    </row>
    <row r="10" spans="1:17" x14ac:dyDescent="0.25">
      <c r="A10">
        <v>4</v>
      </c>
      <c r="B10">
        <v>35.033000000000001</v>
      </c>
      <c r="C10">
        <v>60.029000000000003</v>
      </c>
      <c r="D10">
        <v>10.151999999999999</v>
      </c>
      <c r="E10">
        <v>35</v>
      </c>
      <c r="F10">
        <v>60</v>
      </c>
      <c r="G10">
        <v>10</v>
      </c>
      <c r="H10" t="s">
        <v>7</v>
      </c>
      <c r="I10">
        <v>13</v>
      </c>
      <c r="J10">
        <v>1.66028004901473</v>
      </c>
      <c r="K10">
        <v>1.658070559</v>
      </c>
      <c r="L10" t="b">
        <v>1</v>
      </c>
      <c r="M10">
        <f t="shared" si="0"/>
        <v>1.6089419092241359</v>
      </c>
      <c r="N10">
        <f t="shared" si="1"/>
        <v>40</v>
      </c>
      <c r="O10">
        <f t="shared" si="2"/>
        <v>58.1</v>
      </c>
      <c r="P10">
        <f t="shared" si="3"/>
        <v>20</v>
      </c>
      <c r="Q10" t="b">
        <f t="shared" si="4"/>
        <v>1</v>
      </c>
    </row>
    <row r="11" spans="1:17" x14ac:dyDescent="0.25">
      <c r="A11">
        <v>5</v>
      </c>
      <c r="B11">
        <v>58.1</v>
      </c>
      <c r="C11">
        <v>34.4</v>
      </c>
      <c r="D11">
        <v>10</v>
      </c>
      <c r="E11">
        <v>60</v>
      </c>
      <c r="F11">
        <v>35</v>
      </c>
      <c r="G11">
        <v>10</v>
      </c>
      <c r="H11" t="s">
        <v>8</v>
      </c>
      <c r="I11">
        <v>17</v>
      </c>
      <c r="J11">
        <v>0</v>
      </c>
      <c r="K11">
        <v>1.658070559</v>
      </c>
      <c r="L11" t="b">
        <v>0</v>
      </c>
      <c r="M11">
        <f t="shared" si="0"/>
        <v>1.5555700460279249</v>
      </c>
      <c r="N11">
        <f t="shared" si="1"/>
        <v>58.1</v>
      </c>
      <c r="O11">
        <f t="shared" si="2"/>
        <v>40.4</v>
      </c>
      <c r="P11">
        <f t="shared" si="3"/>
        <v>20</v>
      </c>
      <c r="Q11" t="b">
        <f t="shared" si="4"/>
        <v>1</v>
      </c>
    </row>
    <row r="12" spans="1:17" x14ac:dyDescent="0.25">
      <c r="A12">
        <v>5</v>
      </c>
      <c r="B12">
        <v>60</v>
      </c>
      <c r="C12">
        <v>34.4</v>
      </c>
      <c r="D12">
        <v>10</v>
      </c>
      <c r="E12">
        <v>60</v>
      </c>
      <c r="F12">
        <v>35</v>
      </c>
      <c r="G12">
        <v>10</v>
      </c>
      <c r="H12" t="s">
        <v>9</v>
      </c>
      <c r="I12">
        <v>17</v>
      </c>
      <c r="J12" s="6">
        <v>1.6057927182685201</v>
      </c>
      <c r="K12" s="6">
        <v>1.658070559</v>
      </c>
      <c r="L12" t="b">
        <v>0</v>
      </c>
      <c r="M12">
        <f t="shared" si="0"/>
        <v>1.5297718394370392</v>
      </c>
      <c r="N12">
        <f t="shared" si="1"/>
        <v>58.1</v>
      </c>
      <c r="O12">
        <f t="shared" si="2"/>
        <v>40.4</v>
      </c>
      <c r="P12">
        <f t="shared" si="3"/>
        <v>20</v>
      </c>
      <c r="Q12" t="b">
        <f t="shared" si="4"/>
        <v>0</v>
      </c>
    </row>
    <row r="13" spans="1:17" x14ac:dyDescent="0.25">
      <c r="A13">
        <v>5</v>
      </c>
      <c r="B13">
        <v>60.015999999999998</v>
      </c>
      <c r="C13">
        <v>35.015000000000001</v>
      </c>
      <c r="D13">
        <v>10.151999999999999</v>
      </c>
      <c r="E13">
        <v>60</v>
      </c>
      <c r="F13">
        <v>35</v>
      </c>
      <c r="G13">
        <v>10</v>
      </c>
      <c r="H13" t="s">
        <v>10</v>
      </c>
      <c r="I13">
        <v>17</v>
      </c>
      <c r="J13">
        <v>1.6596977981112</v>
      </c>
      <c r="K13">
        <v>1.658070559</v>
      </c>
      <c r="L13" t="b">
        <v>1</v>
      </c>
      <c r="M13">
        <f t="shared" si="0"/>
        <v>1.5699129934265101</v>
      </c>
      <c r="N13">
        <f t="shared" si="1"/>
        <v>58.1</v>
      </c>
      <c r="O13">
        <f t="shared" si="2"/>
        <v>40.4</v>
      </c>
      <c r="P13">
        <f t="shared" si="3"/>
        <v>20</v>
      </c>
      <c r="Q13" t="b">
        <f t="shared" si="4"/>
        <v>1</v>
      </c>
    </row>
    <row r="14" spans="1:17" x14ac:dyDescent="0.25">
      <c r="A14">
        <v>6</v>
      </c>
      <c r="B14">
        <v>0</v>
      </c>
      <c r="C14">
        <v>43.3</v>
      </c>
      <c r="D14">
        <v>20</v>
      </c>
      <c r="E14">
        <v>0</v>
      </c>
      <c r="F14">
        <v>45</v>
      </c>
      <c r="G14">
        <v>20</v>
      </c>
      <c r="H14" t="s">
        <v>11</v>
      </c>
      <c r="I14">
        <v>26</v>
      </c>
      <c r="J14" s="6">
        <v>1.5085107782823699</v>
      </c>
      <c r="K14" s="6">
        <v>1.658070559</v>
      </c>
      <c r="L14" t="b">
        <v>0</v>
      </c>
      <c r="M14">
        <f>0.9*((P14-D14)^0.51)*((SQRT((N14-B14)^2+(O14-C14)^2)^(-0.35)))</f>
        <v>1.5085107782823783</v>
      </c>
      <c r="N14">
        <v>-2E-3</v>
      </c>
      <c r="O14">
        <v>49.996000000000002</v>
      </c>
      <c r="P14">
        <v>30.152000000000001</v>
      </c>
      <c r="Q14" t="b">
        <f t="shared" si="4"/>
        <v>1</v>
      </c>
    </row>
    <row r="15" spans="1:17" x14ac:dyDescent="0.25">
      <c r="A15">
        <v>6</v>
      </c>
      <c r="B15">
        <v>0</v>
      </c>
      <c r="C15">
        <v>46.3</v>
      </c>
      <c r="D15">
        <v>20</v>
      </c>
      <c r="E15">
        <v>0</v>
      </c>
      <c r="F15">
        <v>45</v>
      </c>
      <c r="G15">
        <v>20</v>
      </c>
      <c r="H15" t="s">
        <v>12</v>
      </c>
      <c r="I15">
        <v>26</v>
      </c>
      <c r="J15" s="6">
        <v>1.8572810214170099</v>
      </c>
      <c r="K15" s="6">
        <v>1.658070559</v>
      </c>
      <c r="L15" t="b">
        <v>0</v>
      </c>
      <c r="M15">
        <f t="shared" si="0"/>
        <v>1.5647476405580929</v>
      </c>
      <c r="N15">
        <f t="shared" si="1"/>
        <v>0</v>
      </c>
      <c r="O15">
        <f t="shared" si="2"/>
        <v>52.2</v>
      </c>
      <c r="P15">
        <f t="shared" si="3"/>
        <v>30</v>
      </c>
      <c r="Q15" t="b">
        <f t="shared" si="4"/>
        <v>0</v>
      </c>
    </row>
    <row r="16" spans="1:17" x14ac:dyDescent="0.25">
      <c r="A16">
        <v>7</v>
      </c>
      <c r="B16">
        <v>0</v>
      </c>
      <c r="C16">
        <v>40.4</v>
      </c>
      <c r="D16">
        <v>20</v>
      </c>
      <c r="E16">
        <v>0</v>
      </c>
      <c r="F16">
        <v>40</v>
      </c>
      <c r="G16">
        <v>20</v>
      </c>
      <c r="H16" t="s">
        <v>13</v>
      </c>
      <c r="I16">
        <v>26</v>
      </c>
      <c r="J16" s="6">
        <v>1.3300018437466901</v>
      </c>
      <c r="K16" s="6">
        <v>1.3008957940000001</v>
      </c>
      <c r="L16" t="b">
        <v>0</v>
      </c>
      <c r="M16">
        <f t="shared" si="0"/>
        <v>1.2276761160033403</v>
      </c>
      <c r="N16">
        <f t="shared" si="1"/>
        <v>0</v>
      </c>
      <c r="O16">
        <f t="shared" si="2"/>
        <v>52.2</v>
      </c>
      <c r="P16">
        <f t="shared" si="3"/>
        <v>30</v>
      </c>
      <c r="Q16" t="b">
        <f t="shared" si="4"/>
        <v>0</v>
      </c>
    </row>
    <row r="17" spans="1:17" x14ac:dyDescent="0.25">
      <c r="A17">
        <v>7</v>
      </c>
      <c r="B17">
        <v>1.6E-2</v>
      </c>
      <c r="C17">
        <v>40.015000000000001</v>
      </c>
      <c r="D17">
        <v>20.152000000000001</v>
      </c>
      <c r="E17">
        <v>0</v>
      </c>
      <c r="F17">
        <v>40</v>
      </c>
      <c r="G17">
        <v>20</v>
      </c>
      <c r="H17" t="s">
        <v>14</v>
      </c>
      <c r="I17">
        <v>26</v>
      </c>
      <c r="J17">
        <v>1.3017612596028501</v>
      </c>
      <c r="K17">
        <v>1.3008957940000001</v>
      </c>
      <c r="L17" t="b">
        <v>1</v>
      </c>
      <c r="M17">
        <f t="shared" si="0"/>
        <v>1.2045114757918984</v>
      </c>
      <c r="N17">
        <f t="shared" si="1"/>
        <v>0</v>
      </c>
      <c r="O17">
        <f t="shared" si="2"/>
        <v>52.2</v>
      </c>
      <c r="P17">
        <f t="shared" si="3"/>
        <v>30</v>
      </c>
      <c r="Q17" t="b">
        <f t="shared" si="4"/>
        <v>1</v>
      </c>
    </row>
    <row r="18" spans="1:17" x14ac:dyDescent="0.25">
      <c r="A18">
        <v>8</v>
      </c>
      <c r="B18">
        <v>10.7</v>
      </c>
      <c r="C18">
        <v>40.4</v>
      </c>
      <c r="D18">
        <v>20</v>
      </c>
      <c r="E18">
        <v>10</v>
      </c>
      <c r="F18">
        <v>40</v>
      </c>
      <c r="G18">
        <v>20</v>
      </c>
      <c r="H18" t="s">
        <v>15</v>
      </c>
      <c r="I18">
        <v>28</v>
      </c>
      <c r="J18">
        <v>0</v>
      </c>
      <c r="K18">
        <v>1.3008957940000001</v>
      </c>
      <c r="L18" t="b">
        <v>0</v>
      </c>
      <c r="M18">
        <f t="shared" si="0"/>
        <v>1.2269216192272578</v>
      </c>
      <c r="N18">
        <f t="shared" si="1"/>
        <v>10</v>
      </c>
      <c r="O18">
        <f t="shared" si="2"/>
        <v>52.2</v>
      </c>
      <c r="P18">
        <f t="shared" si="3"/>
        <v>30</v>
      </c>
      <c r="Q18" t="b">
        <f t="shared" si="4"/>
        <v>1</v>
      </c>
    </row>
    <row r="19" spans="1:17" x14ac:dyDescent="0.25">
      <c r="A19">
        <v>8</v>
      </c>
      <c r="B19">
        <v>10.7</v>
      </c>
      <c r="C19">
        <v>40</v>
      </c>
      <c r="D19">
        <v>20</v>
      </c>
      <c r="E19">
        <v>10</v>
      </c>
      <c r="F19">
        <v>40</v>
      </c>
      <c r="G19">
        <v>20</v>
      </c>
      <c r="H19" s="1" t="s">
        <v>16</v>
      </c>
      <c r="I19">
        <v>28</v>
      </c>
      <c r="J19">
        <v>1.3100375076613799</v>
      </c>
      <c r="K19">
        <v>1.3008957940000001</v>
      </c>
      <c r="L19" t="b">
        <v>1</v>
      </c>
      <c r="M19">
        <f t="shared" si="0"/>
        <v>1.2127374053702491</v>
      </c>
      <c r="N19">
        <f t="shared" si="1"/>
        <v>10</v>
      </c>
      <c r="O19">
        <f t="shared" si="2"/>
        <v>52.2</v>
      </c>
      <c r="P19">
        <f t="shared" si="3"/>
        <v>30</v>
      </c>
      <c r="Q19" t="b">
        <f t="shared" si="4"/>
        <v>1</v>
      </c>
    </row>
    <row r="20" spans="1:17" x14ac:dyDescent="0.25">
      <c r="A20">
        <v>8</v>
      </c>
      <c r="B20">
        <v>10.7</v>
      </c>
      <c r="C20">
        <v>41</v>
      </c>
      <c r="D20">
        <v>20</v>
      </c>
      <c r="E20">
        <v>10</v>
      </c>
      <c r="F20">
        <v>40</v>
      </c>
      <c r="G20">
        <v>20</v>
      </c>
      <c r="H20" t="s">
        <v>17</v>
      </c>
      <c r="I20">
        <v>28</v>
      </c>
      <c r="J20">
        <v>0</v>
      </c>
      <c r="K20">
        <v>1.3008957940000001</v>
      </c>
      <c r="L20" t="b">
        <v>0</v>
      </c>
      <c r="M20">
        <f t="shared" si="0"/>
        <v>1.2494529272214168</v>
      </c>
      <c r="N20">
        <f t="shared" si="1"/>
        <v>10</v>
      </c>
      <c r="O20">
        <f t="shared" si="2"/>
        <v>52.2</v>
      </c>
      <c r="P20">
        <f t="shared" si="3"/>
        <v>30</v>
      </c>
      <c r="Q20" t="b">
        <f t="shared" si="4"/>
        <v>1</v>
      </c>
    </row>
    <row r="21" spans="1:17" x14ac:dyDescent="0.25">
      <c r="A21">
        <v>9</v>
      </c>
      <c r="B21">
        <v>19.600000000000001</v>
      </c>
      <c r="C21">
        <v>40.4</v>
      </c>
      <c r="D21">
        <v>20</v>
      </c>
      <c r="E21">
        <v>20</v>
      </c>
      <c r="F21">
        <v>40</v>
      </c>
      <c r="G21">
        <v>20</v>
      </c>
      <c r="H21" t="s">
        <v>18</v>
      </c>
      <c r="I21">
        <v>28</v>
      </c>
      <c r="J21">
        <v>0</v>
      </c>
      <c r="K21">
        <v>1.15229124</v>
      </c>
      <c r="L21" t="b">
        <v>0</v>
      </c>
      <c r="M21">
        <f t="shared" si="0"/>
        <v>1.1232564533347451</v>
      </c>
      <c r="N21">
        <f t="shared" si="1"/>
        <v>10</v>
      </c>
      <c r="O21">
        <f t="shared" si="2"/>
        <v>52.2</v>
      </c>
      <c r="P21">
        <f t="shared" si="3"/>
        <v>30</v>
      </c>
      <c r="Q21" t="b">
        <f t="shared" si="4"/>
        <v>1</v>
      </c>
    </row>
    <row r="22" spans="1:17" x14ac:dyDescent="0.25">
      <c r="A22">
        <v>9</v>
      </c>
      <c r="B22">
        <v>20</v>
      </c>
      <c r="C22">
        <v>40.4</v>
      </c>
      <c r="D22">
        <v>20</v>
      </c>
      <c r="E22">
        <v>20</v>
      </c>
      <c r="F22">
        <v>40</v>
      </c>
      <c r="G22">
        <v>20</v>
      </c>
      <c r="H22" t="s">
        <v>19</v>
      </c>
      <c r="I22">
        <v>28</v>
      </c>
      <c r="J22">
        <v>1.1693623831592099</v>
      </c>
      <c r="K22">
        <v>1.15229124</v>
      </c>
      <c r="L22" t="b">
        <v>1</v>
      </c>
      <c r="M22">
        <f t="shared" si="0"/>
        <v>1.116725917421052</v>
      </c>
      <c r="N22">
        <f t="shared" si="1"/>
        <v>10</v>
      </c>
      <c r="O22">
        <f t="shared" si="2"/>
        <v>52.2</v>
      </c>
      <c r="P22">
        <f t="shared" si="3"/>
        <v>30</v>
      </c>
      <c r="Q22" t="b">
        <f t="shared" si="4"/>
        <v>1</v>
      </c>
    </row>
    <row r="23" spans="1:17" x14ac:dyDescent="0.25">
      <c r="A23">
        <v>9</v>
      </c>
      <c r="B23">
        <v>19.600000000000001</v>
      </c>
      <c r="C23">
        <v>40</v>
      </c>
      <c r="D23">
        <v>20</v>
      </c>
      <c r="E23">
        <v>20</v>
      </c>
      <c r="F23">
        <v>40</v>
      </c>
      <c r="G23">
        <v>20</v>
      </c>
      <c r="H23" t="s">
        <v>20</v>
      </c>
      <c r="I23">
        <v>28</v>
      </c>
      <c r="J23">
        <v>1.16937005151589</v>
      </c>
      <c r="K23">
        <v>1.15229124</v>
      </c>
      <c r="L23" t="b">
        <v>1</v>
      </c>
      <c r="M23">
        <f t="shared" si="0"/>
        <v>1.1152944139111653</v>
      </c>
      <c r="N23">
        <f t="shared" si="1"/>
        <v>10</v>
      </c>
      <c r="O23">
        <f t="shared" si="2"/>
        <v>52.2</v>
      </c>
      <c r="P23">
        <f t="shared" si="3"/>
        <v>30</v>
      </c>
      <c r="Q23" t="b">
        <f t="shared" si="4"/>
        <v>1</v>
      </c>
    </row>
    <row r="24" spans="1:17" x14ac:dyDescent="0.25">
      <c r="A24">
        <v>9</v>
      </c>
      <c r="B24">
        <v>19.600000000000001</v>
      </c>
      <c r="C24">
        <v>41</v>
      </c>
      <c r="D24">
        <v>20</v>
      </c>
      <c r="E24">
        <v>20</v>
      </c>
      <c r="F24">
        <v>40</v>
      </c>
      <c r="G24">
        <v>20</v>
      </c>
      <c r="H24" t="s">
        <v>21</v>
      </c>
      <c r="I24">
        <v>28</v>
      </c>
      <c r="J24">
        <v>0</v>
      </c>
      <c r="K24">
        <v>1.15229124</v>
      </c>
      <c r="L24" t="b">
        <v>0</v>
      </c>
      <c r="M24">
        <f t="shared" si="0"/>
        <v>1.1354086630133744</v>
      </c>
      <c r="N24">
        <f t="shared" si="1"/>
        <v>10</v>
      </c>
      <c r="O24">
        <f t="shared" si="2"/>
        <v>52.2</v>
      </c>
      <c r="P24">
        <f t="shared" si="3"/>
        <v>30</v>
      </c>
      <c r="Q24" t="b">
        <f t="shared" si="4"/>
        <v>1</v>
      </c>
    </row>
    <row r="25" spans="1:17" x14ac:dyDescent="0.25">
      <c r="A25">
        <v>9</v>
      </c>
      <c r="B25">
        <v>20.024999999999999</v>
      </c>
      <c r="C25">
        <v>40.021000000000001</v>
      </c>
      <c r="D25">
        <v>20.152000000000001</v>
      </c>
      <c r="E25">
        <v>20</v>
      </c>
      <c r="F25">
        <v>40</v>
      </c>
      <c r="G25">
        <v>20</v>
      </c>
      <c r="H25" t="s">
        <v>22</v>
      </c>
      <c r="I25">
        <v>28</v>
      </c>
      <c r="J25">
        <v>1.1522292261640501</v>
      </c>
      <c r="K25">
        <v>1.15229124</v>
      </c>
      <c r="L25" t="b">
        <v>1</v>
      </c>
      <c r="M25">
        <f t="shared" si="0"/>
        <v>1.1004427102486172</v>
      </c>
      <c r="N25">
        <f t="shared" si="1"/>
        <v>10</v>
      </c>
      <c r="O25">
        <f t="shared" si="2"/>
        <v>52.2</v>
      </c>
      <c r="P25">
        <f t="shared" si="3"/>
        <v>30</v>
      </c>
      <c r="Q25" t="b">
        <f t="shared" si="4"/>
        <v>1</v>
      </c>
    </row>
    <row r="26" spans="1:17" x14ac:dyDescent="0.25">
      <c r="A26">
        <v>10</v>
      </c>
      <c r="B26">
        <v>19.600000000000001</v>
      </c>
      <c r="C26">
        <v>43.3</v>
      </c>
      <c r="D26">
        <v>20</v>
      </c>
      <c r="E26">
        <v>20</v>
      </c>
      <c r="F26">
        <v>45</v>
      </c>
      <c r="G26">
        <v>20</v>
      </c>
      <c r="H26" t="s">
        <v>23</v>
      </c>
      <c r="I26">
        <v>28</v>
      </c>
      <c r="J26">
        <v>0</v>
      </c>
      <c r="K26">
        <v>1.2510747449999999</v>
      </c>
      <c r="L26" t="b">
        <v>0</v>
      </c>
      <c r="M26">
        <f t="shared" si="0"/>
        <v>1.1838697399512064</v>
      </c>
      <c r="N26">
        <f t="shared" si="1"/>
        <v>10</v>
      </c>
      <c r="O26">
        <f t="shared" si="2"/>
        <v>52.2</v>
      </c>
      <c r="P26">
        <f t="shared" si="3"/>
        <v>30</v>
      </c>
      <c r="Q26" t="b">
        <f t="shared" si="4"/>
        <v>1</v>
      </c>
    </row>
    <row r="27" spans="1:17" x14ac:dyDescent="0.25">
      <c r="A27">
        <v>10</v>
      </c>
      <c r="B27">
        <v>20</v>
      </c>
      <c r="C27">
        <v>43.3</v>
      </c>
      <c r="D27">
        <v>20</v>
      </c>
      <c r="E27">
        <v>20</v>
      </c>
      <c r="F27">
        <v>45</v>
      </c>
      <c r="G27">
        <v>20</v>
      </c>
      <c r="H27" t="s">
        <v>24</v>
      </c>
      <c r="I27">
        <v>28</v>
      </c>
      <c r="J27">
        <v>1.22855687788667</v>
      </c>
      <c r="K27">
        <v>1.2510747449999999</v>
      </c>
      <c r="L27" t="b">
        <v>1</v>
      </c>
      <c r="M27">
        <f t="shared" si="0"/>
        <v>1.1746381924059399</v>
      </c>
      <c r="N27">
        <f t="shared" si="1"/>
        <v>10</v>
      </c>
      <c r="O27">
        <f t="shared" si="2"/>
        <v>52.2</v>
      </c>
      <c r="P27">
        <f t="shared" si="3"/>
        <v>30</v>
      </c>
      <c r="Q27" t="b">
        <f t="shared" si="4"/>
        <v>1</v>
      </c>
    </row>
    <row r="28" spans="1:17" x14ac:dyDescent="0.25">
      <c r="A28">
        <v>10</v>
      </c>
      <c r="B28">
        <v>19.600000000000001</v>
      </c>
      <c r="C28">
        <v>46.3</v>
      </c>
      <c r="D28">
        <v>20</v>
      </c>
      <c r="E28">
        <v>20</v>
      </c>
      <c r="F28">
        <v>45</v>
      </c>
      <c r="G28">
        <v>20</v>
      </c>
      <c r="H28" t="s">
        <v>25</v>
      </c>
      <c r="I28">
        <v>28</v>
      </c>
      <c r="J28">
        <v>0</v>
      </c>
      <c r="K28">
        <v>1.2510747449999999</v>
      </c>
      <c r="L28" t="b">
        <v>0</v>
      </c>
      <c r="M28">
        <f t="shared" si="0"/>
        <v>1.2476558679720693</v>
      </c>
      <c r="N28">
        <f t="shared" si="1"/>
        <v>10</v>
      </c>
      <c r="O28">
        <f t="shared" si="2"/>
        <v>52.2</v>
      </c>
      <c r="P28">
        <f t="shared" si="3"/>
        <v>30</v>
      </c>
      <c r="Q28" t="b">
        <f t="shared" si="4"/>
        <v>1</v>
      </c>
    </row>
    <row r="29" spans="1:17" x14ac:dyDescent="0.25">
      <c r="A29">
        <v>10</v>
      </c>
      <c r="B29">
        <v>20</v>
      </c>
      <c r="C29">
        <v>46.3</v>
      </c>
      <c r="D29">
        <v>20</v>
      </c>
      <c r="E29">
        <v>20</v>
      </c>
      <c r="F29">
        <v>45</v>
      </c>
      <c r="G29">
        <v>20</v>
      </c>
      <c r="H29" t="s">
        <v>26</v>
      </c>
      <c r="I29">
        <v>28</v>
      </c>
      <c r="J29">
        <v>1.2817510033088999</v>
      </c>
      <c r="K29">
        <v>1.2510747449999999</v>
      </c>
      <c r="L29" t="b">
        <v>0</v>
      </c>
      <c r="M29">
        <f t="shared" si="0"/>
        <v>1.2346422664439118</v>
      </c>
      <c r="N29">
        <f t="shared" si="1"/>
        <v>10</v>
      </c>
      <c r="O29">
        <f t="shared" si="2"/>
        <v>52.2</v>
      </c>
      <c r="P29">
        <f t="shared" si="3"/>
        <v>30</v>
      </c>
      <c r="Q29" t="b">
        <f t="shared" si="4"/>
        <v>0</v>
      </c>
    </row>
    <row r="30" spans="1:17" x14ac:dyDescent="0.25">
      <c r="A30">
        <v>11</v>
      </c>
      <c r="B30">
        <v>19.600000000000001</v>
      </c>
      <c r="C30">
        <v>55.2</v>
      </c>
      <c r="D30">
        <v>20</v>
      </c>
      <c r="E30">
        <v>20</v>
      </c>
      <c r="F30">
        <v>55</v>
      </c>
      <c r="G30">
        <v>20</v>
      </c>
      <c r="H30" t="s">
        <v>27</v>
      </c>
      <c r="I30">
        <v>29</v>
      </c>
      <c r="J30">
        <v>0</v>
      </c>
      <c r="K30">
        <v>1.3008957940000001</v>
      </c>
      <c r="L30" t="b">
        <v>0</v>
      </c>
      <c r="M30">
        <f t="shared" si="0"/>
        <v>1.3196160159913681</v>
      </c>
      <c r="N30">
        <f t="shared" si="1"/>
        <v>10</v>
      </c>
      <c r="O30">
        <f t="shared" si="2"/>
        <v>55.2</v>
      </c>
      <c r="P30">
        <f t="shared" si="3"/>
        <v>30</v>
      </c>
      <c r="Q30" t="b">
        <f t="shared" si="4"/>
        <v>1</v>
      </c>
    </row>
    <row r="31" spans="1:17" x14ac:dyDescent="0.25">
      <c r="A31">
        <v>11</v>
      </c>
      <c r="B31">
        <v>20</v>
      </c>
      <c r="C31">
        <v>55.2</v>
      </c>
      <c r="D31">
        <v>20</v>
      </c>
      <c r="E31">
        <v>20</v>
      </c>
      <c r="F31">
        <v>55</v>
      </c>
      <c r="G31">
        <v>20</v>
      </c>
      <c r="H31" t="s">
        <v>28</v>
      </c>
      <c r="I31">
        <v>29</v>
      </c>
      <c r="J31">
        <v>1.3107091227591201</v>
      </c>
      <c r="K31">
        <v>1.3008957940000001</v>
      </c>
      <c r="L31" t="b">
        <v>1</v>
      </c>
      <c r="M31">
        <f t="shared" si="0"/>
        <v>1.3008957936713352</v>
      </c>
      <c r="N31">
        <f t="shared" si="1"/>
        <v>10</v>
      </c>
      <c r="O31">
        <f t="shared" si="2"/>
        <v>55.2</v>
      </c>
      <c r="P31">
        <f t="shared" si="3"/>
        <v>30</v>
      </c>
      <c r="Q31" t="b">
        <f t="shared" si="4"/>
        <v>1</v>
      </c>
    </row>
    <row r="32" spans="1:17" x14ac:dyDescent="0.25">
      <c r="A32">
        <v>11</v>
      </c>
      <c r="B32">
        <v>19.997</v>
      </c>
      <c r="C32">
        <v>55.003999999999998</v>
      </c>
      <c r="D32">
        <v>20.152000000000001</v>
      </c>
      <c r="E32">
        <v>20</v>
      </c>
      <c r="F32">
        <v>55</v>
      </c>
      <c r="G32">
        <v>20</v>
      </c>
      <c r="H32" t="s">
        <v>29</v>
      </c>
      <c r="I32">
        <v>29</v>
      </c>
      <c r="J32">
        <v>1.3008956092694399</v>
      </c>
      <c r="K32">
        <v>1.3008957940000001</v>
      </c>
      <c r="L32" t="b">
        <v>1</v>
      </c>
      <c r="M32">
        <f t="shared" si="0"/>
        <v>1.2908221493525491</v>
      </c>
      <c r="N32">
        <f t="shared" si="1"/>
        <v>10</v>
      </c>
      <c r="O32">
        <f t="shared" si="2"/>
        <v>55.2</v>
      </c>
      <c r="P32">
        <f t="shared" si="3"/>
        <v>30</v>
      </c>
      <c r="Q32" t="b">
        <f t="shared" si="4"/>
        <v>1</v>
      </c>
    </row>
    <row r="33" spans="1:17" x14ac:dyDescent="0.25">
      <c r="A33">
        <v>12</v>
      </c>
      <c r="B33">
        <v>43.3</v>
      </c>
      <c r="C33">
        <v>58.1</v>
      </c>
      <c r="D33">
        <v>20</v>
      </c>
      <c r="E33">
        <v>45</v>
      </c>
      <c r="F33">
        <v>60</v>
      </c>
      <c r="G33">
        <v>20</v>
      </c>
      <c r="H33" t="s">
        <v>30</v>
      </c>
      <c r="I33">
        <v>32</v>
      </c>
      <c r="J33">
        <v>0</v>
      </c>
      <c r="K33">
        <v>1.658070559</v>
      </c>
      <c r="L33" t="b">
        <v>0</v>
      </c>
      <c r="M33">
        <f t="shared" si="0"/>
        <v>1.4966364858557366</v>
      </c>
      <c r="N33">
        <f t="shared" si="1"/>
        <v>50</v>
      </c>
      <c r="O33">
        <f t="shared" si="2"/>
        <v>58.1</v>
      </c>
      <c r="P33">
        <f t="shared" si="3"/>
        <v>30</v>
      </c>
      <c r="Q33" t="b">
        <f t="shared" si="4"/>
        <v>1</v>
      </c>
    </row>
    <row r="34" spans="1:17" x14ac:dyDescent="0.25">
      <c r="A34">
        <v>12</v>
      </c>
      <c r="B34">
        <v>46.3</v>
      </c>
      <c r="C34">
        <v>58.1</v>
      </c>
      <c r="D34">
        <v>20</v>
      </c>
      <c r="E34">
        <v>45</v>
      </c>
      <c r="F34">
        <v>60</v>
      </c>
      <c r="G34">
        <v>20</v>
      </c>
      <c r="H34" t="s">
        <v>31</v>
      </c>
      <c r="I34">
        <v>32</v>
      </c>
      <c r="J34">
        <v>0</v>
      </c>
      <c r="K34">
        <v>1.658070559</v>
      </c>
      <c r="L34" t="b">
        <v>0</v>
      </c>
      <c r="M34">
        <f t="shared" si="0"/>
        <v>1.8423490129621229</v>
      </c>
      <c r="N34">
        <f t="shared" si="1"/>
        <v>50</v>
      </c>
      <c r="O34">
        <f t="shared" si="2"/>
        <v>58.1</v>
      </c>
      <c r="P34">
        <f t="shared" si="3"/>
        <v>30</v>
      </c>
      <c r="Q34" t="b">
        <f t="shared" si="4"/>
        <v>1</v>
      </c>
    </row>
    <row r="35" spans="1:17" x14ac:dyDescent="0.25">
      <c r="A35">
        <v>12</v>
      </c>
      <c r="B35">
        <v>43.3</v>
      </c>
      <c r="C35">
        <v>60</v>
      </c>
      <c r="D35">
        <v>20</v>
      </c>
      <c r="E35">
        <v>45</v>
      </c>
      <c r="F35">
        <v>60</v>
      </c>
      <c r="G35">
        <v>20</v>
      </c>
      <c r="H35" t="s">
        <v>32</v>
      </c>
      <c r="I35">
        <v>32</v>
      </c>
      <c r="J35">
        <v>1.5084318657314499</v>
      </c>
      <c r="K35">
        <v>1.658070559</v>
      </c>
      <c r="L35" t="b">
        <v>0</v>
      </c>
      <c r="M35">
        <f t="shared" si="0"/>
        <v>1.4765144622808324</v>
      </c>
      <c r="N35">
        <f t="shared" si="1"/>
        <v>50</v>
      </c>
      <c r="O35">
        <f t="shared" si="2"/>
        <v>58.1</v>
      </c>
      <c r="P35">
        <f t="shared" si="3"/>
        <v>30</v>
      </c>
      <c r="Q35" t="b">
        <f t="shared" si="4"/>
        <v>1</v>
      </c>
    </row>
    <row r="36" spans="1:17" x14ac:dyDescent="0.25">
      <c r="A36">
        <v>12</v>
      </c>
      <c r="B36">
        <v>43.3</v>
      </c>
      <c r="C36">
        <v>59</v>
      </c>
      <c r="D36">
        <v>20</v>
      </c>
      <c r="E36">
        <v>45</v>
      </c>
      <c r="F36">
        <v>60</v>
      </c>
      <c r="G36">
        <v>20</v>
      </c>
      <c r="H36" t="s">
        <v>33</v>
      </c>
      <c r="I36">
        <v>32</v>
      </c>
      <c r="J36">
        <v>0</v>
      </c>
      <c r="K36">
        <v>1.658070559</v>
      </c>
      <c r="L36" t="b">
        <v>0</v>
      </c>
      <c r="M36">
        <f t="shared" si="0"/>
        <v>1.491959981896408</v>
      </c>
      <c r="N36">
        <f t="shared" si="1"/>
        <v>50</v>
      </c>
      <c r="O36">
        <f t="shared" si="2"/>
        <v>58.1</v>
      </c>
      <c r="P36">
        <f t="shared" si="3"/>
        <v>30</v>
      </c>
      <c r="Q36" t="b">
        <f t="shared" si="4"/>
        <v>1</v>
      </c>
    </row>
    <row r="37" spans="1:17" x14ac:dyDescent="0.25">
      <c r="A37">
        <v>12</v>
      </c>
      <c r="B37">
        <v>46.3</v>
      </c>
      <c r="C37">
        <v>60</v>
      </c>
      <c r="D37">
        <v>20</v>
      </c>
      <c r="E37">
        <v>45</v>
      </c>
      <c r="F37">
        <v>60</v>
      </c>
      <c r="G37">
        <v>20</v>
      </c>
      <c r="H37" t="s">
        <v>34</v>
      </c>
      <c r="I37">
        <v>32</v>
      </c>
      <c r="J37">
        <v>1.85710488936183</v>
      </c>
      <c r="K37">
        <v>1.658070559</v>
      </c>
      <c r="L37" t="b">
        <v>0</v>
      </c>
      <c r="M37">
        <f t="shared" si="0"/>
        <v>1.7684160236087154</v>
      </c>
      <c r="N37">
        <f t="shared" si="1"/>
        <v>50</v>
      </c>
      <c r="O37">
        <f t="shared" si="2"/>
        <v>58.1</v>
      </c>
      <c r="P37">
        <f t="shared" si="3"/>
        <v>30</v>
      </c>
      <c r="Q37" t="b">
        <f t="shared" si="4"/>
        <v>0</v>
      </c>
    </row>
    <row r="38" spans="1:17" x14ac:dyDescent="0.25">
      <c r="A38">
        <v>12</v>
      </c>
      <c r="B38">
        <v>46.3</v>
      </c>
      <c r="C38">
        <v>59</v>
      </c>
      <c r="D38">
        <v>20</v>
      </c>
      <c r="E38">
        <v>45</v>
      </c>
      <c r="F38">
        <v>60</v>
      </c>
      <c r="G38">
        <v>20</v>
      </c>
      <c r="H38" t="s">
        <v>35</v>
      </c>
      <c r="I38">
        <v>32</v>
      </c>
      <c r="J38">
        <v>0</v>
      </c>
      <c r="K38">
        <v>1.658070559</v>
      </c>
      <c r="L38" t="b">
        <v>0</v>
      </c>
      <c r="M38">
        <f t="shared" si="0"/>
        <v>1.8239087593585641</v>
      </c>
      <c r="N38">
        <f t="shared" si="1"/>
        <v>50</v>
      </c>
      <c r="O38">
        <f t="shared" si="2"/>
        <v>58.1</v>
      </c>
      <c r="P38">
        <f t="shared" si="3"/>
        <v>30</v>
      </c>
      <c r="Q38" t="b">
        <f t="shared" si="4"/>
        <v>1</v>
      </c>
    </row>
    <row r="39" spans="1:17" x14ac:dyDescent="0.25">
      <c r="A39">
        <v>12</v>
      </c>
      <c r="B39">
        <v>45.015999999999998</v>
      </c>
      <c r="C39">
        <v>60.015000000000001</v>
      </c>
      <c r="D39">
        <v>20.152000000000001</v>
      </c>
      <c r="E39">
        <v>45</v>
      </c>
      <c r="F39">
        <v>60</v>
      </c>
      <c r="G39">
        <v>20</v>
      </c>
      <c r="H39" t="s">
        <v>36</v>
      </c>
      <c r="I39">
        <v>32</v>
      </c>
      <c r="J39">
        <v>1.6602772384540301</v>
      </c>
      <c r="K39">
        <v>1.658070559</v>
      </c>
      <c r="L39" t="b">
        <v>1</v>
      </c>
      <c r="M39">
        <f t="shared" si="0"/>
        <v>1.6078006954543922</v>
      </c>
      <c r="N39">
        <f t="shared" si="1"/>
        <v>50</v>
      </c>
      <c r="O39">
        <f t="shared" si="2"/>
        <v>58.1</v>
      </c>
      <c r="P39">
        <f t="shared" si="3"/>
        <v>30</v>
      </c>
      <c r="Q39" t="b">
        <f t="shared" si="4"/>
        <v>1</v>
      </c>
    </row>
    <row r="40" spans="1:17" x14ac:dyDescent="0.25">
      <c r="A40">
        <v>13</v>
      </c>
      <c r="B40">
        <v>40</v>
      </c>
      <c r="C40">
        <v>58.1</v>
      </c>
      <c r="D40">
        <v>20</v>
      </c>
      <c r="E40">
        <v>40</v>
      </c>
      <c r="F40">
        <v>60</v>
      </c>
      <c r="G40">
        <v>20</v>
      </c>
      <c r="H40" t="s">
        <v>37</v>
      </c>
      <c r="I40">
        <v>32</v>
      </c>
      <c r="J40">
        <v>1.3008957936713299</v>
      </c>
      <c r="K40">
        <v>1.3008957940000001</v>
      </c>
      <c r="L40" t="b">
        <v>1</v>
      </c>
      <c r="M40">
        <f t="shared" si="0"/>
        <v>1.3008957936713352</v>
      </c>
      <c r="N40">
        <f t="shared" si="1"/>
        <v>50</v>
      </c>
      <c r="O40">
        <f t="shared" si="2"/>
        <v>58.1</v>
      </c>
      <c r="P40">
        <f t="shared" si="3"/>
        <v>30</v>
      </c>
      <c r="Q40" t="b">
        <f t="shared" si="4"/>
        <v>1</v>
      </c>
    </row>
    <row r="41" spans="1:17" x14ac:dyDescent="0.25">
      <c r="A41">
        <v>13</v>
      </c>
      <c r="B41">
        <v>40.4</v>
      </c>
      <c r="C41">
        <v>58.1</v>
      </c>
      <c r="D41">
        <v>20</v>
      </c>
      <c r="E41">
        <v>40</v>
      </c>
      <c r="F41">
        <v>60</v>
      </c>
      <c r="G41">
        <v>20</v>
      </c>
      <c r="H41" t="s">
        <v>38</v>
      </c>
      <c r="I41">
        <v>32</v>
      </c>
      <c r="J41">
        <v>0</v>
      </c>
      <c r="K41">
        <v>1.3008957940000001</v>
      </c>
      <c r="L41" t="b">
        <v>0</v>
      </c>
      <c r="M41">
        <f t="shared" si="0"/>
        <v>1.3196160159913681</v>
      </c>
      <c r="N41">
        <f t="shared" si="1"/>
        <v>50</v>
      </c>
      <c r="O41">
        <f t="shared" si="2"/>
        <v>58.1</v>
      </c>
      <c r="P41">
        <f t="shared" si="3"/>
        <v>30</v>
      </c>
      <c r="Q41" t="b">
        <f t="shared" si="4"/>
        <v>1</v>
      </c>
    </row>
    <row r="42" spans="1:17" x14ac:dyDescent="0.25">
      <c r="A42">
        <v>13</v>
      </c>
      <c r="B42">
        <v>40.4</v>
      </c>
      <c r="C42">
        <v>60</v>
      </c>
      <c r="D42">
        <v>20</v>
      </c>
      <c r="E42">
        <v>40</v>
      </c>
      <c r="F42">
        <v>60</v>
      </c>
      <c r="G42">
        <v>20</v>
      </c>
      <c r="H42" t="s">
        <v>39</v>
      </c>
      <c r="I42">
        <v>32</v>
      </c>
      <c r="J42">
        <v>1.32995330697392</v>
      </c>
      <c r="K42">
        <v>1.3008957940000001</v>
      </c>
      <c r="L42" t="b">
        <v>0</v>
      </c>
      <c r="M42">
        <f t="shared" si="0"/>
        <v>1.3107725839979643</v>
      </c>
      <c r="N42">
        <f t="shared" si="1"/>
        <v>50</v>
      </c>
      <c r="O42">
        <f t="shared" si="2"/>
        <v>58.1</v>
      </c>
      <c r="P42">
        <f t="shared" si="3"/>
        <v>30</v>
      </c>
      <c r="Q42" t="b">
        <f t="shared" si="4"/>
        <v>1</v>
      </c>
    </row>
    <row r="43" spans="1:17" x14ac:dyDescent="0.25">
      <c r="A43">
        <v>13</v>
      </c>
      <c r="B43">
        <v>40.4</v>
      </c>
      <c r="C43">
        <v>59</v>
      </c>
      <c r="D43">
        <v>20</v>
      </c>
      <c r="E43">
        <v>40</v>
      </c>
      <c r="F43">
        <v>60</v>
      </c>
      <c r="G43">
        <v>20</v>
      </c>
      <c r="H43" t="s">
        <v>40</v>
      </c>
      <c r="I43">
        <v>32</v>
      </c>
      <c r="J43">
        <v>0</v>
      </c>
      <c r="K43">
        <v>1.3008957940000001</v>
      </c>
      <c r="L43" t="b">
        <v>0</v>
      </c>
      <c r="M43">
        <f t="shared" si="0"/>
        <v>1.3175967472527805</v>
      </c>
      <c r="N43">
        <f t="shared" si="1"/>
        <v>50</v>
      </c>
      <c r="O43">
        <f t="shared" si="2"/>
        <v>58.1</v>
      </c>
      <c r="P43">
        <f t="shared" si="3"/>
        <v>30</v>
      </c>
      <c r="Q43" t="b">
        <f t="shared" si="4"/>
        <v>1</v>
      </c>
    </row>
    <row r="44" spans="1:17" x14ac:dyDescent="0.25">
      <c r="A44">
        <v>13</v>
      </c>
      <c r="B44">
        <v>40.014000000000003</v>
      </c>
      <c r="C44">
        <v>60.04</v>
      </c>
      <c r="D44">
        <v>20.152000000000001</v>
      </c>
      <c r="E44">
        <v>40</v>
      </c>
      <c r="F44">
        <v>60</v>
      </c>
      <c r="G44">
        <v>20</v>
      </c>
      <c r="H44" s="1" t="s">
        <v>41</v>
      </c>
      <c r="I44">
        <v>32</v>
      </c>
      <c r="J44">
        <v>1.30166629101349</v>
      </c>
      <c r="K44">
        <v>1.3008957940000001</v>
      </c>
      <c r="L44" t="b">
        <v>1</v>
      </c>
      <c r="M44">
        <f t="shared" si="0"/>
        <v>1.2830611300268058</v>
      </c>
      <c r="N44">
        <f t="shared" si="1"/>
        <v>50</v>
      </c>
      <c r="O44">
        <f t="shared" si="2"/>
        <v>58.1</v>
      </c>
      <c r="P44">
        <f t="shared" si="3"/>
        <v>30</v>
      </c>
      <c r="Q44" t="b">
        <f t="shared" si="4"/>
        <v>1</v>
      </c>
    </row>
    <row r="45" spans="1:17" x14ac:dyDescent="0.25">
      <c r="A45">
        <v>14</v>
      </c>
      <c r="B45">
        <v>40</v>
      </c>
      <c r="C45">
        <v>49.3</v>
      </c>
      <c r="D45">
        <v>20</v>
      </c>
      <c r="E45">
        <v>40</v>
      </c>
      <c r="F45">
        <v>50</v>
      </c>
      <c r="G45">
        <v>20</v>
      </c>
      <c r="H45" t="s">
        <v>42</v>
      </c>
      <c r="I45">
        <v>34</v>
      </c>
      <c r="J45">
        <v>1.31006626171952</v>
      </c>
      <c r="K45">
        <v>1.3008957940000001</v>
      </c>
      <c r="L45" t="b">
        <v>1</v>
      </c>
      <c r="M45">
        <f t="shared" si="0"/>
        <v>1.2826417560993892</v>
      </c>
      <c r="N45">
        <f t="shared" si="1"/>
        <v>50</v>
      </c>
      <c r="O45">
        <f t="shared" si="2"/>
        <v>52.2</v>
      </c>
      <c r="P45">
        <f t="shared" si="3"/>
        <v>30</v>
      </c>
      <c r="Q45" t="b">
        <f t="shared" si="4"/>
        <v>1</v>
      </c>
    </row>
    <row r="46" spans="1:17" x14ac:dyDescent="0.25">
      <c r="A46">
        <v>14</v>
      </c>
      <c r="B46">
        <v>40</v>
      </c>
      <c r="C46">
        <v>52.2</v>
      </c>
      <c r="D46">
        <v>20</v>
      </c>
      <c r="E46">
        <v>40</v>
      </c>
      <c r="F46">
        <v>50</v>
      </c>
      <c r="G46">
        <v>20</v>
      </c>
      <c r="H46" t="s">
        <v>43</v>
      </c>
      <c r="I46">
        <v>34</v>
      </c>
      <c r="J46">
        <v>1.3008957936713299</v>
      </c>
      <c r="K46">
        <v>1.3008957940000001</v>
      </c>
      <c r="L46" t="b">
        <v>1</v>
      </c>
      <c r="M46">
        <f t="shared" si="0"/>
        <v>1.3008957936713352</v>
      </c>
      <c r="N46">
        <f t="shared" si="1"/>
        <v>50</v>
      </c>
      <c r="O46">
        <f t="shared" si="2"/>
        <v>52.2</v>
      </c>
      <c r="P46">
        <f t="shared" si="3"/>
        <v>30</v>
      </c>
      <c r="Q46" t="b">
        <f t="shared" si="4"/>
        <v>1</v>
      </c>
    </row>
    <row r="47" spans="1:17" x14ac:dyDescent="0.25">
      <c r="A47">
        <v>14</v>
      </c>
      <c r="B47">
        <v>40.4</v>
      </c>
      <c r="C47">
        <v>49.3</v>
      </c>
      <c r="D47">
        <v>20</v>
      </c>
      <c r="E47">
        <v>40</v>
      </c>
      <c r="F47">
        <v>50</v>
      </c>
      <c r="G47">
        <v>20</v>
      </c>
      <c r="H47" t="s">
        <v>44</v>
      </c>
      <c r="I47">
        <v>34</v>
      </c>
      <c r="J47">
        <v>0</v>
      </c>
      <c r="K47">
        <v>1.3008957940000001</v>
      </c>
      <c r="L47" t="b">
        <v>0</v>
      </c>
      <c r="M47">
        <f t="shared" si="0"/>
        <v>1.2996024777241506</v>
      </c>
      <c r="N47">
        <f t="shared" si="1"/>
        <v>50</v>
      </c>
      <c r="O47">
        <f t="shared" si="2"/>
        <v>52.2</v>
      </c>
      <c r="P47">
        <f t="shared" si="3"/>
        <v>30</v>
      </c>
      <c r="Q47" t="b">
        <f t="shared" si="4"/>
        <v>1</v>
      </c>
    </row>
    <row r="48" spans="1:17" x14ac:dyDescent="0.25">
      <c r="A48">
        <v>14</v>
      </c>
      <c r="B48">
        <v>40.4</v>
      </c>
      <c r="C48">
        <v>52.2</v>
      </c>
      <c r="D48">
        <v>20</v>
      </c>
      <c r="E48">
        <v>40</v>
      </c>
      <c r="F48">
        <v>50</v>
      </c>
      <c r="G48">
        <v>20</v>
      </c>
      <c r="H48" t="s">
        <v>45</v>
      </c>
      <c r="I48">
        <v>34</v>
      </c>
      <c r="J48">
        <v>0</v>
      </c>
      <c r="K48">
        <v>1.3008957940000001</v>
      </c>
      <c r="L48" t="b">
        <v>0</v>
      </c>
      <c r="M48">
        <f t="shared" si="0"/>
        <v>1.3196160159913681</v>
      </c>
      <c r="N48">
        <f t="shared" si="1"/>
        <v>50</v>
      </c>
      <c r="O48">
        <f t="shared" si="2"/>
        <v>52.2</v>
      </c>
      <c r="P48">
        <f t="shared" si="3"/>
        <v>30</v>
      </c>
      <c r="Q48" t="b">
        <f t="shared" si="4"/>
        <v>1</v>
      </c>
    </row>
    <row r="49" spans="1:17" x14ac:dyDescent="0.25">
      <c r="A49">
        <v>14</v>
      </c>
      <c r="B49">
        <v>40.020000000000003</v>
      </c>
      <c r="C49">
        <v>50.029000000000003</v>
      </c>
      <c r="D49">
        <v>20.152000000000001</v>
      </c>
      <c r="E49">
        <v>40</v>
      </c>
      <c r="F49">
        <v>50</v>
      </c>
      <c r="G49">
        <v>20</v>
      </c>
      <c r="H49" t="s">
        <v>46</v>
      </c>
      <c r="I49">
        <v>34</v>
      </c>
      <c r="J49">
        <v>1.30203335489389</v>
      </c>
      <c r="K49">
        <v>1.3008957940000001</v>
      </c>
      <c r="L49" t="b">
        <v>1</v>
      </c>
      <c r="M49">
        <f t="shared" si="0"/>
        <v>1.2812689938122903</v>
      </c>
      <c r="N49">
        <f t="shared" si="1"/>
        <v>50</v>
      </c>
      <c r="O49">
        <f t="shared" si="2"/>
        <v>52.2</v>
      </c>
      <c r="P49">
        <f t="shared" si="3"/>
        <v>30</v>
      </c>
      <c r="Q49" t="b">
        <f t="shared" si="4"/>
        <v>1</v>
      </c>
    </row>
    <row r="50" spans="1:17" x14ac:dyDescent="0.25">
      <c r="A50">
        <v>15</v>
      </c>
      <c r="B50">
        <v>40</v>
      </c>
      <c r="C50">
        <v>40.4</v>
      </c>
      <c r="D50">
        <v>20</v>
      </c>
      <c r="E50">
        <v>40</v>
      </c>
      <c r="F50">
        <v>40</v>
      </c>
      <c r="G50">
        <v>20</v>
      </c>
      <c r="H50" t="s">
        <v>47</v>
      </c>
      <c r="I50">
        <v>34</v>
      </c>
      <c r="J50">
        <v>1.16955418383986</v>
      </c>
      <c r="K50">
        <v>1.15229124</v>
      </c>
      <c r="L50" t="b">
        <v>1</v>
      </c>
      <c r="M50">
        <f t="shared" si="0"/>
        <v>1.116725917421052</v>
      </c>
      <c r="N50">
        <f t="shared" si="1"/>
        <v>50</v>
      </c>
      <c r="O50">
        <f t="shared" si="2"/>
        <v>52.2</v>
      </c>
      <c r="P50">
        <f t="shared" si="3"/>
        <v>30</v>
      </c>
      <c r="Q50" t="b">
        <f t="shared" si="4"/>
        <v>1</v>
      </c>
    </row>
    <row r="51" spans="1:17" x14ac:dyDescent="0.25">
      <c r="A51">
        <v>15</v>
      </c>
      <c r="B51">
        <v>40.4</v>
      </c>
      <c r="C51">
        <v>40</v>
      </c>
      <c r="D51">
        <v>20</v>
      </c>
      <c r="E51">
        <v>40</v>
      </c>
      <c r="F51">
        <v>40</v>
      </c>
      <c r="G51">
        <v>20</v>
      </c>
      <c r="H51" t="s">
        <v>48</v>
      </c>
      <c r="I51">
        <v>34</v>
      </c>
      <c r="J51">
        <v>1.16955418383986</v>
      </c>
      <c r="K51">
        <v>1.15229124</v>
      </c>
      <c r="L51" t="b">
        <v>1</v>
      </c>
      <c r="M51">
        <f t="shared" si="0"/>
        <v>1.1152944139111653</v>
      </c>
      <c r="N51">
        <f t="shared" si="1"/>
        <v>50</v>
      </c>
      <c r="O51">
        <f t="shared" si="2"/>
        <v>52.2</v>
      </c>
      <c r="P51">
        <f t="shared" si="3"/>
        <v>30</v>
      </c>
      <c r="Q51" t="b">
        <f t="shared" si="4"/>
        <v>1</v>
      </c>
    </row>
    <row r="52" spans="1:17" x14ac:dyDescent="0.25">
      <c r="A52">
        <v>15</v>
      </c>
      <c r="B52">
        <v>40.4</v>
      </c>
      <c r="C52">
        <v>41</v>
      </c>
      <c r="D52">
        <v>20</v>
      </c>
      <c r="E52">
        <v>40</v>
      </c>
      <c r="F52">
        <v>40</v>
      </c>
      <c r="G52">
        <v>20</v>
      </c>
      <c r="H52" t="s">
        <v>49</v>
      </c>
      <c r="I52">
        <v>34</v>
      </c>
      <c r="J52">
        <v>0</v>
      </c>
      <c r="K52">
        <v>1.15229124</v>
      </c>
      <c r="L52" t="b">
        <v>0</v>
      </c>
      <c r="M52">
        <f t="shared" si="0"/>
        <v>1.1354086630133744</v>
      </c>
      <c r="N52">
        <f t="shared" si="1"/>
        <v>50</v>
      </c>
      <c r="O52">
        <f t="shared" si="2"/>
        <v>52.2</v>
      </c>
      <c r="P52">
        <f t="shared" si="3"/>
        <v>30</v>
      </c>
      <c r="Q52" t="b">
        <f t="shared" si="4"/>
        <v>1</v>
      </c>
    </row>
    <row r="53" spans="1:17" x14ac:dyDescent="0.25">
      <c r="A53">
        <v>15</v>
      </c>
      <c r="B53">
        <v>40.002000000000002</v>
      </c>
      <c r="C53">
        <v>39.994999999999997</v>
      </c>
      <c r="D53">
        <v>20.152000000000001</v>
      </c>
      <c r="E53">
        <v>40</v>
      </c>
      <c r="F53">
        <v>40</v>
      </c>
      <c r="G53">
        <v>20</v>
      </c>
      <c r="H53" t="s">
        <v>50</v>
      </c>
      <c r="I53">
        <v>34</v>
      </c>
      <c r="J53">
        <v>1.1524324040824201</v>
      </c>
      <c r="K53">
        <v>1.15229124</v>
      </c>
      <c r="L53" t="b">
        <v>1</v>
      </c>
      <c r="M53">
        <f t="shared" si="0"/>
        <v>1.100370469181106</v>
      </c>
      <c r="N53">
        <f t="shared" si="1"/>
        <v>50</v>
      </c>
      <c r="O53">
        <f t="shared" si="2"/>
        <v>52.2</v>
      </c>
      <c r="P53">
        <f t="shared" si="3"/>
        <v>30</v>
      </c>
      <c r="Q53" t="b">
        <f t="shared" si="4"/>
        <v>1</v>
      </c>
    </row>
    <row r="54" spans="1:17" x14ac:dyDescent="0.25">
      <c r="A54">
        <v>16</v>
      </c>
      <c r="B54">
        <v>49.3</v>
      </c>
      <c r="C54">
        <v>40.4</v>
      </c>
      <c r="D54">
        <v>20</v>
      </c>
      <c r="E54">
        <v>50</v>
      </c>
      <c r="F54">
        <v>40</v>
      </c>
      <c r="G54">
        <v>20</v>
      </c>
      <c r="H54" t="s">
        <v>51</v>
      </c>
      <c r="I54">
        <v>34</v>
      </c>
      <c r="J54">
        <v>0</v>
      </c>
      <c r="K54">
        <v>1.3008957940000001</v>
      </c>
      <c r="L54" t="b">
        <v>0</v>
      </c>
      <c r="M54">
        <f t="shared" si="0"/>
        <v>1.2269216192272578</v>
      </c>
      <c r="N54">
        <f t="shared" si="1"/>
        <v>50</v>
      </c>
      <c r="O54">
        <f t="shared" si="2"/>
        <v>52.2</v>
      </c>
      <c r="P54">
        <f t="shared" si="3"/>
        <v>30</v>
      </c>
      <c r="Q54" t="b">
        <f t="shared" si="4"/>
        <v>1</v>
      </c>
    </row>
    <row r="55" spans="1:17" x14ac:dyDescent="0.25">
      <c r="A55">
        <v>16</v>
      </c>
      <c r="B55">
        <v>52.2</v>
      </c>
      <c r="C55">
        <v>40.4</v>
      </c>
      <c r="D55">
        <v>20</v>
      </c>
      <c r="E55">
        <v>50</v>
      </c>
      <c r="F55">
        <v>40</v>
      </c>
      <c r="G55">
        <v>20</v>
      </c>
      <c r="H55" t="s">
        <v>52</v>
      </c>
      <c r="I55">
        <v>34</v>
      </c>
      <c r="J55">
        <v>0</v>
      </c>
      <c r="K55">
        <v>1.3008957940000001</v>
      </c>
      <c r="L55" t="b">
        <v>0</v>
      </c>
      <c r="M55">
        <f t="shared" si="0"/>
        <v>1.2203569026485259</v>
      </c>
      <c r="N55">
        <f t="shared" si="1"/>
        <v>50</v>
      </c>
      <c r="O55">
        <f t="shared" si="2"/>
        <v>52.2</v>
      </c>
      <c r="P55">
        <f t="shared" si="3"/>
        <v>30</v>
      </c>
      <c r="Q55" t="b">
        <f t="shared" si="4"/>
        <v>1</v>
      </c>
    </row>
    <row r="56" spans="1:17" x14ac:dyDescent="0.25">
      <c r="A56">
        <v>16</v>
      </c>
      <c r="B56">
        <v>49.3</v>
      </c>
      <c r="C56">
        <v>40</v>
      </c>
      <c r="D56">
        <v>20</v>
      </c>
      <c r="E56">
        <v>50</v>
      </c>
      <c r="F56">
        <v>40</v>
      </c>
      <c r="G56">
        <v>20</v>
      </c>
      <c r="H56" t="s">
        <v>53</v>
      </c>
      <c r="I56">
        <v>34</v>
      </c>
      <c r="J56">
        <v>1.31006626171952</v>
      </c>
      <c r="K56">
        <v>1.3008957940000001</v>
      </c>
      <c r="L56" t="b">
        <v>1</v>
      </c>
      <c r="M56">
        <f t="shared" si="0"/>
        <v>1.2127374053702491</v>
      </c>
      <c r="N56">
        <f t="shared" si="1"/>
        <v>50</v>
      </c>
      <c r="O56">
        <f t="shared" si="2"/>
        <v>52.2</v>
      </c>
      <c r="P56">
        <f t="shared" si="3"/>
        <v>30</v>
      </c>
      <c r="Q56" t="b">
        <f t="shared" si="4"/>
        <v>1</v>
      </c>
    </row>
    <row r="57" spans="1:17" x14ac:dyDescent="0.25">
      <c r="A57">
        <v>16</v>
      </c>
      <c r="B57">
        <v>49.3</v>
      </c>
      <c r="C57">
        <v>41</v>
      </c>
      <c r="D57">
        <v>20</v>
      </c>
      <c r="E57">
        <v>50</v>
      </c>
      <c r="F57">
        <v>40</v>
      </c>
      <c r="G57">
        <v>20</v>
      </c>
      <c r="H57" t="s">
        <v>54</v>
      </c>
      <c r="I57">
        <v>34</v>
      </c>
      <c r="J57">
        <v>0</v>
      </c>
      <c r="K57">
        <v>1.3008957940000001</v>
      </c>
      <c r="L57" t="b">
        <v>0</v>
      </c>
      <c r="M57">
        <f t="shared" si="0"/>
        <v>1.2494529272214168</v>
      </c>
      <c r="N57">
        <f t="shared" si="1"/>
        <v>50</v>
      </c>
      <c r="O57">
        <f t="shared" si="2"/>
        <v>52.2</v>
      </c>
      <c r="P57">
        <f t="shared" si="3"/>
        <v>30</v>
      </c>
      <c r="Q57" t="b">
        <f t="shared" si="4"/>
        <v>1</v>
      </c>
    </row>
    <row r="58" spans="1:17" x14ac:dyDescent="0.25">
      <c r="A58">
        <v>16</v>
      </c>
      <c r="B58">
        <v>52.2</v>
      </c>
      <c r="C58">
        <v>40</v>
      </c>
      <c r="D58">
        <v>20</v>
      </c>
      <c r="E58">
        <v>50</v>
      </c>
      <c r="F58">
        <v>40</v>
      </c>
      <c r="G58">
        <v>20</v>
      </c>
      <c r="H58" t="s">
        <v>55</v>
      </c>
      <c r="I58">
        <v>34</v>
      </c>
      <c r="J58">
        <v>1.3008957936713299</v>
      </c>
      <c r="K58">
        <v>1.3008957940000001</v>
      </c>
      <c r="L58" t="b">
        <v>1</v>
      </c>
      <c r="M58">
        <f t="shared" si="0"/>
        <v>1.2066587676944649</v>
      </c>
      <c r="N58">
        <f t="shared" si="1"/>
        <v>50</v>
      </c>
      <c r="O58">
        <f t="shared" si="2"/>
        <v>52.2</v>
      </c>
      <c r="P58">
        <f t="shared" si="3"/>
        <v>30</v>
      </c>
      <c r="Q58" t="b">
        <f t="shared" si="4"/>
        <v>1</v>
      </c>
    </row>
    <row r="59" spans="1:17" x14ac:dyDescent="0.25">
      <c r="A59">
        <v>16</v>
      </c>
      <c r="B59">
        <v>52.2</v>
      </c>
      <c r="C59">
        <v>41</v>
      </c>
      <c r="D59">
        <v>20</v>
      </c>
      <c r="E59">
        <v>50</v>
      </c>
      <c r="F59">
        <v>40</v>
      </c>
      <c r="G59">
        <v>20</v>
      </c>
      <c r="H59" t="s">
        <v>56</v>
      </c>
      <c r="I59">
        <v>34</v>
      </c>
      <c r="J59">
        <v>0</v>
      </c>
      <c r="K59">
        <v>1.3008957940000001</v>
      </c>
      <c r="L59" t="b">
        <v>0</v>
      </c>
      <c r="M59">
        <f t="shared" si="0"/>
        <v>1.2420494967808227</v>
      </c>
      <c r="N59">
        <f t="shared" si="1"/>
        <v>50</v>
      </c>
      <c r="O59">
        <f t="shared" si="2"/>
        <v>52.2</v>
      </c>
      <c r="P59">
        <f t="shared" si="3"/>
        <v>30</v>
      </c>
      <c r="Q59" t="b">
        <f t="shared" si="4"/>
        <v>1</v>
      </c>
    </row>
    <row r="60" spans="1:17" x14ac:dyDescent="0.25">
      <c r="A60">
        <v>16</v>
      </c>
      <c r="B60">
        <v>50.027000000000001</v>
      </c>
      <c r="C60">
        <v>40.018000000000001</v>
      </c>
      <c r="D60">
        <v>20.152000000000001</v>
      </c>
      <c r="E60">
        <v>50</v>
      </c>
      <c r="F60">
        <v>40</v>
      </c>
      <c r="G60">
        <v>20</v>
      </c>
      <c r="H60" t="s">
        <v>57</v>
      </c>
      <c r="I60">
        <v>34</v>
      </c>
      <c r="J60">
        <v>1.3019422996908701</v>
      </c>
      <c r="K60">
        <v>1.3008957940000001</v>
      </c>
      <c r="L60" t="b">
        <v>1</v>
      </c>
      <c r="M60">
        <f t="shared" si="0"/>
        <v>1.2046146155467179</v>
      </c>
      <c r="N60">
        <f t="shared" si="1"/>
        <v>50</v>
      </c>
      <c r="O60">
        <f t="shared" si="2"/>
        <v>52.2</v>
      </c>
      <c r="P60">
        <f t="shared" si="3"/>
        <v>30</v>
      </c>
      <c r="Q60" t="b">
        <f t="shared" si="4"/>
        <v>1</v>
      </c>
    </row>
    <row r="61" spans="1:17" x14ac:dyDescent="0.25">
      <c r="A61">
        <v>17</v>
      </c>
      <c r="B61">
        <v>58.1</v>
      </c>
      <c r="C61">
        <v>40.4</v>
      </c>
      <c r="D61">
        <v>20</v>
      </c>
      <c r="E61">
        <v>60</v>
      </c>
      <c r="F61">
        <v>40</v>
      </c>
      <c r="G61">
        <v>20</v>
      </c>
      <c r="H61" t="s">
        <v>58</v>
      </c>
      <c r="I61">
        <v>36</v>
      </c>
      <c r="J61">
        <v>0</v>
      </c>
      <c r="K61">
        <v>1.3008957940000001</v>
      </c>
      <c r="L61" t="b">
        <v>0</v>
      </c>
      <c r="M61">
        <f t="shared" si="0"/>
        <v>1.2276761160033403</v>
      </c>
      <c r="N61">
        <f t="shared" si="1"/>
        <v>58.1</v>
      </c>
      <c r="O61">
        <f t="shared" si="2"/>
        <v>52.2</v>
      </c>
      <c r="P61">
        <f t="shared" si="3"/>
        <v>30</v>
      </c>
      <c r="Q61" t="b">
        <f t="shared" si="4"/>
        <v>1</v>
      </c>
    </row>
    <row r="62" spans="1:17" x14ac:dyDescent="0.25">
      <c r="A62">
        <v>17</v>
      </c>
      <c r="B62">
        <v>60</v>
      </c>
      <c r="C62">
        <v>40.4</v>
      </c>
      <c r="D62">
        <v>20</v>
      </c>
      <c r="E62">
        <v>60</v>
      </c>
      <c r="F62">
        <v>40</v>
      </c>
      <c r="G62">
        <v>20</v>
      </c>
      <c r="H62" t="s">
        <v>59</v>
      </c>
      <c r="I62">
        <v>36</v>
      </c>
      <c r="J62">
        <v>1.3300503443789899</v>
      </c>
      <c r="K62">
        <v>1.3008957940000001</v>
      </c>
      <c r="L62" t="b">
        <v>0</v>
      </c>
      <c r="M62">
        <f t="shared" si="0"/>
        <v>1.2221892700746659</v>
      </c>
      <c r="N62">
        <f t="shared" si="1"/>
        <v>58.1</v>
      </c>
      <c r="O62">
        <f t="shared" si="2"/>
        <v>52.2</v>
      </c>
      <c r="P62">
        <f t="shared" si="3"/>
        <v>30</v>
      </c>
      <c r="Q62" t="b">
        <f t="shared" si="4"/>
        <v>0</v>
      </c>
    </row>
    <row r="63" spans="1:17" x14ac:dyDescent="0.25">
      <c r="A63">
        <v>17</v>
      </c>
      <c r="B63">
        <v>58.1</v>
      </c>
      <c r="C63">
        <v>40</v>
      </c>
      <c r="D63">
        <v>20</v>
      </c>
      <c r="E63">
        <v>60</v>
      </c>
      <c r="F63">
        <v>40</v>
      </c>
      <c r="G63">
        <v>20</v>
      </c>
      <c r="H63" t="s">
        <v>60</v>
      </c>
      <c r="I63">
        <v>36</v>
      </c>
      <c r="J63">
        <v>1.3008957936713299</v>
      </c>
      <c r="K63">
        <v>1.3008957940000001</v>
      </c>
      <c r="L63" t="b">
        <v>1</v>
      </c>
      <c r="M63">
        <f t="shared" si="0"/>
        <v>1.2134351431627319</v>
      </c>
      <c r="N63">
        <f t="shared" si="1"/>
        <v>58.1</v>
      </c>
      <c r="O63">
        <f t="shared" si="2"/>
        <v>52.2</v>
      </c>
      <c r="P63">
        <f t="shared" si="3"/>
        <v>30</v>
      </c>
      <c r="Q63" t="b">
        <f t="shared" si="4"/>
        <v>1</v>
      </c>
    </row>
    <row r="64" spans="1:17" x14ac:dyDescent="0.25">
      <c r="A64">
        <v>17</v>
      </c>
      <c r="B64">
        <v>58.1</v>
      </c>
      <c r="C64">
        <v>41</v>
      </c>
      <c r="D64">
        <v>20</v>
      </c>
      <c r="E64">
        <v>60</v>
      </c>
      <c r="F64">
        <v>40</v>
      </c>
      <c r="G64">
        <v>20</v>
      </c>
      <c r="H64" t="s">
        <v>61</v>
      </c>
      <c r="I64">
        <v>36</v>
      </c>
      <c r="J64">
        <v>0</v>
      </c>
      <c r="K64">
        <v>1.3008957940000001</v>
      </c>
      <c r="L64" t="b">
        <v>0</v>
      </c>
      <c r="M64">
        <f t="shared" si="0"/>
        <v>1.2503056724301127</v>
      </c>
      <c r="N64">
        <f t="shared" si="1"/>
        <v>58.1</v>
      </c>
      <c r="O64">
        <f t="shared" si="2"/>
        <v>52.2</v>
      </c>
      <c r="P64">
        <f t="shared" si="3"/>
        <v>30</v>
      </c>
      <c r="Q64" t="b">
        <f t="shared" si="4"/>
        <v>1</v>
      </c>
    </row>
    <row r="65" spans="1:17" x14ac:dyDescent="0.25">
      <c r="A65">
        <v>17</v>
      </c>
      <c r="B65">
        <v>60.024000000000001</v>
      </c>
      <c r="C65">
        <v>40.000999999999998</v>
      </c>
      <c r="D65">
        <v>20.152000000000001</v>
      </c>
      <c r="E65">
        <v>60</v>
      </c>
      <c r="F65">
        <v>40</v>
      </c>
      <c r="G65">
        <v>20</v>
      </c>
      <c r="H65" t="s">
        <v>62</v>
      </c>
      <c r="I65">
        <v>36</v>
      </c>
      <c r="J65">
        <v>1.30116743052812</v>
      </c>
      <c r="K65">
        <v>1.3008957940000001</v>
      </c>
      <c r="L65" t="b">
        <v>1</v>
      </c>
      <c r="M65">
        <f t="shared" si="0"/>
        <v>1.1988618143826526</v>
      </c>
      <c r="N65">
        <f t="shared" si="1"/>
        <v>58.1</v>
      </c>
      <c r="O65">
        <f t="shared" si="2"/>
        <v>52.2</v>
      </c>
      <c r="P65">
        <f t="shared" si="3"/>
        <v>30</v>
      </c>
      <c r="Q65" t="b">
        <f t="shared" si="4"/>
        <v>1</v>
      </c>
    </row>
    <row r="66" spans="1:17" x14ac:dyDescent="0.25">
      <c r="A66">
        <v>18</v>
      </c>
      <c r="B66">
        <v>58.1</v>
      </c>
      <c r="C66">
        <v>43.3</v>
      </c>
      <c r="D66">
        <v>20</v>
      </c>
      <c r="E66">
        <v>60</v>
      </c>
      <c r="F66">
        <v>45</v>
      </c>
      <c r="G66">
        <v>20</v>
      </c>
      <c r="H66" t="s">
        <v>63</v>
      </c>
      <c r="I66">
        <v>36</v>
      </c>
      <c r="J66">
        <v>0</v>
      </c>
      <c r="K66">
        <v>1.658070559</v>
      </c>
      <c r="L66" t="b">
        <v>0</v>
      </c>
      <c r="M66">
        <f t="shared" si="0"/>
        <v>1.3550521421879589</v>
      </c>
      <c r="N66">
        <f t="shared" si="1"/>
        <v>58.1</v>
      </c>
      <c r="O66">
        <f t="shared" si="2"/>
        <v>52.2</v>
      </c>
      <c r="P66">
        <f t="shared" si="3"/>
        <v>30</v>
      </c>
      <c r="Q66" t="b">
        <f t="shared" si="4"/>
        <v>1</v>
      </c>
    </row>
    <row r="67" spans="1:17" x14ac:dyDescent="0.25">
      <c r="A67">
        <v>18</v>
      </c>
      <c r="B67">
        <v>60</v>
      </c>
      <c r="C67">
        <v>43.3</v>
      </c>
      <c r="D67">
        <v>20</v>
      </c>
      <c r="E67">
        <v>60</v>
      </c>
      <c r="F67">
        <v>45</v>
      </c>
      <c r="G67">
        <v>20</v>
      </c>
      <c r="H67" t="s">
        <v>64</v>
      </c>
      <c r="I67">
        <v>36</v>
      </c>
      <c r="J67">
        <v>1.5085896066517499</v>
      </c>
      <c r="K67">
        <v>1.658070559</v>
      </c>
      <c r="L67" t="b">
        <v>0</v>
      </c>
      <c r="M67">
        <f t="shared" si="0"/>
        <v>1.3445248854084431</v>
      </c>
      <c r="N67">
        <f t="shared" si="1"/>
        <v>58.1</v>
      </c>
      <c r="O67">
        <f t="shared" si="2"/>
        <v>52.2</v>
      </c>
      <c r="P67">
        <f t="shared" si="3"/>
        <v>30</v>
      </c>
      <c r="Q67" t="b">
        <f t="shared" si="4"/>
        <v>0</v>
      </c>
    </row>
    <row r="68" spans="1:17" x14ac:dyDescent="0.25">
      <c r="A68">
        <v>18</v>
      </c>
      <c r="B68">
        <v>58.1</v>
      </c>
      <c r="C68">
        <v>46.3</v>
      </c>
      <c r="D68">
        <v>20</v>
      </c>
      <c r="E68">
        <v>60</v>
      </c>
      <c r="F68">
        <v>45</v>
      </c>
      <c r="G68">
        <v>20</v>
      </c>
      <c r="H68" t="s">
        <v>65</v>
      </c>
      <c r="I68">
        <v>36</v>
      </c>
      <c r="J68">
        <v>0</v>
      </c>
      <c r="K68">
        <v>1.658070559</v>
      </c>
      <c r="L68" t="b">
        <v>0</v>
      </c>
      <c r="M68">
        <f t="shared" ref="M68:M131" si="5">0.9*((VLOOKUP(I68,$A$3:$F$200,4,FALSE)-D68)^0.51)*((SQRT((VLOOKUP(I68,$A$3:$F$200,2,FALSE)-B68)^2+(VLOOKUP(I68,$A$3:$F$200,3,FALSE)-C68)^2)^(-0.35)))</f>
        <v>1.5647476405580929</v>
      </c>
      <c r="N68">
        <f t="shared" ref="N68:N131" si="6">((VLOOKUP(I68,A68:D223,2,0)))</f>
        <v>58.1</v>
      </c>
      <c r="O68">
        <f t="shared" ref="O68:O131" si="7">((VLOOKUP(I68,A68:G223,3,0)))</f>
        <v>52.2</v>
      </c>
      <c r="P68">
        <f t="shared" ref="P68:P131" si="8">((VLOOKUP(I68,A68:G223,4,0)))</f>
        <v>30</v>
      </c>
      <c r="Q68" t="b">
        <f t="shared" ref="Q68:Q131" si="9">IF(J68=0,TRUE,OR(AND(J68&lt;(M68*1.03),J68&gt;(M68*0.97)),L68))</f>
        <v>1</v>
      </c>
    </row>
    <row r="69" spans="1:17" x14ac:dyDescent="0.25">
      <c r="A69">
        <v>18</v>
      </c>
      <c r="B69">
        <v>60</v>
      </c>
      <c r="C69">
        <v>46.3</v>
      </c>
      <c r="D69">
        <v>20</v>
      </c>
      <c r="E69">
        <v>60</v>
      </c>
      <c r="F69">
        <v>45</v>
      </c>
      <c r="G69">
        <v>20</v>
      </c>
      <c r="H69" t="s">
        <v>66</v>
      </c>
      <c r="I69">
        <v>36</v>
      </c>
      <c r="J69">
        <v>1.8574568133363301</v>
      </c>
      <c r="K69">
        <v>1.658070559</v>
      </c>
      <c r="L69" t="b">
        <v>0</v>
      </c>
      <c r="M69">
        <f t="shared" si="5"/>
        <v>1.5379597559129443</v>
      </c>
      <c r="N69">
        <f t="shared" si="6"/>
        <v>58.1</v>
      </c>
      <c r="O69">
        <f t="shared" si="7"/>
        <v>52.2</v>
      </c>
      <c r="P69">
        <f t="shared" si="8"/>
        <v>30</v>
      </c>
      <c r="Q69" t="b">
        <f t="shared" si="9"/>
        <v>0</v>
      </c>
    </row>
    <row r="70" spans="1:17" x14ac:dyDescent="0.25">
      <c r="A70">
        <v>18</v>
      </c>
      <c r="B70">
        <v>60.058</v>
      </c>
      <c r="C70">
        <v>45.052</v>
      </c>
      <c r="D70">
        <v>20.152000000000001</v>
      </c>
      <c r="E70">
        <v>60</v>
      </c>
      <c r="F70">
        <v>45</v>
      </c>
      <c r="G70">
        <v>20</v>
      </c>
      <c r="H70" t="s">
        <v>67</v>
      </c>
      <c r="I70">
        <v>36</v>
      </c>
      <c r="J70">
        <v>1.66469326394392</v>
      </c>
      <c r="K70">
        <v>1.658070559</v>
      </c>
      <c r="L70" t="b">
        <v>1</v>
      </c>
      <c r="M70">
        <f t="shared" si="5"/>
        <v>1.4334632278381321</v>
      </c>
      <c r="N70">
        <f t="shared" si="6"/>
        <v>58.1</v>
      </c>
      <c r="O70">
        <f t="shared" si="7"/>
        <v>52.2</v>
      </c>
      <c r="P70">
        <f t="shared" si="8"/>
        <v>30</v>
      </c>
      <c r="Q70" t="b">
        <f t="shared" si="9"/>
        <v>1</v>
      </c>
    </row>
    <row r="71" spans="1:17" x14ac:dyDescent="0.25">
      <c r="A71">
        <v>19</v>
      </c>
      <c r="B71">
        <v>49.3</v>
      </c>
      <c r="C71">
        <v>19.600000000000001</v>
      </c>
      <c r="D71">
        <v>20</v>
      </c>
      <c r="E71">
        <v>50</v>
      </c>
      <c r="F71">
        <v>20</v>
      </c>
      <c r="G71">
        <v>20</v>
      </c>
      <c r="H71" t="s">
        <v>68</v>
      </c>
      <c r="I71">
        <v>40</v>
      </c>
      <c r="J71">
        <v>0</v>
      </c>
      <c r="K71">
        <v>1.3008957940000001</v>
      </c>
      <c r="L71" t="b">
        <v>0</v>
      </c>
      <c r="M71">
        <f t="shared" si="5"/>
        <v>1.2996024777241506</v>
      </c>
      <c r="N71">
        <f t="shared" si="6"/>
        <v>52.2</v>
      </c>
      <c r="O71">
        <f t="shared" si="7"/>
        <v>10</v>
      </c>
      <c r="P71">
        <f t="shared" si="8"/>
        <v>30</v>
      </c>
      <c r="Q71" t="b">
        <f t="shared" si="9"/>
        <v>1</v>
      </c>
    </row>
    <row r="72" spans="1:17" x14ac:dyDescent="0.25">
      <c r="A72">
        <v>19</v>
      </c>
      <c r="B72">
        <v>52.2</v>
      </c>
      <c r="C72">
        <v>19.600000000000001</v>
      </c>
      <c r="D72">
        <v>20</v>
      </c>
      <c r="E72">
        <v>50</v>
      </c>
      <c r="F72">
        <v>20</v>
      </c>
      <c r="G72">
        <v>20</v>
      </c>
      <c r="H72" t="s">
        <v>69</v>
      </c>
      <c r="I72">
        <v>40</v>
      </c>
      <c r="J72">
        <v>0</v>
      </c>
      <c r="K72">
        <v>1.3008957940000001</v>
      </c>
      <c r="L72" t="b">
        <v>0</v>
      </c>
      <c r="M72">
        <f t="shared" si="5"/>
        <v>1.3196160159913681</v>
      </c>
      <c r="N72">
        <f t="shared" si="6"/>
        <v>52.2</v>
      </c>
      <c r="O72">
        <f t="shared" si="7"/>
        <v>10</v>
      </c>
      <c r="P72">
        <f t="shared" si="8"/>
        <v>30</v>
      </c>
      <c r="Q72" t="b">
        <f t="shared" si="9"/>
        <v>1</v>
      </c>
    </row>
    <row r="73" spans="1:17" x14ac:dyDescent="0.25">
      <c r="A73">
        <v>19</v>
      </c>
      <c r="B73">
        <v>49.3</v>
      </c>
      <c r="C73">
        <v>20</v>
      </c>
      <c r="D73">
        <v>20</v>
      </c>
      <c r="E73">
        <v>50</v>
      </c>
      <c r="F73">
        <v>20</v>
      </c>
      <c r="G73">
        <v>20</v>
      </c>
      <c r="H73" t="s">
        <v>70</v>
      </c>
      <c r="I73">
        <v>40</v>
      </c>
      <c r="J73">
        <v>1.3095644317023301</v>
      </c>
      <c r="K73">
        <v>1.3008957940000001</v>
      </c>
      <c r="L73" t="b">
        <v>1</v>
      </c>
      <c r="M73">
        <f t="shared" si="5"/>
        <v>1.2826417560993892</v>
      </c>
      <c r="N73">
        <f t="shared" si="6"/>
        <v>52.2</v>
      </c>
      <c r="O73">
        <f t="shared" si="7"/>
        <v>10</v>
      </c>
      <c r="P73">
        <f t="shared" si="8"/>
        <v>30</v>
      </c>
      <c r="Q73" t="b">
        <f t="shared" si="9"/>
        <v>1</v>
      </c>
    </row>
    <row r="74" spans="1:17" x14ac:dyDescent="0.25">
      <c r="A74">
        <v>19</v>
      </c>
      <c r="B74">
        <v>52.2</v>
      </c>
      <c r="C74">
        <v>20</v>
      </c>
      <c r="D74">
        <v>20</v>
      </c>
      <c r="E74">
        <v>50</v>
      </c>
      <c r="F74">
        <v>20</v>
      </c>
      <c r="G74">
        <v>20</v>
      </c>
      <c r="H74" t="s">
        <v>71</v>
      </c>
      <c r="I74">
        <v>40</v>
      </c>
      <c r="J74">
        <v>1.3008957936713299</v>
      </c>
      <c r="K74">
        <v>1.3008957940000001</v>
      </c>
      <c r="L74" t="b">
        <v>1</v>
      </c>
      <c r="M74">
        <f t="shared" si="5"/>
        <v>1.3008957936713352</v>
      </c>
      <c r="N74">
        <f t="shared" si="6"/>
        <v>52.2</v>
      </c>
      <c r="O74">
        <f t="shared" si="7"/>
        <v>10</v>
      </c>
      <c r="P74">
        <f t="shared" si="8"/>
        <v>30</v>
      </c>
      <c r="Q74" t="b">
        <f t="shared" si="9"/>
        <v>1</v>
      </c>
    </row>
    <row r="75" spans="1:17" x14ac:dyDescent="0.25">
      <c r="A75">
        <v>19</v>
      </c>
      <c r="B75">
        <v>49.997</v>
      </c>
      <c r="C75">
        <v>20.004000000000001</v>
      </c>
      <c r="D75">
        <v>20.152000000000001</v>
      </c>
      <c r="E75">
        <v>50</v>
      </c>
      <c r="F75">
        <v>20</v>
      </c>
      <c r="G75">
        <v>20</v>
      </c>
      <c r="H75" t="s">
        <v>72</v>
      </c>
      <c r="I75">
        <v>40</v>
      </c>
      <c r="J75">
        <v>1.30044077815472</v>
      </c>
      <c r="K75">
        <v>1.3008957940000001</v>
      </c>
      <c r="L75" t="b">
        <v>1</v>
      </c>
      <c r="M75">
        <f t="shared" si="5"/>
        <v>1.2799418260039268</v>
      </c>
      <c r="N75">
        <f t="shared" si="6"/>
        <v>52.2</v>
      </c>
      <c r="O75">
        <f t="shared" si="7"/>
        <v>10</v>
      </c>
      <c r="P75">
        <f t="shared" si="8"/>
        <v>30</v>
      </c>
      <c r="Q75" t="b">
        <f t="shared" si="9"/>
        <v>1</v>
      </c>
    </row>
    <row r="76" spans="1:17" x14ac:dyDescent="0.25">
      <c r="A76">
        <v>20</v>
      </c>
      <c r="B76">
        <v>40</v>
      </c>
      <c r="C76">
        <v>19.600000000000001</v>
      </c>
      <c r="D76">
        <v>20</v>
      </c>
      <c r="E76">
        <v>40</v>
      </c>
      <c r="F76">
        <v>20</v>
      </c>
      <c r="G76">
        <v>20</v>
      </c>
      <c r="H76" t="s">
        <v>73</v>
      </c>
      <c r="I76">
        <v>40</v>
      </c>
      <c r="J76">
        <v>1.1693291362182501</v>
      </c>
      <c r="K76">
        <v>1.15229124</v>
      </c>
      <c r="L76" t="b">
        <v>1</v>
      </c>
      <c r="M76">
        <f t="shared" si="5"/>
        <v>1.1152944139111653</v>
      </c>
      <c r="N76">
        <f t="shared" si="6"/>
        <v>52.2</v>
      </c>
      <c r="O76">
        <f t="shared" si="7"/>
        <v>10</v>
      </c>
      <c r="P76">
        <f t="shared" si="8"/>
        <v>30</v>
      </c>
      <c r="Q76" t="b">
        <f t="shared" si="9"/>
        <v>1</v>
      </c>
    </row>
    <row r="77" spans="1:17" x14ac:dyDescent="0.25">
      <c r="A77">
        <v>20</v>
      </c>
      <c r="B77">
        <v>40.4</v>
      </c>
      <c r="C77">
        <v>19.600000000000001</v>
      </c>
      <c r="D77">
        <v>20</v>
      </c>
      <c r="E77">
        <v>40</v>
      </c>
      <c r="F77">
        <v>20</v>
      </c>
      <c r="G77">
        <v>20</v>
      </c>
      <c r="H77" t="s">
        <v>74</v>
      </c>
      <c r="I77">
        <v>40</v>
      </c>
      <c r="J77">
        <v>0</v>
      </c>
      <c r="K77">
        <v>1.15229124</v>
      </c>
      <c r="L77" t="b">
        <v>0</v>
      </c>
      <c r="M77">
        <f t="shared" si="5"/>
        <v>1.1232564533347451</v>
      </c>
      <c r="N77">
        <f t="shared" si="6"/>
        <v>52.2</v>
      </c>
      <c r="O77">
        <f t="shared" si="7"/>
        <v>10</v>
      </c>
      <c r="P77">
        <f t="shared" si="8"/>
        <v>30</v>
      </c>
      <c r="Q77" t="b">
        <f t="shared" si="9"/>
        <v>1</v>
      </c>
    </row>
    <row r="78" spans="1:17" x14ac:dyDescent="0.25">
      <c r="A78">
        <v>20</v>
      </c>
      <c r="B78">
        <v>40.4</v>
      </c>
      <c r="C78">
        <v>20</v>
      </c>
      <c r="D78">
        <v>20</v>
      </c>
      <c r="E78">
        <v>40</v>
      </c>
      <c r="F78">
        <v>20</v>
      </c>
      <c r="G78">
        <v>20</v>
      </c>
      <c r="H78" t="s">
        <v>75</v>
      </c>
      <c r="I78">
        <v>40</v>
      </c>
      <c r="J78">
        <v>1.1693197660297201</v>
      </c>
      <c r="K78">
        <v>1.15229124</v>
      </c>
      <c r="L78" t="b">
        <v>1</v>
      </c>
      <c r="M78">
        <f t="shared" si="5"/>
        <v>1.116725917421052</v>
      </c>
      <c r="N78">
        <f t="shared" si="6"/>
        <v>52.2</v>
      </c>
      <c r="O78">
        <f t="shared" si="7"/>
        <v>10</v>
      </c>
      <c r="P78">
        <f t="shared" si="8"/>
        <v>30</v>
      </c>
      <c r="Q78" t="b">
        <f t="shared" si="9"/>
        <v>1</v>
      </c>
    </row>
    <row r="79" spans="1:17" x14ac:dyDescent="0.25">
      <c r="A79">
        <v>20</v>
      </c>
      <c r="B79">
        <v>40.002000000000002</v>
      </c>
      <c r="C79">
        <v>19.997</v>
      </c>
      <c r="D79">
        <v>20.152000000000001</v>
      </c>
      <c r="E79">
        <v>40</v>
      </c>
      <c r="F79">
        <v>20</v>
      </c>
      <c r="G79">
        <v>20</v>
      </c>
      <c r="H79" t="s">
        <v>76</v>
      </c>
      <c r="I79">
        <v>40</v>
      </c>
      <c r="J79">
        <v>1.15237186061216</v>
      </c>
      <c r="K79">
        <v>1.15229124</v>
      </c>
      <c r="L79" t="b">
        <v>1</v>
      </c>
      <c r="M79">
        <f t="shared" si="5"/>
        <v>1.100518149997328</v>
      </c>
      <c r="N79">
        <f t="shared" si="6"/>
        <v>52.2</v>
      </c>
      <c r="O79">
        <f t="shared" si="7"/>
        <v>10</v>
      </c>
      <c r="P79">
        <f t="shared" si="8"/>
        <v>30</v>
      </c>
      <c r="Q79" t="b">
        <f t="shared" si="9"/>
        <v>1</v>
      </c>
    </row>
    <row r="80" spans="1:17" x14ac:dyDescent="0.25">
      <c r="A80">
        <v>21</v>
      </c>
      <c r="B80">
        <v>40</v>
      </c>
      <c r="C80">
        <v>10.7</v>
      </c>
      <c r="D80">
        <v>20</v>
      </c>
      <c r="E80">
        <v>40</v>
      </c>
      <c r="F80">
        <v>10</v>
      </c>
      <c r="G80">
        <v>20</v>
      </c>
      <c r="H80" t="s">
        <v>77</v>
      </c>
      <c r="I80">
        <v>40</v>
      </c>
      <c r="J80">
        <v>1.31003106821007</v>
      </c>
      <c r="K80">
        <v>1.3008957940000001</v>
      </c>
      <c r="L80" t="b">
        <v>1</v>
      </c>
      <c r="M80">
        <f t="shared" si="5"/>
        <v>1.2127374053702491</v>
      </c>
      <c r="N80">
        <f t="shared" si="6"/>
        <v>52.2</v>
      </c>
      <c r="O80">
        <f t="shared" si="7"/>
        <v>10</v>
      </c>
      <c r="P80">
        <f t="shared" si="8"/>
        <v>30</v>
      </c>
      <c r="Q80" t="b">
        <f t="shared" si="9"/>
        <v>1</v>
      </c>
    </row>
    <row r="81" spans="1:17" x14ac:dyDescent="0.25">
      <c r="A81">
        <v>21</v>
      </c>
      <c r="B81">
        <v>40.4</v>
      </c>
      <c r="C81">
        <v>10.7</v>
      </c>
      <c r="D81">
        <v>20</v>
      </c>
      <c r="E81">
        <v>40</v>
      </c>
      <c r="F81">
        <v>10</v>
      </c>
      <c r="G81">
        <v>20</v>
      </c>
      <c r="H81" t="s">
        <v>78</v>
      </c>
      <c r="I81">
        <v>40</v>
      </c>
      <c r="J81">
        <v>0</v>
      </c>
      <c r="K81">
        <v>1.3008957940000001</v>
      </c>
      <c r="L81" t="b">
        <v>0</v>
      </c>
      <c r="M81">
        <f t="shared" si="5"/>
        <v>1.2269216192272578</v>
      </c>
      <c r="N81">
        <f t="shared" si="6"/>
        <v>52.2</v>
      </c>
      <c r="O81">
        <f t="shared" si="7"/>
        <v>10</v>
      </c>
      <c r="P81">
        <f t="shared" si="8"/>
        <v>30</v>
      </c>
      <c r="Q81" t="b">
        <f t="shared" si="9"/>
        <v>1</v>
      </c>
    </row>
    <row r="82" spans="1:17" x14ac:dyDescent="0.25">
      <c r="A82">
        <v>21</v>
      </c>
      <c r="B82">
        <v>40.003</v>
      </c>
      <c r="C82">
        <v>9.9990000000000006</v>
      </c>
      <c r="D82">
        <v>20.152000000000001</v>
      </c>
      <c r="E82">
        <v>40</v>
      </c>
      <c r="F82">
        <v>10</v>
      </c>
      <c r="G82">
        <v>20</v>
      </c>
      <c r="H82" t="s">
        <v>79</v>
      </c>
      <c r="I82">
        <v>40</v>
      </c>
      <c r="J82">
        <v>1.3012601842910201</v>
      </c>
      <c r="K82">
        <v>1.3008957940000001</v>
      </c>
      <c r="L82" t="b">
        <v>1</v>
      </c>
      <c r="M82">
        <f t="shared" si="5"/>
        <v>1.2040969351218509</v>
      </c>
      <c r="N82">
        <f t="shared" si="6"/>
        <v>52.2</v>
      </c>
      <c r="O82">
        <f t="shared" si="7"/>
        <v>10</v>
      </c>
      <c r="P82">
        <f t="shared" si="8"/>
        <v>30</v>
      </c>
      <c r="Q82" t="b">
        <f t="shared" si="9"/>
        <v>1</v>
      </c>
    </row>
    <row r="83" spans="1:17" x14ac:dyDescent="0.25">
      <c r="A83">
        <v>22</v>
      </c>
      <c r="B83">
        <v>40.4</v>
      </c>
      <c r="C83">
        <v>0</v>
      </c>
      <c r="D83">
        <v>20</v>
      </c>
      <c r="E83">
        <v>40</v>
      </c>
      <c r="F83">
        <v>0</v>
      </c>
      <c r="G83">
        <v>20</v>
      </c>
      <c r="H83" t="s">
        <v>80</v>
      </c>
      <c r="I83">
        <v>42</v>
      </c>
      <c r="J83">
        <v>1.3300017906669199</v>
      </c>
      <c r="K83">
        <v>1.3008957940000001</v>
      </c>
      <c r="L83" t="b">
        <v>0</v>
      </c>
      <c r="M83">
        <f t="shared" si="5"/>
        <v>1.2276761160033403</v>
      </c>
      <c r="N83">
        <f t="shared" si="6"/>
        <v>52.2</v>
      </c>
      <c r="O83">
        <f t="shared" si="7"/>
        <v>0</v>
      </c>
      <c r="P83">
        <f t="shared" si="8"/>
        <v>30</v>
      </c>
      <c r="Q83" t="b">
        <f t="shared" si="9"/>
        <v>0</v>
      </c>
    </row>
    <row r="84" spans="1:17" x14ac:dyDescent="0.25">
      <c r="A84">
        <v>22</v>
      </c>
      <c r="B84">
        <v>40.000999999999998</v>
      </c>
      <c r="C84">
        <v>2E-3</v>
      </c>
      <c r="D84">
        <v>20.152000000000001</v>
      </c>
      <c r="E84">
        <v>40</v>
      </c>
      <c r="F84">
        <v>0</v>
      </c>
      <c r="G84">
        <v>20</v>
      </c>
      <c r="H84" t="s">
        <v>81</v>
      </c>
      <c r="I84">
        <v>42</v>
      </c>
      <c r="J84">
        <v>1.3011234156165199</v>
      </c>
      <c r="K84">
        <v>1.3008957940000001</v>
      </c>
      <c r="L84" t="b">
        <v>1</v>
      </c>
      <c r="M84">
        <f t="shared" si="5"/>
        <v>1.2040278340004094</v>
      </c>
      <c r="N84">
        <f t="shared" si="6"/>
        <v>52.2</v>
      </c>
      <c r="O84">
        <f t="shared" si="7"/>
        <v>0</v>
      </c>
      <c r="P84">
        <f t="shared" si="8"/>
        <v>30</v>
      </c>
      <c r="Q84" t="b">
        <f t="shared" si="9"/>
        <v>1</v>
      </c>
    </row>
    <row r="85" spans="1:17" x14ac:dyDescent="0.25">
      <c r="A85">
        <v>23</v>
      </c>
      <c r="B85">
        <v>43.3</v>
      </c>
      <c r="C85">
        <v>0</v>
      </c>
      <c r="D85">
        <v>20</v>
      </c>
      <c r="E85">
        <v>45</v>
      </c>
      <c r="F85">
        <v>0</v>
      </c>
      <c r="G85">
        <v>20</v>
      </c>
      <c r="H85" s="1" t="s">
        <v>82</v>
      </c>
      <c r="I85">
        <v>42</v>
      </c>
      <c r="J85">
        <v>1.5085106546378999</v>
      </c>
      <c r="K85">
        <v>1.658070559</v>
      </c>
      <c r="L85" t="b">
        <v>0</v>
      </c>
      <c r="M85">
        <f t="shared" si="5"/>
        <v>1.3550521421879589</v>
      </c>
      <c r="N85">
        <f t="shared" si="6"/>
        <v>52.2</v>
      </c>
      <c r="O85">
        <f t="shared" si="7"/>
        <v>0</v>
      </c>
      <c r="P85">
        <f t="shared" si="8"/>
        <v>30</v>
      </c>
      <c r="Q85" t="b">
        <f t="shared" si="9"/>
        <v>0</v>
      </c>
    </row>
    <row r="86" spans="1:17" x14ac:dyDescent="0.25">
      <c r="A86">
        <v>23</v>
      </c>
      <c r="B86">
        <v>46.3</v>
      </c>
      <c r="C86">
        <v>0</v>
      </c>
      <c r="D86">
        <v>20</v>
      </c>
      <c r="E86">
        <v>45</v>
      </c>
      <c r="F86">
        <v>0</v>
      </c>
      <c r="G86">
        <v>20</v>
      </c>
      <c r="H86" t="s">
        <v>83</v>
      </c>
      <c r="I86">
        <v>42</v>
      </c>
      <c r="J86">
        <v>1.8572805217616899</v>
      </c>
      <c r="K86">
        <v>1.658070559</v>
      </c>
      <c r="L86" t="b">
        <v>0</v>
      </c>
      <c r="M86">
        <f t="shared" si="5"/>
        <v>1.5647476405580929</v>
      </c>
      <c r="N86">
        <f t="shared" si="6"/>
        <v>52.2</v>
      </c>
      <c r="O86">
        <f t="shared" si="7"/>
        <v>0</v>
      </c>
      <c r="P86">
        <f t="shared" si="8"/>
        <v>30</v>
      </c>
      <c r="Q86" t="b">
        <f t="shared" si="9"/>
        <v>0</v>
      </c>
    </row>
    <row r="87" spans="1:17" x14ac:dyDescent="0.25">
      <c r="A87">
        <v>23</v>
      </c>
      <c r="B87">
        <v>45.009</v>
      </c>
      <c r="C87">
        <v>8.9999999999999993E-3</v>
      </c>
      <c r="D87">
        <v>20.152000000000001</v>
      </c>
      <c r="E87">
        <v>45</v>
      </c>
      <c r="F87">
        <v>0</v>
      </c>
      <c r="G87">
        <v>20</v>
      </c>
      <c r="H87" t="s">
        <v>84</v>
      </c>
      <c r="I87">
        <v>42</v>
      </c>
      <c r="J87">
        <v>1.65957976767133</v>
      </c>
      <c r="K87">
        <v>1.658070559</v>
      </c>
      <c r="L87" t="b">
        <v>1</v>
      </c>
      <c r="M87">
        <f t="shared" si="5"/>
        <v>1.4486839203048889</v>
      </c>
      <c r="N87">
        <f t="shared" si="6"/>
        <v>52.2</v>
      </c>
      <c r="O87">
        <f t="shared" si="7"/>
        <v>0</v>
      </c>
      <c r="P87">
        <f t="shared" si="8"/>
        <v>30</v>
      </c>
      <c r="Q87" t="b">
        <f t="shared" si="9"/>
        <v>1</v>
      </c>
    </row>
    <row r="88" spans="1:17" x14ac:dyDescent="0.25">
      <c r="A88">
        <v>24</v>
      </c>
      <c r="B88">
        <v>0</v>
      </c>
      <c r="C88">
        <v>58.1</v>
      </c>
      <c r="D88">
        <v>30</v>
      </c>
      <c r="E88">
        <v>0</v>
      </c>
      <c r="F88">
        <v>60</v>
      </c>
      <c r="G88">
        <v>30</v>
      </c>
      <c r="H88" t="s">
        <v>85</v>
      </c>
      <c r="J88">
        <v>1</v>
      </c>
      <c r="K88">
        <v>1</v>
      </c>
      <c r="L88" t="b">
        <v>1</v>
      </c>
      <c r="M88" t="e">
        <f t="shared" si="5"/>
        <v>#N/A</v>
      </c>
      <c r="N88" t="e">
        <f t="shared" si="6"/>
        <v>#N/A</v>
      </c>
      <c r="O88" t="e">
        <f t="shared" si="7"/>
        <v>#N/A</v>
      </c>
      <c r="P88" t="e">
        <f t="shared" si="8"/>
        <v>#N/A</v>
      </c>
      <c r="Q88" t="e">
        <f t="shared" si="9"/>
        <v>#N/A</v>
      </c>
    </row>
    <row r="89" spans="1:17" x14ac:dyDescent="0.25">
      <c r="A89">
        <v>24</v>
      </c>
      <c r="B89">
        <v>-5.0000000000000001E-3</v>
      </c>
      <c r="C89">
        <v>59.994999999999997</v>
      </c>
      <c r="D89">
        <v>30.152000000000001</v>
      </c>
      <c r="E89">
        <v>0</v>
      </c>
      <c r="F89">
        <v>60</v>
      </c>
      <c r="G89">
        <v>30</v>
      </c>
      <c r="H89" t="s">
        <v>86</v>
      </c>
      <c r="J89">
        <v>1</v>
      </c>
      <c r="K89">
        <v>1</v>
      </c>
      <c r="L89" t="b">
        <v>1</v>
      </c>
      <c r="M89" t="e">
        <f t="shared" si="5"/>
        <v>#N/A</v>
      </c>
      <c r="N89" t="e">
        <f t="shared" si="6"/>
        <v>#N/A</v>
      </c>
      <c r="O89" t="e">
        <f t="shared" si="7"/>
        <v>#N/A</v>
      </c>
      <c r="P89" t="e">
        <f t="shared" si="8"/>
        <v>#N/A</v>
      </c>
      <c r="Q89" t="e">
        <f t="shared" si="9"/>
        <v>#N/A</v>
      </c>
    </row>
    <row r="90" spans="1:17" x14ac:dyDescent="0.25">
      <c r="A90">
        <v>25</v>
      </c>
      <c r="B90">
        <v>0</v>
      </c>
      <c r="C90">
        <v>55.2</v>
      </c>
      <c r="D90">
        <v>30</v>
      </c>
      <c r="E90">
        <v>0</v>
      </c>
      <c r="F90">
        <v>55</v>
      </c>
      <c r="G90">
        <v>30</v>
      </c>
      <c r="H90" t="s">
        <v>87</v>
      </c>
      <c r="J90">
        <v>1</v>
      </c>
      <c r="K90">
        <v>1</v>
      </c>
      <c r="L90" t="b">
        <v>1</v>
      </c>
      <c r="M90" t="e">
        <f t="shared" si="5"/>
        <v>#N/A</v>
      </c>
      <c r="N90" t="e">
        <f t="shared" si="6"/>
        <v>#N/A</v>
      </c>
      <c r="O90" t="e">
        <f t="shared" si="7"/>
        <v>#N/A</v>
      </c>
      <c r="P90" t="e">
        <f t="shared" si="8"/>
        <v>#N/A</v>
      </c>
      <c r="Q90" t="e">
        <f t="shared" si="9"/>
        <v>#N/A</v>
      </c>
    </row>
    <row r="91" spans="1:17" x14ac:dyDescent="0.25">
      <c r="A91">
        <v>25</v>
      </c>
      <c r="B91">
        <v>-4.0000000000000001E-3</v>
      </c>
      <c r="C91">
        <v>54.996000000000002</v>
      </c>
      <c r="D91">
        <v>30.152000000000001</v>
      </c>
      <c r="E91">
        <v>0</v>
      </c>
      <c r="F91">
        <v>55</v>
      </c>
      <c r="G91">
        <v>30</v>
      </c>
      <c r="H91" t="s">
        <v>88</v>
      </c>
      <c r="J91">
        <v>1</v>
      </c>
      <c r="K91">
        <v>1</v>
      </c>
      <c r="L91" t="b">
        <v>1</v>
      </c>
      <c r="M91" t="e">
        <f t="shared" si="5"/>
        <v>#N/A</v>
      </c>
      <c r="N91" t="e">
        <f t="shared" si="6"/>
        <v>#N/A</v>
      </c>
      <c r="O91" t="e">
        <f t="shared" si="7"/>
        <v>#N/A</v>
      </c>
      <c r="P91" t="e">
        <f t="shared" si="8"/>
        <v>#N/A</v>
      </c>
      <c r="Q91" t="e">
        <f t="shared" si="9"/>
        <v>#N/A</v>
      </c>
    </row>
    <row r="92" spans="1:17" x14ac:dyDescent="0.25">
      <c r="A92">
        <v>26</v>
      </c>
      <c r="B92">
        <v>0</v>
      </c>
      <c r="C92">
        <v>52.2</v>
      </c>
      <c r="D92">
        <v>30</v>
      </c>
      <c r="E92">
        <v>0</v>
      </c>
      <c r="F92">
        <v>50</v>
      </c>
      <c r="G92">
        <v>30</v>
      </c>
      <c r="H92" t="s">
        <v>89</v>
      </c>
      <c r="J92">
        <v>1</v>
      </c>
      <c r="K92">
        <v>1</v>
      </c>
      <c r="L92" t="b">
        <v>1</v>
      </c>
      <c r="M92" t="e">
        <f t="shared" si="5"/>
        <v>#N/A</v>
      </c>
      <c r="N92" t="e">
        <f t="shared" si="6"/>
        <v>#N/A</v>
      </c>
      <c r="O92" t="e">
        <f t="shared" si="7"/>
        <v>#N/A</v>
      </c>
      <c r="P92" t="e">
        <f t="shared" si="8"/>
        <v>#N/A</v>
      </c>
      <c r="Q92" t="e">
        <f t="shared" si="9"/>
        <v>#N/A</v>
      </c>
    </row>
    <row r="93" spans="1:17" x14ac:dyDescent="0.25">
      <c r="A93">
        <v>26</v>
      </c>
      <c r="B93">
        <v>-2E-3</v>
      </c>
      <c r="C93">
        <v>49.996000000000002</v>
      </c>
      <c r="D93">
        <v>30.152000000000001</v>
      </c>
      <c r="E93">
        <v>0</v>
      </c>
      <c r="F93">
        <v>50</v>
      </c>
      <c r="G93">
        <v>30</v>
      </c>
      <c r="H93" t="s">
        <v>90</v>
      </c>
      <c r="J93">
        <v>1</v>
      </c>
      <c r="K93">
        <v>1</v>
      </c>
      <c r="L93" t="b">
        <v>1</v>
      </c>
      <c r="M93" t="e">
        <f t="shared" si="5"/>
        <v>#N/A</v>
      </c>
      <c r="N93" t="e">
        <f t="shared" si="6"/>
        <v>#N/A</v>
      </c>
      <c r="O93" t="e">
        <f t="shared" si="7"/>
        <v>#N/A</v>
      </c>
      <c r="P93" t="e">
        <f t="shared" si="8"/>
        <v>#N/A</v>
      </c>
      <c r="Q93" t="e">
        <f t="shared" si="9"/>
        <v>#N/A</v>
      </c>
    </row>
    <row r="94" spans="1:17" x14ac:dyDescent="0.25">
      <c r="A94">
        <v>27</v>
      </c>
      <c r="B94">
        <v>4.8</v>
      </c>
      <c r="C94">
        <v>52.2</v>
      </c>
      <c r="D94">
        <v>30</v>
      </c>
      <c r="E94">
        <v>5</v>
      </c>
      <c r="F94">
        <v>50</v>
      </c>
      <c r="G94">
        <v>30</v>
      </c>
      <c r="H94" t="s">
        <v>91</v>
      </c>
      <c r="J94">
        <v>0</v>
      </c>
      <c r="K94">
        <v>1</v>
      </c>
      <c r="L94" t="b">
        <v>0</v>
      </c>
      <c r="M94" t="e">
        <f t="shared" si="5"/>
        <v>#N/A</v>
      </c>
      <c r="N94" t="e">
        <f t="shared" si="6"/>
        <v>#N/A</v>
      </c>
      <c r="O94" t="e">
        <f t="shared" si="7"/>
        <v>#N/A</v>
      </c>
      <c r="P94" t="e">
        <f t="shared" si="8"/>
        <v>#N/A</v>
      </c>
      <c r="Q94" t="b">
        <f t="shared" si="9"/>
        <v>1</v>
      </c>
    </row>
    <row r="95" spans="1:17" x14ac:dyDescent="0.25">
      <c r="A95">
        <v>27</v>
      </c>
      <c r="B95">
        <v>4.8</v>
      </c>
      <c r="C95">
        <v>50</v>
      </c>
      <c r="D95">
        <v>30</v>
      </c>
      <c r="E95">
        <v>5</v>
      </c>
      <c r="F95">
        <v>50</v>
      </c>
      <c r="G95">
        <v>30</v>
      </c>
      <c r="H95" t="s">
        <v>92</v>
      </c>
      <c r="J95">
        <v>1</v>
      </c>
      <c r="K95">
        <v>1</v>
      </c>
      <c r="L95" t="b">
        <v>1</v>
      </c>
      <c r="M95" t="e">
        <f t="shared" si="5"/>
        <v>#N/A</v>
      </c>
      <c r="N95" t="e">
        <f t="shared" si="6"/>
        <v>#N/A</v>
      </c>
      <c r="O95" t="e">
        <f t="shared" si="7"/>
        <v>#N/A</v>
      </c>
      <c r="P95" t="e">
        <f t="shared" si="8"/>
        <v>#N/A</v>
      </c>
      <c r="Q95" t="e">
        <f t="shared" si="9"/>
        <v>#N/A</v>
      </c>
    </row>
    <row r="96" spans="1:17" x14ac:dyDescent="0.25">
      <c r="A96">
        <v>27</v>
      </c>
      <c r="B96">
        <v>4.8</v>
      </c>
      <c r="C96">
        <v>51</v>
      </c>
      <c r="D96">
        <v>30</v>
      </c>
      <c r="E96">
        <v>5</v>
      </c>
      <c r="F96">
        <v>50</v>
      </c>
      <c r="G96">
        <v>30</v>
      </c>
      <c r="H96" t="s">
        <v>93</v>
      </c>
      <c r="J96">
        <v>0</v>
      </c>
      <c r="K96">
        <v>1</v>
      </c>
      <c r="L96" t="b">
        <v>0</v>
      </c>
      <c r="M96" t="e">
        <f t="shared" si="5"/>
        <v>#N/A</v>
      </c>
      <c r="N96" t="e">
        <f t="shared" si="6"/>
        <v>#N/A</v>
      </c>
      <c r="O96" t="e">
        <f t="shared" si="7"/>
        <v>#N/A</v>
      </c>
      <c r="P96" t="e">
        <f t="shared" si="8"/>
        <v>#N/A</v>
      </c>
      <c r="Q96" t="b">
        <f t="shared" si="9"/>
        <v>1</v>
      </c>
    </row>
    <row r="97" spans="1:17" x14ac:dyDescent="0.25">
      <c r="A97">
        <v>27</v>
      </c>
      <c r="B97">
        <v>4.9969999999999999</v>
      </c>
      <c r="C97">
        <v>49.994</v>
      </c>
      <c r="D97">
        <v>30.152000000000001</v>
      </c>
      <c r="E97">
        <v>5</v>
      </c>
      <c r="F97">
        <v>50</v>
      </c>
      <c r="G97">
        <v>30</v>
      </c>
      <c r="H97" t="s">
        <v>94</v>
      </c>
      <c r="J97">
        <v>1</v>
      </c>
      <c r="K97">
        <v>1</v>
      </c>
      <c r="L97" t="b">
        <v>1</v>
      </c>
      <c r="M97" t="e">
        <f t="shared" si="5"/>
        <v>#N/A</v>
      </c>
      <c r="N97" t="e">
        <f t="shared" si="6"/>
        <v>#N/A</v>
      </c>
      <c r="O97" t="e">
        <f t="shared" si="7"/>
        <v>#N/A</v>
      </c>
      <c r="P97" t="e">
        <f t="shared" si="8"/>
        <v>#N/A</v>
      </c>
      <c r="Q97" t="e">
        <f t="shared" si="9"/>
        <v>#N/A</v>
      </c>
    </row>
    <row r="98" spans="1:17" x14ac:dyDescent="0.25">
      <c r="A98">
        <v>28</v>
      </c>
      <c r="B98">
        <v>10</v>
      </c>
      <c r="C98">
        <v>52.2</v>
      </c>
      <c r="D98">
        <v>30</v>
      </c>
      <c r="E98">
        <v>10</v>
      </c>
      <c r="F98">
        <v>50</v>
      </c>
      <c r="G98">
        <v>30</v>
      </c>
      <c r="H98" t="s">
        <v>95</v>
      </c>
      <c r="J98">
        <v>1</v>
      </c>
      <c r="K98">
        <v>1</v>
      </c>
      <c r="L98" t="b">
        <v>1</v>
      </c>
      <c r="M98" t="e">
        <f t="shared" si="5"/>
        <v>#N/A</v>
      </c>
      <c r="N98" t="e">
        <f t="shared" si="6"/>
        <v>#N/A</v>
      </c>
      <c r="O98" t="e">
        <f t="shared" si="7"/>
        <v>#N/A</v>
      </c>
      <c r="P98" t="e">
        <f t="shared" si="8"/>
        <v>#N/A</v>
      </c>
      <c r="Q98" t="e">
        <f t="shared" si="9"/>
        <v>#N/A</v>
      </c>
    </row>
    <row r="99" spans="1:17" x14ac:dyDescent="0.25">
      <c r="A99">
        <v>28</v>
      </c>
      <c r="B99">
        <v>9.9960000000000004</v>
      </c>
      <c r="C99">
        <v>49.994999999999997</v>
      </c>
      <c r="D99">
        <v>30.152000000000001</v>
      </c>
      <c r="E99">
        <v>10</v>
      </c>
      <c r="F99">
        <v>50</v>
      </c>
      <c r="G99">
        <v>30</v>
      </c>
      <c r="H99" t="s">
        <v>96</v>
      </c>
      <c r="J99">
        <v>1</v>
      </c>
      <c r="K99">
        <v>1</v>
      </c>
      <c r="L99" t="b">
        <v>1</v>
      </c>
      <c r="M99" t="e">
        <f t="shared" si="5"/>
        <v>#N/A</v>
      </c>
      <c r="N99" t="e">
        <f t="shared" si="6"/>
        <v>#N/A</v>
      </c>
      <c r="O99" t="e">
        <f t="shared" si="7"/>
        <v>#N/A</v>
      </c>
      <c r="P99" t="e">
        <f t="shared" si="8"/>
        <v>#N/A</v>
      </c>
      <c r="Q99" t="e">
        <f t="shared" si="9"/>
        <v>#N/A</v>
      </c>
    </row>
    <row r="100" spans="1:17" x14ac:dyDescent="0.25">
      <c r="A100">
        <v>29</v>
      </c>
      <c r="B100">
        <v>10</v>
      </c>
      <c r="C100">
        <v>55.2</v>
      </c>
      <c r="D100">
        <v>30</v>
      </c>
      <c r="E100">
        <v>10</v>
      </c>
      <c r="F100">
        <v>55</v>
      </c>
      <c r="G100">
        <v>30</v>
      </c>
      <c r="H100" s="1" t="s">
        <v>97</v>
      </c>
      <c r="J100">
        <v>1</v>
      </c>
      <c r="K100">
        <v>1</v>
      </c>
      <c r="L100" t="b">
        <v>1</v>
      </c>
      <c r="M100" t="e">
        <f t="shared" si="5"/>
        <v>#N/A</v>
      </c>
      <c r="N100" t="e">
        <f t="shared" si="6"/>
        <v>#N/A</v>
      </c>
      <c r="O100" t="e">
        <f t="shared" si="7"/>
        <v>#N/A</v>
      </c>
      <c r="P100" t="e">
        <f t="shared" si="8"/>
        <v>#N/A</v>
      </c>
      <c r="Q100" t="e">
        <f t="shared" si="9"/>
        <v>#N/A</v>
      </c>
    </row>
    <row r="101" spans="1:17" x14ac:dyDescent="0.25">
      <c r="A101">
        <v>29</v>
      </c>
      <c r="B101">
        <v>9.9969999999999999</v>
      </c>
      <c r="C101">
        <v>54.994999999999997</v>
      </c>
      <c r="D101">
        <v>30.152000000000001</v>
      </c>
      <c r="E101">
        <v>10</v>
      </c>
      <c r="F101">
        <v>55</v>
      </c>
      <c r="G101">
        <v>30</v>
      </c>
      <c r="H101" t="s">
        <v>98</v>
      </c>
      <c r="J101">
        <v>1</v>
      </c>
      <c r="K101">
        <v>1</v>
      </c>
      <c r="L101" t="b">
        <v>1</v>
      </c>
      <c r="M101" t="e">
        <f t="shared" si="5"/>
        <v>#N/A</v>
      </c>
      <c r="N101" t="e">
        <f t="shared" si="6"/>
        <v>#N/A</v>
      </c>
      <c r="O101" t="e">
        <f t="shared" si="7"/>
        <v>#N/A</v>
      </c>
      <c r="P101" t="e">
        <f t="shared" si="8"/>
        <v>#N/A</v>
      </c>
      <c r="Q101" t="e">
        <f t="shared" si="9"/>
        <v>#N/A</v>
      </c>
    </row>
    <row r="102" spans="1:17" x14ac:dyDescent="0.25">
      <c r="A102">
        <v>30</v>
      </c>
      <c r="B102">
        <v>10</v>
      </c>
      <c r="C102">
        <v>58.1</v>
      </c>
      <c r="D102">
        <v>30</v>
      </c>
      <c r="E102">
        <v>10</v>
      </c>
      <c r="F102">
        <v>60</v>
      </c>
      <c r="G102">
        <v>30</v>
      </c>
      <c r="H102" t="s">
        <v>99</v>
      </c>
      <c r="J102">
        <v>1</v>
      </c>
      <c r="K102">
        <v>1</v>
      </c>
      <c r="L102" t="b">
        <v>1</v>
      </c>
      <c r="M102" t="e">
        <f t="shared" si="5"/>
        <v>#N/A</v>
      </c>
      <c r="N102" t="e">
        <f t="shared" si="6"/>
        <v>#N/A</v>
      </c>
      <c r="O102" t="e">
        <f t="shared" si="7"/>
        <v>#N/A</v>
      </c>
      <c r="P102" t="e">
        <f t="shared" si="8"/>
        <v>#N/A</v>
      </c>
      <c r="Q102" t="e">
        <f t="shared" si="9"/>
        <v>#N/A</v>
      </c>
    </row>
    <row r="103" spans="1:17" x14ac:dyDescent="0.25">
      <c r="A103">
        <v>30</v>
      </c>
      <c r="B103">
        <v>9.9949999999999992</v>
      </c>
      <c r="C103">
        <v>59.997</v>
      </c>
      <c r="D103">
        <v>30.152000000000001</v>
      </c>
      <c r="E103">
        <v>10</v>
      </c>
      <c r="F103">
        <v>60</v>
      </c>
      <c r="G103">
        <v>30</v>
      </c>
      <c r="H103" t="s">
        <v>100</v>
      </c>
      <c r="J103">
        <v>1</v>
      </c>
      <c r="K103">
        <v>1</v>
      </c>
      <c r="L103" t="b">
        <v>1</v>
      </c>
      <c r="M103" t="e">
        <f t="shared" si="5"/>
        <v>#N/A</v>
      </c>
      <c r="N103" t="e">
        <f t="shared" si="6"/>
        <v>#N/A</v>
      </c>
      <c r="O103" t="e">
        <f t="shared" si="7"/>
        <v>#N/A</v>
      </c>
      <c r="P103" t="e">
        <f t="shared" si="8"/>
        <v>#N/A</v>
      </c>
      <c r="Q103" t="e">
        <f t="shared" si="9"/>
        <v>#N/A</v>
      </c>
    </row>
    <row r="104" spans="1:17" x14ac:dyDescent="0.25">
      <c r="A104">
        <v>31</v>
      </c>
      <c r="B104">
        <v>4.8</v>
      </c>
      <c r="C104">
        <v>58.1</v>
      </c>
      <c r="D104">
        <v>30</v>
      </c>
      <c r="E104">
        <v>5</v>
      </c>
      <c r="F104">
        <v>60</v>
      </c>
      <c r="G104">
        <v>30</v>
      </c>
      <c r="H104" t="s">
        <v>101</v>
      </c>
      <c r="J104">
        <v>0</v>
      </c>
      <c r="K104">
        <v>1</v>
      </c>
      <c r="L104" t="b">
        <v>0</v>
      </c>
      <c r="M104" t="e">
        <f t="shared" si="5"/>
        <v>#N/A</v>
      </c>
      <c r="N104" t="e">
        <f t="shared" si="6"/>
        <v>#N/A</v>
      </c>
      <c r="O104" t="e">
        <f t="shared" si="7"/>
        <v>#N/A</v>
      </c>
      <c r="P104" t="e">
        <f t="shared" si="8"/>
        <v>#N/A</v>
      </c>
      <c r="Q104" t="b">
        <f t="shared" si="9"/>
        <v>1</v>
      </c>
    </row>
    <row r="105" spans="1:17" x14ac:dyDescent="0.25">
      <c r="A105">
        <v>31</v>
      </c>
      <c r="B105">
        <v>4.8</v>
      </c>
      <c r="C105">
        <v>60</v>
      </c>
      <c r="D105">
        <v>30</v>
      </c>
      <c r="E105">
        <v>5</v>
      </c>
      <c r="F105">
        <v>60</v>
      </c>
      <c r="G105">
        <v>30</v>
      </c>
      <c r="H105" t="s">
        <v>102</v>
      </c>
      <c r="J105">
        <v>1</v>
      </c>
      <c r="K105">
        <v>1</v>
      </c>
      <c r="L105" t="b">
        <v>1</v>
      </c>
      <c r="M105" t="e">
        <f t="shared" si="5"/>
        <v>#N/A</v>
      </c>
      <c r="N105" t="e">
        <f t="shared" si="6"/>
        <v>#N/A</v>
      </c>
      <c r="O105" t="e">
        <f t="shared" si="7"/>
        <v>#N/A</v>
      </c>
      <c r="P105" t="e">
        <f t="shared" si="8"/>
        <v>#N/A</v>
      </c>
      <c r="Q105" t="e">
        <f t="shared" si="9"/>
        <v>#N/A</v>
      </c>
    </row>
    <row r="106" spans="1:17" x14ac:dyDescent="0.25">
      <c r="A106">
        <v>31</v>
      </c>
      <c r="B106">
        <v>4.8</v>
      </c>
      <c r="C106">
        <v>59</v>
      </c>
      <c r="D106">
        <v>30</v>
      </c>
      <c r="E106">
        <v>5</v>
      </c>
      <c r="F106">
        <v>60</v>
      </c>
      <c r="G106">
        <v>30</v>
      </c>
      <c r="H106" t="s">
        <v>103</v>
      </c>
      <c r="J106">
        <v>0</v>
      </c>
      <c r="K106">
        <v>1</v>
      </c>
      <c r="L106" t="b">
        <v>0</v>
      </c>
      <c r="M106" t="e">
        <f t="shared" si="5"/>
        <v>#N/A</v>
      </c>
      <c r="N106" t="e">
        <f t="shared" si="6"/>
        <v>#N/A</v>
      </c>
      <c r="O106" t="e">
        <f t="shared" si="7"/>
        <v>#N/A</v>
      </c>
      <c r="P106" t="e">
        <f t="shared" si="8"/>
        <v>#N/A</v>
      </c>
      <c r="Q106" t="b">
        <f t="shared" si="9"/>
        <v>1</v>
      </c>
    </row>
    <row r="107" spans="1:17" x14ac:dyDescent="0.25">
      <c r="A107">
        <v>31</v>
      </c>
      <c r="B107">
        <v>4.9980000000000002</v>
      </c>
      <c r="C107">
        <v>59.997</v>
      </c>
      <c r="D107">
        <v>30.152000000000001</v>
      </c>
      <c r="E107">
        <v>5</v>
      </c>
      <c r="F107">
        <v>60</v>
      </c>
      <c r="G107">
        <v>30</v>
      </c>
      <c r="H107" t="s">
        <v>104</v>
      </c>
      <c r="J107">
        <v>1</v>
      </c>
      <c r="K107">
        <v>1</v>
      </c>
      <c r="L107" t="b">
        <v>1</v>
      </c>
      <c r="M107" t="e">
        <f t="shared" si="5"/>
        <v>#N/A</v>
      </c>
      <c r="N107" t="e">
        <f t="shared" si="6"/>
        <v>#N/A</v>
      </c>
      <c r="O107" t="e">
        <f t="shared" si="7"/>
        <v>#N/A</v>
      </c>
      <c r="P107" t="e">
        <f t="shared" si="8"/>
        <v>#N/A</v>
      </c>
      <c r="Q107" t="e">
        <f t="shared" si="9"/>
        <v>#N/A</v>
      </c>
    </row>
    <row r="108" spans="1:17" x14ac:dyDescent="0.25">
      <c r="A108">
        <v>32</v>
      </c>
      <c r="B108">
        <v>50</v>
      </c>
      <c r="C108">
        <v>58.1</v>
      </c>
      <c r="D108">
        <v>30</v>
      </c>
      <c r="E108">
        <v>50</v>
      </c>
      <c r="F108">
        <v>60</v>
      </c>
      <c r="G108">
        <v>30</v>
      </c>
      <c r="H108" t="s">
        <v>105</v>
      </c>
      <c r="J108">
        <v>1</v>
      </c>
      <c r="K108">
        <v>1</v>
      </c>
      <c r="L108" t="b">
        <v>1</v>
      </c>
      <c r="M108" t="e">
        <f t="shared" si="5"/>
        <v>#N/A</v>
      </c>
      <c r="N108" t="e">
        <f t="shared" si="6"/>
        <v>#N/A</v>
      </c>
      <c r="O108" t="e">
        <f t="shared" si="7"/>
        <v>#N/A</v>
      </c>
      <c r="P108" t="e">
        <f t="shared" si="8"/>
        <v>#N/A</v>
      </c>
      <c r="Q108" t="e">
        <f t="shared" si="9"/>
        <v>#N/A</v>
      </c>
    </row>
    <row r="109" spans="1:17" x14ac:dyDescent="0.25">
      <c r="A109">
        <v>32</v>
      </c>
      <c r="B109">
        <v>52.2</v>
      </c>
      <c r="C109">
        <v>58.1</v>
      </c>
      <c r="D109">
        <v>30</v>
      </c>
      <c r="E109">
        <v>50</v>
      </c>
      <c r="F109">
        <v>60</v>
      </c>
      <c r="G109">
        <v>30</v>
      </c>
      <c r="H109" t="s">
        <v>106</v>
      </c>
      <c r="J109">
        <v>0</v>
      </c>
      <c r="K109">
        <v>1</v>
      </c>
      <c r="L109" t="b">
        <v>0</v>
      </c>
      <c r="M109" t="e">
        <f t="shared" si="5"/>
        <v>#N/A</v>
      </c>
      <c r="N109" t="e">
        <f t="shared" si="6"/>
        <v>#N/A</v>
      </c>
      <c r="O109" t="e">
        <f t="shared" si="7"/>
        <v>#N/A</v>
      </c>
      <c r="P109" t="e">
        <f t="shared" si="8"/>
        <v>#N/A</v>
      </c>
      <c r="Q109" t="b">
        <f t="shared" si="9"/>
        <v>1</v>
      </c>
    </row>
    <row r="110" spans="1:17" x14ac:dyDescent="0.25">
      <c r="A110">
        <v>32</v>
      </c>
      <c r="B110">
        <v>52.2</v>
      </c>
      <c r="C110">
        <v>60</v>
      </c>
      <c r="D110">
        <v>30</v>
      </c>
      <c r="E110">
        <v>50</v>
      </c>
      <c r="F110">
        <v>60</v>
      </c>
      <c r="G110">
        <v>30</v>
      </c>
      <c r="H110" t="s">
        <v>107</v>
      </c>
      <c r="J110">
        <v>1</v>
      </c>
      <c r="K110">
        <v>1</v>
      </c>
      <c r="L110" t="b">
        <v>1</v>
      </c>
      <c r="M110" t="e">
        <f t="shared" si="5"/>
        <v>#N/A</v>
      </c>
      <c r="N110" t="e">
        <f t="shared" si="6"/>
        <v>#N/A</v>
      </c>
      <c r="O110" t="e">
        <f t="shared" si="7"/>
        <v>#N/A</v>
      </c>
      <c r="P110" t="e">
        <f t="shared" si="8"/>
        <v>#N/A</v>
      </c>
      <c r="Q110" t="e">
        <f t="shared" si="9"/>
        <v>#N/A</v>
      </c>
    </row>
    <row r="111" spans="1:17" x14ac:dyDescent="0.25">
      <c r="A111">
        <v>32</v>
      </c>
      <c r="B111">
        <v>52.2</v>
      </c>
      <c r="C111">
        <v>59</v>
      </c>
      <c r="D111">
        <v>30</v>
      </c>
      <c r="E111">
        <v>50</v>
      </c>
      <c r="F111">
        <v>60</v>
      </c>
      <c r="G111">
        <v>30</v>
      </c>
      <c r="H111" t="s">
        <v>108</v>
      </c>
      <c r="J111">
        <v>0</v>
      </c>
      <c r="K111">
        <v>1</v>
      </c>
      <c r="L111" t="b">
        <v>0</v>
      </c>
      <c r="M111" t="e">
        <f t="shared" si="5"/>
        <v>#N/A</v>
      </c>
      <c r="N111" t="e">
        <f t="shared" si="6"/>
        <v>#N/A</v>
      </c>
      <c r="O111" t="e">
        <f t="shared" si="7"/>
        <v>#N/A</v>
      </c>
      <c r="P111" t="e">
        <f t="shared" si="8"/>
        <v>#N/A</v>
      </c>
      <c r="Q111" t="b">
        <f t="shared" si="9"/>
        <v>1</v>
      </c>
    </row>
    <row r="112" spans="1:17" x14ac:dyDescent="0.25">
      <c r="A112">
        <v>32</v>
      </c>
      <c r="B112">
        <v>49.997</v>
      </c>
      <c r="C112">
        <v>59.996000000000002</v>
      </c>
      <c r="D112">
        <v>30.152000000000001</v>
      </c>
      <c r="E112">
        <v>50</v>
      </c>
      <c r="F112">
        <v>60</v>
      </c>
      <c r="G112">
        <v>30</v>
      </c>
      <c r="H112" t="s">
        <v>109</v>
      </c>
      <c r="J112">
        <v>1</v>
      </c>
      <c r="K112">
        <v>1</v>
      </c>
      <c r="L112" t="b">
        <v>1</v>
      </c>
      <c r="M112" t="e">
        <f t="shared" si="5"/>
        <v>#N/A</v>
      </c>
      <c r="N112" t="e">
        <f t="shared" si="6"/>
        <v>#N/A</v>
      </c>
      <c r="O112" t="e">
        <f t="shared" si="7"/>
        <v>#N/A</v>
      </c>
      <c r="P112" t="e">
        <f t="shared" si="8"/>
        <v>#N/A</v>
      </c>
      <c r="Q112" t="e">
        <f t="shared" si="9"/>
        <v>#N/A</v>
      </c>
    </row>
    <row r="113" spans="1:17" x14ac:dyDescent="0.25">
      <c r="A113">
        <v>33</v>
      </c>
      <c r="B113">
        <v>50</v>
      </c>
      <c r="C113">
        <v>55.2</v>
      </c>
      <c r="D113">
        <v>30</v>
      </c>
      <c r="E113">
        <v>50</v>
      </c>
      <c r="F113">
        <v>55</v>
      </c>
      <c r="G113">
        <v>30</v>
      </c>
      <c r="H113" t="s">
        <v>110</v>
      </c>
      <c r="J113">
        <v>1</v>
      </c>
      <c r="K113">
        <v>1</v>
      </c>
      <c r="L113" t="b">
        <v>1</v>
      </c>
      <c r="M113" t="e">
        <f t="shared" si="5"/>
        <v>#N/A</v>
      </c>
      <c r="N113" t="e">
        <f t="shared" si="6"/>
        <v>#N/A</v>
      </c>
      <c r="O113" t="e">
        <f t="shared" si="7"/>
        <v>#N/A</v>
      </c>
      <c r="P113" t="e">
        <f t="shared" si="8"/>
        <v>#N/A</v>
      </c>
      <c r="Q113" t="e">
        <f t="shared" si="9"/>
        <v>#N/A</v>
      </c>
    </row>
    <row r="114" spans="1:17" x14ac:dyDescent="0.25">
      <c r="A114">
        <v>33</v>
      </c>
      <c r="B114">
        <v>52.2</v>
      </c>
      <c r="C114">
        <v>55.2</v>
      </c>
      <c r="D114">
        <v>30</v>
      </c>
      <c r="E114">
        <v>50</v>
      </c>
      <c r="F114">
        <v>55</v>
      </c>
      <c r="G114">
        <v>30</v>
      </c>
      <c r="H114" t="s">
        <v>111</v>
      </c>
      <c r="J114">
        <v>0</v>
      </c>
      <c r="K114">
        <v>1</v>
      </c>
      <c r="L114" t="b">
        <v>0</v>
      </c>
      <c r="M114" t="e">
        <f t="shared" si="5"/>
        <v>#N/A</v>
      </c>
      <c r="N114" t="e">
        <f t="shared" si="6"/>
        <v>#N/A</v>
      </c>
      <c r="O114" t="e">
        <f t="shared" si="7"/>
        <v>#N/A</v>
      </c>
      <c r="P114" t="e">
        <f t="shared" si="8"/>
        <v>#N/A</v>
      </c>
      <c r="Q114" t="b">
        <f t="shared" si="9"/>
        <v>1</v>
      </c>
    </row>
    <row r="115" spans="1:17" x14ac:dyDescent="0.25">
      <c r="A115">
        <v>33</v>
      </c>
      <c r="B115">
        <v>49.994999999999997</v>
      </c>
      <c r="C115">
        <v>54.994999999999997</v>
      </c>
      <c r="D115">
        <v>30.152000000000001</v>
      </c>
      <c r="E115">
        <v>50</v>
      </c>
      <c r="F115">
        <v>55</v>
      </c>
      <c r="G115">
        <v>30</v>
      </c>
      <c r="H115" t="s">
        <v>112</v>
      </c>
      <c r="J115">
        <v>1</v>
      </c>
      <c r="K115">
        <v>1</v>
      </c>
      <c r="L115" t="b">
        <v>1</v>
      </c>
      <c r="M115" t="e">
        <f t="shared" si="5"/>
        <v>#N/A</v>
      </c>
      <c r="N115" t="e">
        <f t="shared" si="6"/>
        <v>#N/A</v>
      </c>
      <c r="O115" t="e">
        <f t="shared" si="7"/>
        <v>#N/A</v>
      </c>
      <c r="P115" t="e">
        <f t="shared" si="8"/>
        <v>#N/A</v>
      </c>
      <c r="Q115" t="e">
        <f t="shared" si="9"/>
        <v>#N/A</v>
      </c>
    </row>
    <row r="116" spans="1:17" x14ac:dyDescent="0.25">
      <c r="A116">
        <v>34</v>
      </c>
      <c r="B116">
        <v>50</v>
      </c>
      <c r="C116">
        <v>52.2</v>
      </c>
      <c r="D116">
        <v>30</v>
      </c>
      <c r="E116">
        <v>50</v>
      </c>
      <c r="F116">
        <v>50</v>
      </c>
      <c r="G116">
        <v>30</v>
      </c>
      <c r="H116" t="s">
        <v>113</v>
      </c>
      <c r="J116">
        <v>1</v>
      </c>
      <c r="K116">
        <v>1</v>
      </c>
      <c r="L116" t="b">
        <v>1</v>
      </c>
      <c r="M116" t="e">
        <f t="shared" si="5"/>
        <v>#N/A</v>
      </c>
      <c r="N116" t="e">
        <f t="shared" si="6"/>
        <v>#N/A</v>
      </c>
      <c r="O116" t="e">
        <f t="shared" si="7"/>
        <v>#N/A</v>
      </c>
      <c r="P116" t="e">
        <f t="shared" si="8"/>
        <v>#N/A</v>
      </c>
      <c r="Q116" t="e">
        <f t="shared" si="9"/>
        <v>#N/A</v>
      </c>
    </row>
    <row r="117" spans="1:17" x14ac:dyDescent="0.25">
      <c r="A117">
        <v>34</v>
      </c>
      <c r="B117">
        <v>52.2</v>
      </c>
      <c r="C117">
        <v>50</v>
      </c>
      <c r="D117">
        <v>30</v>
      </c>
      <c r="E117">
        <v>50</v>
      </c>
      <c r="F117">
        <v>50</v>
      </c>
      <c r="G117">
        <v>30</v>
      </c>
      <c r="H117" t="s">
        <v>114</v>
      </c>
      <c r="J117">
        <v>1</v>
      </c>
      <c r="K117">
        <v>1</v>
      </c>
      <c r="L117" t="b">
        <v>1</v>
      </c>
      <c r="M117" t="e">
        <f t="shared" si="5"/>
        <v>#N/A</v>
      </c>
      <c r="N117" t="e">
        <f t="shared" si="6"/>
        <v>#N/A</v>
      </c>
      <c r="O117" t="e">
        <f t="shared" si="7"/>
        <v>#N/A</v>
      </c>
      <c r="P117" t="e">
        <f t="shared" si="8"/>
        <v>#N/A</v>
      </c>
      <c r="Q117" t="e">
        <f t="shared" si="9"/>
        <v>#N/A</v>
      </c>
    </row>
    <row r="118" spans="1:17" x14ac:dyDescent="0.25">
      <c r="A118">
        <v>34</v>
      </c>
      <c r="B118">
        <v>52.2</v>
      </c>
      <c r="C118">
        <v>51</v>
      </c>
      <c r="D118">
        <v>30</v>
      </c>
      <c r="E118">
        <v>50</v>
      </c>
      <c r="F118">
        <v>50</v>
      </c>
      <c r="G118">
        <v>30</v>
      </c>
      <c r="H118" t="s">
        <v>115</v>
      </c>
      <c r="J118">
        <v>0</v>
      </c>
      <c r="K118">
        <v>1</v>
      </c>
      <c r="L118" t="b">
        <v>0</v>
      </c>
      <c r="M118" t="e">
        <f t="shared" si="5"/>
        <v>#N/A</v>
      </c>
      <c r="N118" t="e">
        <f t="shared" si="6"/>
        <v>#N/A</v>
      </c>
      <c r="O118" t="e">
        <f t="shared" si="7"/>
        <v>#N/A</v>
      </c>
      <c r="P118" t="e">
        <f t="shared" si="8"/>
        <v>#N/A</v>
      </c>
      <c r="Q118" t="b">
        <f t="shared" si="9"/>
        <v>1</v>
      </c>
    </row>
    <row r="119" spans="1:17" x14ac:dyDescent="0.25">
      <c r="A119">
        <v>34</v>
      </c>
      <c r="B119">
        <v>49.994999999999997</v>
      </c>
      <c r="C119">
        <v>49.994999999999997</v>
      </c>
      <c r="D119">
        <v>30.152000000000001</v>
      </c>
      <c r="E119">
        <v>50</v>
      </c>
      <c r="F119">
        <v>50</v>
      </c>
      <c r="G119">
        <v>30</v>
      </c>
      <c r="H119" t="s">
        <v>116</v>
      </c>
      <c r="J119">
        <v>1</v>
      </c>
      <c r="K119">
        <v>1</v>
      </c>
      <c r="L119" t="b">
        <v>1</v>
      </c>
      <c r="M119" t="e">
        <f t="shared" si="5"/>
        <v>#N/A</v>
      </c>
      <c r="N119" t="e">
        <f t="shared" si="6"/>
        <v>#N/A</v>
      </c>
      <c r="O119" t="e">
        <f t="shared" si="7"/>
        <v>#N/A</v>
      </c>
      <c r="P119" t="e">
        <f t="shared" si="8"/>
        <v>#N/A</v>
      </c>
      <c r="Q119" t="e">
        <f t="shared" si="9"/>
        <v>#N/A</v>
      </c>
    </row>
    <row r="120" spans="1:17" x14ac:dyDescent="0.25">
      <c r="A120">
        <v>35</v>
      </c>
      <c r="B120">
        <v>55.2</v>
      </c>
      <c r="C120">
        <v>52.2</v>
      </c>
      <c r="D120">
        <v>30</v>
      </c>
      <c r="E120">
        <v>55</v>
      </c>
      <c r="F120">
        <v>50</v>
      </c>
      <c r="G120">
        <v>30</v>
      </c>
      <c r="H120" t="s">
        <v>117</v>
      </c>
      <c r="J120">
        <v>0</v>
      </c>
      <c r="K120">
        <v>1</v>
      </c>
      <c r="L120" t="b">
        <v>0</v>
      </c>
      <c r="M120" t="e">
        <f t="shared" si="5"/>
        <v>#N/A</v>
      </c>
      <c r="N120" t="e">
        <f t="shared" si="6"/>
        <v>#N/A</v>
      </c>
      <c r="O120" t="e">
        <f t="shared" si="7"/>
        <v>#N/A</v>
      </c>
      <c r="P120" t="e">
        <f t="shared" si="8"/>
        <v>#N/A</v>
      </c>
      <c r="Q120" t="b">
        <f t="shared" si="9"/>
        <v>1</v>
      </c>
    </row>
    <row r="121" spans="1:17" x14ac:dyDescent="0.25">
      <c r="A121">
        <v>35</v>
      </c>
      <c r="B121">
        <v>55.2</v>
      </c>
      <c r="C121">
        <v>50</v>
      </c>
      <c r="D121">
        <v>30</v>
      </c>
      <c r="E121">
        <v>55</v>
      </c>
      <c r="F121">
        <v>50</v>
      </c>
      <c r="G121">
        <v>30</v>
      </c>
      <c r="H121" t="s">
        <v>118</v>
      </c>
      <c r="J121">
        <v>1</v>
      </c>
      <c r="K121">
        <v>1</v>
      </c>
      <c r="L121" t="b">
        <v>1</v>
      </c>
      <c r="M121" t="e">
        <f t="shared" si="5"/>
        <v>#N/A</v>
      </c>
      <c r="N121" t="e">
        <f t="shared" si="6"/>
        <v>#N/A</v>
      </c>
      <c r="O121" t="e">
        <f t="shared" si="7"/>
        <v>#N/A</v>
      </c>
      <c r="P121" t="e">
        <f t="shared" si="8"/>
        <v>#N/A</v>
      </c>
      <c r="Q121" t="e">
        <f t="shared" si="9"/>
        <v>#N/A</v>
      </c>
    </row>
    <row r="122" spans="1:17" x14ac:dyDescent="0.25">
      <c r="A122">
        <v>35</v>
      </c>
      <c r="B122">
        <v>55.2</v>
      </c>
      <c r="C122">
        <v>51</v>
      </c>
      <c r="D122">
        <v>30</v>
      </c>
      <c r="E122">
        <v>55</v>
      </c>
      <c r="F122">
        <v>50</v>
      </c>
      <c r="G122">
        <v>30</v>
      </c>
      <c r="H122" t="s">
        <v>119</v>
      </c>
      <c r="J122">
        <v>0</v>
      </c>
      <c r="K122">
        <v>1</v>
      </c>
      <c r="L122" t="b">
        <v>0</v>
      </c>
      <c r="M122" t="e">
        <f t="shared" si="5"/>
        <v>#N/A</v>
      </c>
      <c r="N122" t="e">
        <f t="shared" si="6"/>
        <v>#N/A</v>
      </c>
      <c r="O122" t="e">
        <f t="shared" si="7"/>
        <v>#N/A</v>
      </c>
      <c r="P122" t="e">
        <f t="shared" si="8"/>
        <v>#N/A</v>
      </c>
      <c r="Q122" t="b">
        <f t="shared" si="9"/>
        <v>1</v>
      </c>
    </row>
    <row r="123" spans="1:17" x14ac:dyDescent="0.25">
      <c r="A123">
        <v>35</v>
      </c>
      <c r="B123">
        <v>54.994999999999997</v>
      </c>
      <c r="C123">
        <v>49.994</v>
      </c>
      <c r="D123">
        <v>30.151</v>
      </c>
      <c r="E123">
        <v>55</v>
      </c>
      <c r="F123">
        <v>50</v>
      </c>
      <c r="G123">
        <v>30</v>
      </c>
      <c r="H123" t="s">
        <v>120</v>
      </c>
      <c r="J123">
        <v>1</v>
      </c>
      <c r="K123">
        <v>1</v>
      </c>
      <c r="L123" t="b">
        <v>1</v>
      </c>
      <c r="M123" t="e">
        <f t="shared" si="5"/>
        <v>#N/A</v>
      </c>
      <c r="N123" t="e">
        <f t="shared" si="6"/>
        <v>#N/A</v>
      </c>
      <c r="O123" t="e">
        <f t="shared" si="7"/>
        <v>#N/A</v>
      </c>
      <c r="P123" t="e">
        <f t="shared" si="8"/>
        <v>#N/A</v>
      </c>
      <c r="Q123" t="e">
        <f t="shared" si="9"/>
        <v>#N/A</v>
      </c>
    </row>
    <row r="124" spans="1:17" x14ac:dyDescent="0.25">
      <c r="A124">
        <v>36</v>
      </c>
      <c r="B124">
        <v>58.1</v>
      </c>
      <c r="C124">
        <v>52.2</v>
      </c>
      <c r="D124">
        <v>30</v>
      </c>
      <c r="E124">
        <v>60</v>
      </c>
      <c r="F124">
        <v>50</v>
      </c>
      <c r="G124">
        <v>30</v>
      </c>
      <c r="H124" t="s">
        <v>121</v>
      </c>
      <c r="J124">
        <v>0</v>
      </c>
      <c r="K124">
        <v>1</v>
      </c>
      <c r="L124" t="b">
        <v>0</v>
      </c>
      <c r="M124" t="e">
        <f t="shared" si="5"/>
        <v>#N/A</v>
      </c>
      <c r="N124" t="e">
        <f t="shared" si="6"/>
        <v>#N/A</v>
      </c>
      <c r="O124" t="e">
        <f t="shared" si="7"/>
        <v>#N/A</v>
      </c>
      <c r="P124" t="e">
        <f t="shared" si="8"/>
        <v>#N/A</v>
      </c>
      <c r="Q124" t="b">
        <f t="shared" si="9"/>
        <v>1</v>
      </c>
    </row>
    <row r="125" spans="1:17" x14ac:dyDescent="0.25">
      <c r="A125">
        <v>36</v>
      </c>
      <c r="B125">
        <v>60</v>
      </c>
      <c r="C125">
        <v>52.2</v>
      </c>
      <c r="D125">
        <v>30</v>
      </c>
      <c r="E125">
        <v>60</v>
      </c>
      <c r="F125">
        <v>50</v>
      </c>
      <c r="G125">
        <v>30</v>
      </c>
      <c r="H125" t="s">
        <v>122</v>
      </c>
      <c r="J125">
        <v>1</v>
      </c>
      <c r="K125">
        <v>1</v>
      </c>
      <c r="L125" t="b">
        <v>1</v>
      </c>
      <c r="M125" t="e">
        <f t="shared" si="5"/>
        <v>#N/A</v>
      </c>
      <c r="N125" t="e">
        <f t="shared" si="6"/>
        <v>#N/A</v>
      </c>
      <c r="O125" t="e">
        <f t="shared" si="7"/>
        <v>#N/A</v>
      </c>
      <c r="P125" t="e">
        <f t="shared" si="8"/>
        <v>#N/A</v>
      </c>
      <c r="Q125" t="e">
        <f t="shared" si="9"/>
        <v>#N/A</v>
      </c>
    </row>
    <row r="126" spans="1:17" x14ac:dyDescent="0.25">
      <c r="A126">
        <v>36</v>
      </c>
      <c r="B126">
        <v>58.1</v>
      </c>
      <c r="C126">
        <v>50</v>
      </c>
      <c r="D126">
        <v>30</v>
      </c>
      <c r="E126">
        <v>60</v>
      </c>
      <c r="F126">
        <v>50</v>
      </c>
      <c r="G126">
        <v>30</v>
      </c>
      <c r="H126" t="s">
        <v>123</v>
      </c>
      <c r="J126">
        <v>1</v>
      </c>
      <c r="K126">
        <v>1</v>
      </c>
      <c r="L126" t="b">
        <v>1</v>
      </c>
      <c r="M126" t="e">
        <f t="shared" si="5"/>
        <v>#N/A</v>
      </c>
      <c r="N126" t="e">
        <f t="shared" si="6"/>
        <v>#N/A</v>
      </c>
      <c r="O126" t="e">
        <f t="shared" si="7"/>
        <v>#N/A</v>
      </c>
      <c r="P126" t="e">
        <f t="shared" si="8"/>
        <v>#N/A</v>
      </c>
      <c r="Q126" t="e">
        <f t="shared" si="9"/>
        <v>#N/A</v>
      </c>
    </row>
    <row r="127" spans="1:17" x14ac:dyDescent="0.25">
      <c r="A127">
        <v>36</v>
      </c>
      <c r="B127">
        <v>58.1</v>
      </c>
      <c r="C127">
        <v>51</v>
      </c>
      <c r="D127">
        <v>30</v>
      </c>
      <c r="E127">
        <v>60</v>
      </c>
      <c r="F127">
        <v>50</v>
      </c>
      <c r="G127">
        <v>30</v>
      </c>
      <c r="H127" t="s">
        <v>124</v>
      </c>
      <c r="J127">
        <v>0</v>
      </c>
      <c r="K127">
        <v>1</v>
      </c>
      <c r="L127" t="b">
        <v>0</v>
      </c>
      <c r="M127" t="e">
        <f t="shared" si="5"/>
        <v>#N/A</v>
      </c>
      <c r="N127" t="e">
        <f t="shared" si="6"/>
        <v>#N/A</v>
      </c>
      <c r="O127" t="e">
        <f t="shared" si="7"/>
        <v>#N/A</v>
      </c>
      <c r="P127" t="e">
        <f t="shared" si="8"/>
        <v>#N/A</v>
      </c>
      <c r="Q127" t="b">
        <f t="shared" si="9"/>
        <v>1</v>
      </c>
    </row>
    <row r="128" spans="1:17" x14ac:dyDescent="0.25">
      <c r="A128">
        <v>36</v>
      </c>
      <c r="B128">
        <v>59.997</v>
      </c>
      <c r="C128">
        <v>49.994999999999997</v>
      </c>
      <c r="D128">
        <v>30.152000000000001</v>
      </c>
      <c r="E128">
        <v>60</v>
      </c>
      <c r="F128">
        <v>50</v>
      </c>
      <c r="G128">
        <v>30</v>
      </c>
      <c r="H128" t="s">
        <v>125</v>
      </c>
      <c r="J128">
        <v>1</v>
      </c>
      <c r="K128">
        <v>1</v>
      </c>
      <c r="L128" t="b">
        <v>1</v>
      </c>
      <c r="M128" t="e">
        <f t="shared" si="5"/>
        <v>#N/A</v>
      </c>
      <c r="N128" t="e">
        <f t="shared" si="6"/>
        <v>#N/A</v>
      </c>
      <c r="O128" t="e">
        <f t="shared" si="7"/>
        <v>#N/A</v>
      </c>
      <c r="P128" t="e">
        <f t="shared" si="8"/>
        <v>#N/A</v>
      </c>
      <c r="Q128" t="e">
        <f t="shared" si="9"/>
        <v>#N/A</v>
      </c>
    </row>
    <row r="129" spans="1:17" x14ac:dyDescent="0.25">
      <c r="A129">
        <v>37</v>
      </c>
      <c r="B129">
        <v>58.1</v>
      </c>
      <c r="C129">
        <v>55.2</v>
      </c>
      <c r="D129">
        <v>30</v>
      </c>
      <c r="E129">
        <v>60</v>
      </c>
      <c r="F129">
        <v>55</v>
      </c>
      <c r="G129">
        <v>30</v>
      </c>
      <c r="H129" t="s">
        <v>126</v>
      </c>
      <c r="J129">
        <v>0</v>
      </c>
      <c r="K129">
        <v>1</v>
      </c>
      <c r="L129" t="b">
        <v>0</v>
      </c>
      <c r="M129" t="e">
        <f t="shared" si="5"/>
        <v>#N/A</v>
      </c>
      <c r="N129" t="e">
        <f t="shared" si="6"/>
        <v>#N/A</v>
      </c>
      <c r="O129" t="e">
        <f t="shared" si="7"/>
        <v>#N/A</v>
      </c>
      <c r="P129" t="e">
        <f t="shared" si="8"/>
        <v>#N/A</v>
      </c>
      <c r="Q129" t="b">
        <f t="shared" si="9"/>
        <v>1</v>
      </c>
    </row>
    <row r="130" spans="1:17" x14ac:dyDescent="0.25">
      <c r="A130">
        <v>37</v>
      </c>
      <c r="B130">
        <v>60</v>
      </c>
      <c r="C130">
        <v>55.2</v>
      </c>
      <c r="D130">
        <v>30</v>
      </c>
      <c r="E130">
        <v>60</v>
      </c>
      <c r="F130">
        <v>55</v>
      </c>
      <c r="G130">
        <v>30</v>
      </c>
      <c r="H130" t="s">
        <v>127</v>
      </c>
      <c r="J130">
        <v>1</v>
      </c>
      <c r="K130">
        <v>1</v>
      </c>
      <c r="L130" t="b">
        <v>1</v>
      </c>
      <c r="M130" t="e">
        <f t="shared" si="5"/>
        <v>#N/A</v>
      </c>
      <c r="N130" t="e">
        <f t="shared" si="6"/>
        <v>#N/A</v>
      </c>
      <c r="O130" t="e">
        <f t="shared" si="7"/>
        <v>#N/A</v>
      </c>
      <c r="P130" t="e">
        <f t="shared" si="8"/>
        <v>#N/A</v>
      </c>
      <c r="Q130" t="e">
        <f t="shared" si="9"/>
        <v>#N/A</v>
      </c>
    </row>
    <row r="131" spans="1:17" x14ac:dyDescent="0.25">
      <c r="A131">
        <v>37</v>
      </c>
      <c r="B131">
        <v>59.996000000000002</v>
      </c>
      <c r="C131">
        <v>54.994999999999997</v>
      </c>
      <c r="D131">
        <v>30.152000000000001</v>
      </c>
      <c r="E131">
        <v>60</v>
      </c>
      <c r="F131">
        <v>55</v>
      </c>
      <c r="G131">
        <v>30</v>
      </c>
      <c r="H131" t="s">
        <v>128</v>
      </c>
      <c r="J131">
        <v>1</v>
      </c>
      <c r="K131">
        <v>1</v>
      </c>
      <c r="L131" t="b">
        <v>1</v>
      </c>
      <c r="M131" t="e">
        <f t="shared" si="5"/>
        <v>#N/A</v>
      </c>
      <c r="N131" t="e">
        <f t="shared" si="6"/>
        <v>#N/A</v>
      </c>
      <c r="O131" t="e">
        <f t="shared" si="7"/>
        <v>#N/A</v>
      </c>
      <c r="P131" t="e">
        <f t="shared" si="8"/>
        <v>#N/A</v>
      </c>
      <c r="Q131" t="e">
        <f t="shared" si="9"/>
        <v>#N/A</v>
      </c>
    </row>
    <row r="132" spans="1:17" x14ac:dyDescent="0.25">
      <c r="A132">
        <v>38</v>
      </c>
      <c r="B132">
        <v>58.1</v>
      </c>
      <c r="C132">
        <v>58.1</v>
      </c>
      <c r="D132">
        <v>30</v>
      </c>
      <c r="E132">
        <v>60</v>
      </c>
      <c r="F132">
        <v>60</v>
      </c>
      <c r="G132">
        <v>30</v>
      </c>
      <c r="H132" t="s">
        <v>129</v>
      </c>
      <c r="J132">
        <v>0</v>
      </c>
      <c r="K132">
        <v>1</v>
      </c>
      <c r="L132" t="b">
        <v>0</v>
      </c>
      <c r="M132" t="e">
        <f t="shared" ref="M132:M158" si="10">0.9*((VLOOKUP(I132,$A$3:$F$200,4,FALSE)-D132)^0.51)*((SQRT((VLOOKUP(I132,$A$3:$F$200,2,FALSE)-B132)^2+(VLOOKUP(I132,$A$3:$F$200,3,FALSE)-C132)^2)^(-0.35)))</f>
        <v>#N/A</v>
      </c>
      <c r="N132" t="e">
        <f t="shared" ref="N132:N158" si="11">((VLOOKUP(I132,A132:D287,2,0)))</f>
        <v>#N/A</v>
      </c>
      <c r="O132" t="e">
        <f t="shared" ref="O132:O158" si="12">((VLOOKUP(I132,A132:G287,3,0)))</f>
        <v>#N/A</v>
      </c>
      <c r="P132" t="e">
        <f t="shared" ref="P132:P158" si="13">((VLOOKUP(I132,A132:G287,4,0)))</f>
        <v>#N/A</v>
      </c>
      <c r="Q132" t="b">
        <f t="shared" ref="Q132:Q158" si="14">IF(J132=0,TRUE,OR(AND(J132&lt;(M132*1.03),J132&gt;(M132*0.97)),L132))</f>
        <v>1</v>
      </c>
    </row>
    <row r="133" spans="1:17" x14ac:dyDescent="0.25">
      <c r="A133">
        <v>38</v>
      </c>
      <c r="B133">
        <v>60</v>
      </c>
      <c r="C133">
        <v>58.1</v>
      </c>
      <c r="D133">
        <v>30</v>
      </c>
      <c r="E133">
        <v>60</v>
      </c>
      <c r="F133">
        <v>60</v>
      </c>
      <c r="G133">
        <v>30</v>
      </c>
      <c r="H133" t="s">
        <v>130</v>
      </c>
      <c r="J133">
        <v>1</v>
      </c>
      <c r="K133">
        <v>1</v>
      </c>
      <c r="L133" t="b">
        <v>1</v>
      </c>
      <c r="M133" t="e">
        <f t="shared" si="10"/>
        <v>#N/A</v>
      </c>
      <c r="N133" t="e">
        <f t="shared" si="11"/>
        <v>#N/A</v>
      </c>
      <c r="O133" t="e">
        <f t="shared" si="12"/>
        <v>#N/A</v>
      </c>
      <c r="P133" t="e">
        <f t="shared" si="13"/>
        <v>#N/A</v>
      </c>
      <c r="Q133" t="e">
        <f t="shared" si="14"/>
        <v>#N/A</v>
      </c>
    </row>
    <row r="134" spans="1:17" x14ac:dyDescent="0.25">
      <c r="A134">
        <v>38</v>
      </c>
      <c r="B134">
        <v>58.1</v>
      </c>
      <c r="C134">
        <v>60</v>
      </c>
      <c r="D134">
        <v>30</v>
      </c>
      <c r="E134">
        <v>60</v>
      </c>
      <c r="F134">
        <v>60</v>
      </c>
      <c r="G134">
        <v>30</v>
      </c>
      <c r="H134" t="s">
        <v>131</v>
      </c>
      <c r="J134">
        <v>1</v>
      </c>
      <c r="K134">
        <v>1</v>
      </c>
      <c r="L134" t="b">
        <v>1</v>
      </c>
      <c r="M134" t="e">
        <f t="shared" si="10"/>
        <v>#N/A</v>
      </c>
      <c r="N134" t="e">
        <f t="shared" si="11"/>
        <v>#N/A</v>
      </c>
      <c r="O134" t="e">
        <f t="shared" si="12"/>
        <v>#N/A</v>
      </c>
      <c r="P134" t="e">
        <f t="shared" si="13"/>
        <v>#N/A</v>
      </c>
      <c r="Q134" t="e">
        <f t="shared" si="14"/>
        <v>#N/A</v>
      </c>
    </row>
    <row r="135" spans="1:17" x14ac:dyDescent="0.25">
      <c r="A135">
        <v>38</v>
      </c>
      <c r="B135">
        <v>58.1</v>
      </c>
      <c r="C135">
        <v>59</v>
      </c>
      <c r="D135">
        <v>30</v>
      </c>
      <c r="E135">
        <v>60</v>
      </c>
      <c r="F135">
        <v>60</v>
      </c>
      <c r="G135">
        <v>30</v>
      </c>
      <c r="H135" t="s">
        <v>132</v>
      </c>
      <c r="J135">
        <v>0</v>
      </c>
      <c r="K135">
        <v>1</v>
      </c>
      <c r="L135" t="b">
        <v>0</v>
      </c>
      <c r="M135" t="e">
        <f t="shared" si="10"/>
        <v>#N/A</v>
      </c>
      <c r="N135" t="e">
        <f t="shared" si="11"/>
        <v>#N/A</v>
      </c>
      <c r="O135" t="e">
        <f t="shared" si="12"/>
        <v>#N/A</v>
      </c>
      <c r="P135" t="e">
        <f t="shared" si="13"/>
        <v>#N/A</v>
      </c>
      <c r="Q135" t="b">
        <f t="shared" si="14"/>
        <v>1</v>
      </c>
    </row>
    <row r="136" spans="1:17" x14ac:dyDescent="0.25">
      <c r="A136">
        <v>38</v>
      </c>
      <c r="B136">
        <v>59.999000000000002</v>
      </c>
      <c r="C136">
        <v>59.994</v>
      </c>
      <c r="D136">
        <v>30.152000000000001</v>
      </c>
      <c r="E136">
        <v>60</v>
      </c>
      <c r="F136">
        <v>60</v>
      </c>
      <c r="G136">
        <v>30</v>
      </c>
      <c r="H136" t="s">
        <v>133</v>
      </c>
      <c r="J136">
        <v>1</v>
      </c>
      <c r="K136">
        <v>1</v>
      </c>
      <c r="L136" t="b">
        <v>1</v>
      </c>
      <c r="M136" t="e">
        <f t="shared" si="10"/>
        <v>#N/A</v>
      </c>
      <c r="N136" t="e">
        <f t="shared" si="11"/>
        <v>#N/A</v>
      </c>
      <c r="O136" t="e">
        <f t="shared" si="12"/>
        <v>#N/A</v>
      </c>
      <c r="P136" t="e">
        <f t="shared" si="13"/>
        <v>#N/A</v>
      </c>
      <c r="Q136" t="e">
        <f t="shared" si="14"/>
        <v>#N/A</v>
      </c>
    </row>
    <row r="137" spans="1:17" x14ac:dyDescent="0.25">
      <c r="A137">
        <v>39</v>
      </c>
      <c r="B137">
        <v>55.2</v>
      </c>
      <c r="C137">
        <v>58.1</v>
      </c>
      <c r="D137">
        <v>30</v>
      </c>
      <c r="E137">
        <v>55</v>
      </c>
      <c r="F137">
        <v>60</v>
      </c>
      <c r="G137">
        <v>30</v>
      </c>
      <c r="H137" t="s">
        <v>134</v>
      </c>
      <c r="J137">
        <v>0</v>
      </c>
      <c r="K137">
        <v>1</v>
      </c>
      <c r="L137" t="b">
        <v>0</v>
      </c>
      <c r="M137" t="e">
        <f t="shared" si="10"/>
        <v>#N/A</v>
      </c>
      <c r="N137" t="e">
        <f t="shared" si="11"/>
        <v>#N/A</v>
      </c>
      <c r="O137" t="e">
        <f t="shared" si="12"/>
        <v>#N/A</v>
      </c>
      <c r="P137" t="e">
        <f t="shared" si="13"/>
        <v>#N/A</v>
      </c>
      <c r="Q137" t="b">
        <f t="shared" si="14"/>
        <v>1</v>
      </c>
    </row>
    <row r="138" spans="1:17" x14ac:dyDescent="0.25">
      <c r="A138">
        <v>39</v>
      </c>
      <c r="B138">
        <v>55.2</v>
      </c>
      <c r="C138">
        <v>60</v>
      </c>
      <c r="D138">
        <v>30</v>
      </c>
      <c r="E138">
        <v>55</v>
      </c>
      <c r="F138">
        <v>60</v>
      </c>
      <c r="G138">
        <v>30</v>
      </c>
      <c r="H138" t="s">
        <v>135</v>
      </c>
      <c r="J138">
        <v>1</v>
      </c>
      <c r="K138">
        <v>1</v>
      </c>
      <c r="L138" t="b">
        <v>1</v>
      </c>
      <c r="M138" t="e">
        <f t="shared" si="10"/>
        <v>#N/A</v>
      </c>
      <c r="N138" t="e">
        <f t="shared" si="11"/>
        <v>#N/A</v>
      </c>
      <c r="O138" t="e">
        <f t="shared" si="12"/>
        <v>#N/A</v>
      </c>
      <c r="P138" t="e">
        <f t="shared" si="13"/>
        <v>#N/A</v>
      </c>
      <c r="Q138" t="e">
        <f t="shared" si="14"/>
        <v>#N/A</v>
      </c>
    </row>
    <row r="139" spans="1:17" x14ac:dyDescent="0.25">
      <c r="A139">
        <v>39</v>
      </c>
      <c r="B139">
        <v>55.2</v>
      </c>
      <c r="C139">
        <v>59</v>
      </c>
      <c r="D139">
        <v>30</v>
      </c>
      <c r="E139">
        <v>55</v>
      </c>
      <c r="F139">
        <v>60</v>
      </c>
      <c r="G139">
        <v>30</v>
      </c>
      <c r="H139" t="s">
        <v>136</v>
      </c>
      <c r="J139">
        <v>0</v>
      </c>
      <c r="K139">
        <v>1</v>
      </c>
      <c r="L139" t="b">
        <v>0</v>
      </c>
      <c r="M139" t="e">
        <f t="shared" si="10"/>
        <v>#N/A</v>
      </c>
      <c r="N139" t="e">
        <f t="shared" si="11"/>
        <v>#N/A</v>
      </c>
      <c r="O139" t="e">
        <f t="shared" si="12"/>
        <v>#N/A</v>
      </c>
      <c r="P139" t="e">
        <f t="shared" si="13"/>
        <v>#N/A</v>
      </c>
      <c r="Q139" t="b">
        <f t="shared" si="14"/>
        <v>1</v>
      </c>
    </row>
    <row r="140" spans="1:17" x14ac:dyDescent="0.25">
      <c r="A140">
        <v>39</v>
      </c>
      <c r="B140">
        <v>54.994999999999997</v>
      </c>
      <c r="C140">
        <v>59.994</v>
      </c>
      <c r="D140">
        <v>30.152000000000001</v>
      </c>
      <c r="E140">
        <v>55</v>
      </c>
      <c r="F140">
        <v>60</v>
      </c>
      <c r="G140">
        <v>30</v>
      </c>
      <c r="H140" t="s">
        <v>137</v>
      </c>
      <c r="J140">
        <v>1</v>
      </c>
      <c r="K140">
        <v>1</v>
      </c>
      <c r="L140" t="b">
        <v>1</v>
      </c>
      <c r="M140" t="e">
        <f t="shared" si="10"/>
        <v>#N/A</v>
      </c>
      <c r="N140" t="e">
        <f t="shared" si="11"/>
        <v>#N/A</v>
      </c>
      <c r="O140" t="e">
        <f t="shared" si="12"/>
        <v>#N/A</v>
      </c>
      <c r="P140" t="e">
        <f t="shared" si="13"/>
        <v>#N/A</v>
      </c>
      <c r="Q140" t="e">
        <f t="shared" si="14"/>
        <v>#N/A</v>
      </c>
    </row>
    <row r="141" spans="1:17" x14ac:dyDescent="0.25">
      <c r="A141">
        <v>40</v>
      </c>
      <c r="B141">
        <v>52.2</v>
      </c>
      <c r="C141">
        <v>10</v>
      </c>
      <c r="D141">
        <v>30</v>
      </c>
      <c r="E141">
        <v>50</v>
      </c>
      <c r="F141">
        <v>10</v>
      </c>
      <c r="G141">
        <v>30</v>
      </c>
      <c r="H141" t="s">
        <v>138</v>
      </c>
      <c r="J141">
        <v>1</v>
      </c>
      <c r="K141">
        <v>1</v>
      </c>
      <c r="L141" t="b">
        <v>1</v>
      </c>
      <c r="M141" t="e">
        <f t="shared" si="10"/>
        <v>#N/A</v>
      </c>
      <c r="N141" t="e">
        <f t="shared" si="11"/>
        <v>#N/A</v>
      </c>
      <c r="O141" t="e">
        <f t="shared" si="12"/>
        <v>#N/A</v>
      </c>
      <c r="P141" t="e">
        <f t="shared" si="13"/>
        <v>#N/A</v>
      </c>
      <c r="Q141" t="e">
        <f t="shared" si="14"/>
        <v>#N/A</v>
      </c>
    </row>
    <row r="142" spans="1:17" x14ac:dyDescent="0.25">
      <c r="A142">
        <v>40</v>
      </c>
      <c r="B142">
        <v>49.994999999999997</v>
      </c>
      <c r="C142">
        <v>9.9939999999999998</v>
      </c>
      <c r="D142">
        <v>30.152000000000001</v>
      </c>
      <c r="E142">
        <v>50</v>
      </c>
      <c r="F142">
        <v>10</v>
      </c>
      <c r="G142">
        <v>30</v>
      </c>
      <c r="H142" t="s">
        <v>139</v>
      </c>
      <c r="J142">
        <v>1</v>
      </c>
      <c r="K142">
        <v>1</v>
      </c>
      <c r="L142" t="b">
        <v>1</v>
      </c>
      <c r="M142" t="e">
        <f t="shared" si="10"/>
        <v>#N/A</v>
      </c>
      <c r="N142" t="e">
        <f t="shared" si="11"/>
        <v>#N/A</v>
      </c>
      <c r="O142" t="e">
        <f t="shared" si="12"/>
        <v>#N/A</v>
      </c>
      <c r="P142" t="e">
        <f t="shared" si="13"/>
        <v>#N/A</v>
      </c>
      <c r="Q142" t="e">
        <f t="shared" si="14"/>
        <v>#N/A</v>
      </c>
    </row>
    <row r="143" spans="1:17" x14ac:dyDescent="0.25">
      <c r="A143">
        <v>41</v>
      </c>
      <c r="B143">
        <v>50</v>
      </c>
      <c r="C143">
        <v>4.8</v>
      </c>
      <c r="D143">
        <v>30</v>
      </c>
      <c r="E143">
        <v>50</v>
      </c>
      <c r="F143">
        <v>5</v>
      </c>
      <c r="G143">
        <v>30</v>
      </c>
      <c r="H143" t="s">
        <v>140</v>
      </c>
      <c r="J143">
        <v>1</v>
      </c>
      <c r="K143">
        <v>1</v>
      </c>
      <c r="L143" t="b">
        <v>1</v>
      </c>
      <c r="M143" t="e">
        <f t="shared" si="10"/>
        <v>#N/A</v>
      </c>
      <c r="N143" t="e">
        <f t="shared" si="11"/>
        <v>#N/A</v>
      </c>
      <c r="O143" t="e">
        <f t="shared" si="12"/>
        <v>#N/A</v>
      </c>
      <c r="P143" t="e">
        <f t="shared" si="13"/>
        <v>#N/A</v>
      </c>
      <c r="Q143" t="e">
        <f t="shared" si="14"/>
        <v>#N/A</v>
      </c>
    </row>
    <row r="144" spans="1:17" x14ac:dyDescent="0.25">
      <c r="A144">
        <v>41</v>
      </c>
      <c r="B144">
        <v>52.2</v>
      </c>
      <c r="C144">
        <v>4.8</v>
      </c>
      <c r="D144">
        <v>30</v>
      </c>
      <c r="E144">
        <v>50</v>
      </c>
      <c r="F144">
        <v>5</v>
      </c>
      <c r="G144">
        <v>30</v>
      </c>
      <c r="H144" t="s">
        <v>141</v>
      </c>
      <c r="J144">
        <v>0</v>
      </c>
      <c r="K144">
        <v>1</v>
      </c>
      <c r="L144" t="b">
        <v>0</v>
      </c>
      <c r="M144" t="e">
        <f t="shared" si="10"/>
        <v>#N/A</v>
      </c>
      <c r="N144" t="e">
        <f t="shared" si="11"/>
        <v>#N/A</v>
      </c>
      <c r="O144" t="e">
        <f t="shared" si="12"/>
        <v>#N/A</v>
      </c>
      <c r="P144" t="e">
        <f t="shared" si="13"/>
        <v>#N/A</v>
      </c>
      <c r="Q144" t="b">
        <f t="shared" si="14"/>
        <v>1</v>
      </c>
    </row>
    <row r="145" spans="1:17" x14ac:dyDescent="0.25">
      <c r="A145">
        <v>41</v>
      </c>
      <c r="B145">
        <v>49.997999999999998</v>
      </c>
      <c r="C145">
        <v>4.9960000000000004</v>
      </c>
      <c r="D145">
        <v>30.152000000000001</v>
      </c>
      <c r="E145">
        <v>50</v>
      </c>
      <c r="F145">
        <v>5</v>
      </c>
      <c r="G145">
        <v>30</v>
      </c>
      <c r="H145" t="s">
        <v>142</v>
      </c>
      <c r="J145">
        <v>1</v>
      </c>
      <c r="K145">
        <v>1</v>
      </c>
      <c r="L145" t="b">
        <v>1</v>
      </c>
      <c r="M145" t="e">
        <f t="shared" si="10"/>
        <v>#N/A</v>
      </c>
      <c r="N145" t="e">
        <f t="shared" si="11"/>
        <v>#N/A</v>
      </c>
      <c r="O145" t="e">
        <f t="shared" si="12"/>
        <v>#N/A</v>
      </c>
      <c r="P145" t="e">
        <f t="shared" si="13"/>
        <v>#N/A</v>
      </c>
      <c r="Q145" t="e">
        <f t="shared" si="14"/>
        <v>#N/A</v>
      </c>
    </row>
    <row r="146" spans="1:17" x14ac:dyDescent="0.25">
      <c r="A146">
        <v>42</v>
      </c>
      <c r="B146">
        <v>52.2</v>
      </c>
      <c r="C146">
        <v>0</v>
      </c>
      <c r="D146">
        <v>30</v>
      </c>
      <c r="E146">
        <v>50</v>
      </c>
      <c r="F146">
        <v>0</v>
      </c>
      <c r="G146">
        <v>30</v>
      </c>
      <c r="H146" t="s">
        <v>143</v>
      </c>
      <c r="J146">
        <v>1</v>
      </c>
      <c r="K146">
        <v>1</v>
      </c>
      <c r="L146" t="b">
        <v>1</v>
      </c>
      <c r="M146" t="e">
        <f t="shared" si="10"/>
        <v>#N/A</v>
      </c>
      <c r="N146" t="e">
        <f t="shared" si="11"/>
        <v>#N/A</v>
      </c>
      <c r="O146" t="e">
        <f t="shared" si="12"/>
        <v>#N/A</v>
      </c>
      <c r="P146" t="e">
        <f t="shared" si="13"/>
        <v>#N/A</v>
      </c>
      <c r="Q146" t="e">
        <f t="shared" si="14"/>
        <v>#N/A</v>
      </c>
    </row>
    <row r="147" spans="1:17" x14ac:dyDescent="0.25">
      <c r="A147">
        <v>42</v>
      </c>
      <c r="B147">
        <v>49.996000000000002</v>
      </c>
      <c r="C147">
        <v>-5.0000000000000001E-3</v>
      </c>
      <c r="D147">
        <v>30.152000000000001</v>
      </c>
      <c r="E147">
        <v>50</v>
      </c>
      <c r="F147">
        <v>0</v>
      </c>
      <c r="G147">
        <v>30</v>
      </c>
      <c r="H147" t="s">
        <v>144</v>
      </c>
      <c r="J147">
        <v>1</v>
      </c>
      <c r="K147">
        <v>1</v>
      </c>
      <c r="L147" t="b">
        <v>1</v>
      </c>
      <c r="M147" t="e">
        <f t="shared" si="10"/>
        <v>#N/A</v>
      </c>
      <c r="N147" t="e">
        <f t="shared" si="11"/>
        <v>#N/A</v>
      </c>
      <c r="O147" t="e">
        <f t="shared" si="12"/>
        <v>#N/A</v>
      </c>
      <c r="P147" t="e">
        <f t="shared" si="13"/>
        <v>#N/A</v>
      </c>
      <c r="Q147" t="e">
        <f t="shared" si="14"/>
        <v>#N/A</v>
      </c>
    </row>
    <row r="148" spans="1:17" x14ac:dyDescent="0.25">
      <c r="A148">
        <v>43</v>
      </c>
      <c r="B148">
        <v>55.2</v>
      </c>
      <c r="C148">
        <v>0</v>
      </c>
      <c r="D148">
        <v>30</v>
      </c>
      <c r="E148">
        <v>55</v>
      </c>
      <c r="F148">
        <v>0</v>
      </c>
      <c r="G148">
        <v>30</v>
      </c>
      <c r="H148" t="s">
        <v>145</v>
      </c>
      <c r="J148">
        <v>1</v>
      </c>
      <c r="K148">
        <v>1</v>
      </c>
      <c r="L148" t="b">
        <v>1</v>
      </c>
      <c r="M148" t="e">
        <f t="shared" si="10"/>
        <v>#N/A</v>
      </c>
      <c r="N148" t="e">
        <f t="shared" si="11"/>
        <v>#N/A</v>
      </c>
      <c r="O148" t="e">
        <f t="shared" si="12"/>
        <v>#N/A</v>
      </c>
      <c r="P148" t="e">
        <f t="shared" si="13"/>
        <v>#N/A</v>
      </c>
      <c r="Q148" t="e">
        <f t="shared" si="14"/>
        <v>#N/A</v>
      </c>
    </row>
    <row r="149" spans="1:17" x14ac:dyDescent="0.25">
      <c r="A149">
        <v>43</v>
      </c>
      <c r="B149">
        <v>54.996000000000002</v>
      </c>
      <c r="C149">
        <v>-6.0000000000000001E-3</v>
      </c>
      <c r="D149">
        <v>30.152000000000001</v>
      </c>
      <c r="E149">
        <v>55</v>
      </c>
      <c r="F149">
        <v>0</v>
      </c>
      <c r="G149">
        <v>30</v>
      </c>
      <c r="H149" t="s">
        <v>146</v>
      </c>
      <c r="J149">
        <v>1</v>
      </c>
      <c r="K149">
        <v>1</v>
      </c>
      <c r="L149" t="b">
        <v>1</v>
      </c>
      <c r="M149" t="e">
        <f t="shared" si="10"/>
        <v>#N/A</v>
      </c>
      <c r="N149" t="e">
        <f t="shared" si="11"/>
        <v>#N/A</v>
      </c>
      <c r="O149" t="e">
        <f t="shared" si="12"/>
        <v>#N/A</v>
      </c>
      <c r="P149" t="e">
        <f t="shared" si="13"/>
        <v>#N/A</v>
      </c>
      <c r="Q149" t="e">
        <f t="shared" si="14"/>
        <v>#N/A</v>
      </c>
    </row>
    <row r="150" spans="1:17" x14ac:dyDescent="0.25">
      <c r="A150">
        <v>44</v>
      </c>
      <c r="B150">
        <v>58.1</v>
      </c>
      <c r="C150">
        <v>0</v>
      </c>
      <c r="D150">
        <v>30</v>
      </c>
      <c r="E150">
        <v>60</v>
      </c>
      <c r="F150">
        <v>0</v>
      </c>
      <c r="G150">
        <v>30</v>
      </c>
      <c r="H150" t="s">
        <v>147</v>
      </c>
      <c r="J150">
        <v>1</v>
      </c>
      <c r="K150">
        <v>1</v>
      </c>
      <c r="L150" t="b">
        <v>1</v>
      </c>
      <c r="M150" t="e">
        <f t="shared" si="10"/>
        <v>#N/A</v>
      </c>
      <c r="N150" t="e">
        <f t="shared" si="11"/>
        <v>#N/A</v>
      </c>
      <c r="O150" t="e">
        <f t="shared" si="12"/>
        <v>#N/A</v>
      </c>
      <c r="P150" t="e">
        <f t="shared" si="13"/>
        <v>#N/A</v>
      </c>
      <c r="Q150" t="e">
        <f t="shared" si="14"/>
        <v>#N/A</v>
      </c>
    </row>
    <row r="151" spans="1:17" x14ac:dyDescent="0.25">
      <c r="A151">
        <v>45</v>
      </c>
      <c r="B151">
        <v>58.1</v>
      </c>
      <c r="C151">
        <v>4.8</v>
      </c>
      <c r="D151">
        <v>30</v>
      </c>
      <c r="E151">
        <v>60</v>
      </c>
      <c r="F151">
        <v>5</v>
      </c>
      <c r="G151">
        <v>30</v>
      </c>
      <c r="H151" t="s">
        <v>148</v>
      </c>
      <c r="J151">
        <v>0</v>
      </c>
      <c r="K151">
        <v>1</v>
      </c>
      <c r="L151" t="b">
        <v>0</v>
      </c>
      <c r="M151" t="e">
        <f t="shared" si="10"/>
        <v>#N/A</v>
      </c>
      <c r="N151" t="e">
        <f t="shared" si="11"/>
        <v>#N/A</v>
      </c>
      <c r="O151" t="e">
        <f t="shared" si="12"/>
        <v>#N/A</v>
      </c>
      <c r="P151" t="e">
        <f t="shared" si="13"/>
        <v>#N/A</v>
      </c>
      <c r="Q151" t="b">
        <f t="shared" si="14"/>
        <v>1</v>
      </c>
    </row>
    <row r="152" spans="1:17" x14ac:dyDescent="0.25">
      <c r="A152">
        <v>45</v>
      </c>
      <c r="B152">
        <v>60</v>
      </c>
      <c r="C152">
        <v>4.8</v>
      </c>
      <c r="D152">
        <v>30</v>
      </c>
      <c r="E152">
        <v>60</v>
      </c>
      <c r="F152">
        <v>5</v>
      </c>
      <c r="G152">
        <v>30</v>
      </c>
      <c r="H152" t="s">
        <v>149</v>
      </c>
      <c r="J152">
        <v>1</v>
      </c>
      <c r="K152">
        <v>1</v>
      </c>
      <c r="L152" t="b">
        <v>1</v>
      </c>
      <c r="M152" t="e">
        <f t="shared" si="10"/>
        <v>#N/A</v>
      </c>
      <c r="N152" t="e">
        <f t="shared" si="11"/>
        <v>#N/A</v>
      </c>
      <c r="O152" t="e">
        <f t="shared" si="12"/>
        <v>#N/A</v>
      </c>
      <c r="P152" t="e">
        <f t="shared" si="13"/>
        <v>#N/A</v>
      </c>
      <c r="Q152" t="e">
        <f t="shared" si="14"/>
        <v>#N/A</v>
      </c>
    </row>
    <row r="153" spans="1:17" x14ac:dyDescent="0.25">
      <c r="A153">
        <v>45</v>
      </c>
      <c r="B153">
        <v>59.996000000000002</v>
      </c>
      <c r="C153">
        <v>4.9950000000000001</v>
      </c>
      <c r="D153">
        <v>30.152000000000001</v>
      </c>
      <c r="E153">
        <v>60</v>
      </c>
      <c r="F153">
        <v>5</v>
      </c>
      <c r="G153">
        <v>30</v>
      </c>
      <c r="H153" t="s">
        <v>150</v>
      </c>
      <c r="J153">
        <v>1</v>
      </c>
      <c r="K153">
        <v>1</v>
      </c>
      <c r="L153" t="b">
        <v>1</v>
      </c>
      <c r="M153" t="e">
        <f t="shared" si="10"/>
        <v>#N/A</v>
      </c>
      <c r="N153" t="e">
        <f t="shared" si="11"/>
        <v>#N/A</v>
      </c>
      <c r="O153" t="e">
        <f t="shared" si="12"/>
        <v>#N/A</v>
      </c>
      <c r="P153" t="e">
        <f t="shared" si="13"/>
        <v>#N/A</v>
      </c>
      <c r="Q153" t="e">
        <f t="shared" si="14"/>
        <v>#N/A</v>
      </c>
    </row>
    <row r="154" spans="1:17" x14ac:dyDescent="0.25">
      <c r="A154">
        <v>46</v>
      </c>
      <c r="B154">
        <v>58.1</v>
      </c>
      <c r="C154">
        <v>10</v>
      </c>
      <c r="D154">
        <v>30</v>
      </c>
      <c r="E154">
        <v>60</v>
      </c>
      <c r="F154">
        <v>10</v>
      </c>
      <c r="G154">
        <v>30</v>
      </c>
      <c r="H154" t="s">
        <v>151</v>
      </c>
      <c r="J154">
        <v>1</v>
      </c>
      <c r="K154">
        <v>1</v>
      </c>
      <c r="L154" t="b">
        <v>1</v>
      </c>
      <c r="M154" t="e">
        <f t="shared" si="10"/>
        <v>#N/A</v>
      </c>
      <c r="N154" t="e">
        <f t="shared" si="11"/>
        <v>#N/A</v>
      </c>
      <c r="O154" t="e">
        <f t="shared" si="12"/>
        <v>#N/A</v>
      </c>
      <c r="P154" t="e">
        <f t="shared" si="13"/>
        <v>#N/A</v>
      </c>
      <c r="Q154" t="e">
        <f t="shared" si="14"/>
        <v>#N/A</v>
      </c>
    </row>
    <row r="155" spans="1:17" x14ac:dyDescent="0.25">
      <c r="A155">
        <v>46</v>
      </c>
      <c r="B155">
        <v>59.996000000000002</v>
      </c>
      <c r="C155">
        <v>9.9939999999999998</v>
      </c>
      <c r="D155">
        <v>30.152000000000001</v>
      </c>
      <c r="E155">
        <v>60</v>
      </c>
      <c r="F155">
        <v>10</v>
      </c>
      <c r="G155">
        <v>30</v>
      </c>
      <c r="H155" t="s">
        <v>152</v>
      </c>
      <c r="J155">
        <v>1</v>
      </c>
      <c r="K155">
        <v>1</v>
      </c>
      <c r="L155" t="b">
        <v>1</v>
      </c>
      <c r="M155" t="e">
        <f t="shared" si="10"/>
        <v>#N/A</v>
      </c>
      <c r="N155" t="e">
        <f t="shared" si="11"/>
        <v>#N/A</v>
      </c>
      <c r="O155" t="e">
        <f t="shared" si="12"/>
        <v>#N/A</v>
      </c>
      <c r="P155" t="e">
        <f t="shared" si="13"/>
        <v>#N/A</v>
      </c>
      <c r="Q155" t="e">
        <f t="shared" si="14"/>
        <v>#N/A</v>
      </c>
    </row>
    <row r="156" spans="1:17" x14ac:dyDescent="0.25">
      <c r="A156">
        <v>47</v>
      </c>
      <c r="B156">
        <v>55.2</v>
      </c>
      <c r="C156">
        <v>10</v>
      </c>
      <c r="D156">
        <v>30</v>
      </c>
      <c r="E156">
        <v>55</v>
      </c>
      <c r="F156">
        <v>10</v>
      </c>
      <c r="G156">
        <v>30</v>
      </c>
      <c r="H156" t="s">
        <v>153</v>
      </c>
      <c r="J156">
        <v>1</v>
      </c>
      <c r="K156">
        <v>1</v>
      </c>
      <c r="L156" t="b">
        <v>1</v>
      </c>
      <c r="M156" t="e">
        <f t="shared" si="10"/>
        <v>#N/A</v>
      </c>
      <c r="N156" t="e">
        <f t="shared" si="11"/>
        <v>#N/A</v>
      </c>
      <c r="O156" t="e">
        <f t="shared" si="12"/>
        <v>#N/A</v>
      </c>
      <c r="P156" t="e">
        <f t="shared" si="13"/>
        <v>#N/A</v>
      </c>
      <c r="Q156" t="e">
        <f t="shared" si="14"/>
        <v>#N/A</v>
      </c>
    </row>
    <row r="157" spans="1:17" x14ac:dyDescent="0.25">
      <c r="A157">
        <v>47</v>
      </c>
      <c r="B157">
        <v>54.996000000000002</v>
      </c>
      <c r="C157">
        <v>9.9949999999999992</v>
      </c>
      <c r="D157">
        <v>30.152000000000001</v>
      </c>
      <c r="E157">
        <v>55</v>
      </c>
      <c r="F157">
        <v>10</v>
      </c>
      <c r="G157">
        <v>30</v>
      </c>
      <c r="H157" t="s">
        <v>154</v>
      </c>
      <c r="J157">
        <v>1</v>
      </c>
      <c r="K157">
        <v>1</v>
      </c>
      <c r="L157" t="b">
        <v>1</v>
      </c>
      <c r="M157" t="e">
        <f t="shared" si="10"/>
        <v>#N/A</v>
      </c>
      <c r="N157" t="e">
        <f t="shared" si="11"/>
        <v>#N/A</v>
      </c>
      <c r="O157" t="e">
        <f t="shared" si="12"/>
        <v>#N/A</v>
      </c>
      <c r="P157" t="e">
        <f t="shared" si="13"/>
        <v>#N/A</v>
      </c>
      <c r="Q157" t="e">
        <f t="shared" si="14"/>
        <v>#N/A</v>
      </c>
    </row>
    <row r="158" spans="1:17" x14ac:dyDescent="0.25">
      <c r="A158">
        <v>52</v>
      </c>
      <c r="B158">
        <v>13.7</v>
      </c>
      <c r="C158">
        <v>10.7</v>
      </c>
      <c r="D158">
        <v>10</v>
      </c>
      <c r="E158">
        <v>13.7</v>
      </c>
      <c r="F158">
        <v>10.7</v>
      </c>
      <c r="G158">
        <v>10</v>
      </c>
      <c r="H158" t="s">
        <v>155</v>
      </c>
      <c r="I158">
        <v>21</v>
      </c>
      <c r="J158">
        <v>0</v>
      </c>
      <c r="K158">
        <v>1</v>
      </c>
      <c r="L158" t="b">
        <v>0</v>
      </c>
      <c r="M158">
        <f t="shared" si="10"/>
        <v>0.92738058052115446</v>
      </c>
      <c r="N158" t="e">
        <f t="shared" si="11"/>
        <v>#N/A</v>
      </c>
      <c r="O158" t="e">
        <f t="shared" si="12"/>
        <v>#N/A</v>
      </c>
      <c r="P158" t="e">
        <f t="shared" si="13"/>
        <v>#N/A</v>
      </c>
      <c r="Q158" t="b">
        <f t="shared" si="14"/>
        <v>1</v>
      </c>
    </row>
  </sheetData>
  <mergeCells count="8">
    <mergeCell ref="L1:L2"/>
    <mergeCell ref="A1:A2"/>
    <mergeCell ref="B1:D1"/>
    <mergeCell ref="E1:G1"/>
    <mergeCell ref="H1:H2"/>
    <mergeCell ref="I1:I2"/>
    <mergeCell ref="J1:J2"/>
    <mergeCell ref="K1:K2"/>
  </mergeCells>
  <conditionalFormatting sqref="Q3:Q158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2022-07-07T19:44:33Z</dcterms:created>
  <dcterms:modified xsi:type="dcterms:W3CDTF">2022-07-07T20:03:29Z</dcterms:modified>
</cp:coreProperties>
</file>