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155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Q37" i="1" l="1"/>
  <c r="O37" i="1"/>
  <c r="N37" i="1"/>
  <c r="M37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P7" i="1" l="1"/>
  <c r="P4" i="1"/>
  <c r="Q4" i="1" s="1"/>
  <c r="P5" i="1"/>
  <c r="Q5" i="1" s="1"/>
  <c r="P6" i="1"/>
  <c r="Q6" i="1"/>
  <c r="Q7" i="1"/>
  <c r="P8" i="1"/>
  <c r="Q8" i="1" s="1"/>
  <c r="P9" i="1"/>
  <c r="Q9" i="1"/>
  <c r="P10" i="1"/>
  <c r="Q10" i="1" s="1"/>
  <c r="P11" i="1"/>
  <c r="Q11" i="1" s="1"/>
  <c r="P12" i="1"/>
  <c r="Q12" i="1"/>
  <c r="P13" i="1"/>
  <c r="Q13" i="1" s="1"/>
  <c r="P14" i="1"/>
  <c r="Q14" i="1" s="1"/>
  <c r="P15" i="1"/>
  <c r="Q15" i="1"/>
  <c r="P16" i="1"/>
  <c r="Q16" i="1"/>
  <c r="P17" i="1"/>
  <c r="Q17" i="1" s="1"/>
  <c r="P18" i="1"/>
  <c r="Q18" i="1"/>
  <c r="P19" i="1"/>
  <c r="Q19" i="1"/>
  <c r="P20" i="1"/>
  <c r="Q20" i="1" s="1"/>
  <c r="P21" i="1"/>
  <c r="Q21" i="1"/>
  <c r="P22" i="1"/>
  <c r="Q22" i="1" s="1"/>
  <c r="P23" i="1"/>
  <c r="Q23" i="1" s="1"/>
  <c r="P24" i="1"/>
  <c r="Q24" i="1"/>
  <c r="P25" i="1"/>
  <c r="Q25" i="1" s="1"/>
  <c r="P26" i="1"/>
  <c r="Q26" i="1" s="1"/>
  <c r="P27" i="1"/>
  <c r="Q27" i="1"/>
  <c r="P28" i="1"/>
  <c r="Q28" i="1" s="1"/>
  <c r="P29" i="1"/>
  <c r="Q29" i="1" s="1"/>
  <c r="P30" i="1"/>
  <c r="Q30" i="1"/>
  <c r="P31" i="1"/>
  <c r="Q31" i="1" s="1"/>
  <c r="P32" i="1"/>
  <c r="Q32" i="1" s="1"/>
  <c r="P33" i="1"/>
  <c r="Q33" i="1"/>
  <c r="P34" i="1"/>
  <c r="Q34" i="1" s="1"/>
  <c r="P35" i="1"/>
  <c r="Q35" i="1" s="1"/>
  <c r="P36" i="1"/>
  <c r="Q36" i="1"/>
  <c r="P37" i="1"/>
  <c r="P38" i="1"/>
  <c r="Q38" i="1" s="1"/>
  <c r="P39" i="1"/>
  <c r="Q39" i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3" i="1"/>
  <c r="Q3" i="1" s="1"/>
</calcChain>
</file>

<file path=xl/sharedStrings.xml><?xml version="1.0" encoding="utf-8"?>
<sst xmlns="http://schemas.openxmlformats.org/spreadsheetml/2006/main" count="95" uniqueCount="88">
  <si>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</si>
  <si>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</si>
  <si>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</si>
  <si>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</si>
  <si>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</si>
  <si>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</si>
  <si>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7345494e-f2db-4430-a227-4cf6842525a1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</si>
  <si>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</si>
  <si>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</si>
  <si>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</si>
  <si>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</si>
  <si>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</si>
  <si>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3374d4fc-6569-4906-829e-49878f5348a1</t>
  </si>
  <si>
    <t>0d86ecb6-555c-45db-81ba-966e0945abf7</t>
  </si>
  <si>
    <t>e2b6b194-d114-4758-82c4-9ef9a3befc5d</t>
  </si>
  <si>
    <t>bd5fd586-3630-4716-bb1d-82de24416a5f</t>
  </si>
  <si>
    <t>d6b10757-95ac-4b52-a8b2-1fa7f5f7465d</t>
  </si>
  <si>
    <t>528c7ece-ded8-42e8-b80b-b0b63d45d8ca</t>
  </si>
  <si>
    <t>61ef673a-7799-45a5-833b-267aa6d00191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</si>
  <si>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</si>
  <si>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</si>
  <si>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</si>
  <si>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</si>
  <si>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</si>
  <si>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</si>
  <si>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</si>
  <si>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</si>
  <si>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</si>
  <si>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</si>
  <si>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</si>
  <si>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</si>
  <si>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</si>
  <si>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</si>
  <si>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</si>
  <si>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067f56a4-b5d9-4cc7-b66c-8d985e0f3fec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</si>
  <si>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</si>
  <si>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</si>
  <si>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</si>
  <si>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</si>
  <si>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</si>
  <si>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</si>
  <si>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</si>
  <si>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</si>
  <si>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</si>
  <si>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</si>
  <si>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</si>
  <si>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</si>
  <si>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</si>
  <si>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</si>
  <si>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</si>
  <si>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</si>
  <si>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</si>
  <si>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</si>
  <si>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</si>
  <si>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</si>
  <si>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</si>
  <si>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</si>
  <si>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</si>
  <si>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</si>
  <si>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</si>
  <si>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</si>
  <si>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</si>
  <si>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</si>
  <si>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</si>
  <si>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</si>
  <si>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</si>
  <si>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</si>
  <si>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</si>
  <si>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430fb45d-e800-43bb-bd6d-03757df29248</t>
  </si>
  <si>
    <t>3287222b-1f14-4fc1-bfb5-59b127e7ac14</t>
  </si>
  <si>
    <t>8986281b-bf9e-4506-8553-26063c007d5e</t>
  </si>
  <si>
    <t>615b41f3-6e31-49de-81b4-4c3ce625ebc8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</si>
  <si>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</si>
  <si>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</si>
  <si>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</si>
  <si>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</si>
  <si>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</si>
  <si>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</si>
  <si>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</si>
  <si>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MATCH</t>
  </si>
  <si>
    <t>x</t>
  </si>
  <si>
    <t>y</t>
  </si>
  <si>
    <t>z</t>
  </si>
  <si>
    <t>x_mp</t>
  </si>
  <si>
    <t>y_mp</t>
  </si>
  <si>
    <t>z_mp</t>
  </si>
  <si>
    <t>duplicate point</t>
  </si>
  <si>
    <t>json did not show magic number associated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</si>
</sst>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0" xfId="6"/>
    <xf numFmtId="0" fontId="7" fillId="3" borderId="0" xfId="7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workbookViewId="0">
      <selection activeCell="V43" sqref="V43"/>
    </sheetView>
  </sheetViews>
  <sheetFormatPr defaultRowHeight="15" x14ac:dyDescent="0.25"/>
  <sheetData>
    <row r="1" spans="1:18" x14ac:dyDescent="0.25">
      <c r="A1" s="2" t="s">
        <v>72</v>
      </c>
      <c r="B1" s="3" t="s">
        <v>73</v>
      </c>
      <c r="C1" s="3"/>
      <c r="D1" s="3"/>
      <c r="E1" s="3" t="s">
        <v>74</v>
      </c>
      <c r="F1" s="3"/>
      <c r="G1" s="3"/>
      <c r="H1" s="2" t="s">
        <v>75</v>
      </c>
      <c r="I1" s="4" t="s">
        <v>76</v>
      </c>
      <c r="J1" s="4" t="s">
        <v>77</v>
      </c>
      <c r="K1" s="4" t="s">
        <v>78</v>
      </c>
      <c r="L1" s="4" t="s">
        <v>79</v>
      </c>
    </row>
    <row r="2" spans="1:18" x14ac:dyDescent="0.25">
      <c r="A2" s="2"/>
      <c r="B2" s="5" t="s">
        <v>80</v>
      </c>
      <c r="C2" s="5" t="s">
        <v>81</v>
      </c>
      <c r="D2" s="5" t="s">
        <v>82</v>
      </c>
      <c r="E2" s="5" t="s">
        <v>80</v>
      </c>
      <c r="F2" s="5" t="s">
        <v>81</v>
      </c>
      <c r="G2" s="5" t="s">
        <v>82</v>
      </c>
      <c r="H2" s="2"/>
      <c r="I2" s="4"/>
      <c r="J2" s="4"/>
      <c r="K2" s="4"/>
      <c r="L2" s="4"/>
      <c r="M2" t="s">
        <v>83</v>
      </c>
      <c r="N2" t="s">
        <v>84</v>
      </c>
      <c r="O2" t="s">
        <v>85</v>
      </c>
    </row>
    <row r="3" spans="1:18" x14ac:dyDescent="0.25">
      <c r="A3">
        <v>1</v>
      </c>
      <c r="B3">
        <v>7.1369999999999996</v>
      </c>
      <c r="C3">
        <v>-14.755000000000001</v>
      </c>
      <c r="D3">
        <v>5.7910000000000004</v>
      </c>
      <c r="E3">
        <v>7.14</v>
      </c>
      <c r="F3">
        <v>-14.75</v>
      </c>
      <c r="G3">
        <v>5.79</v>
      </c>
      <c r="H3" t="s">
        <v>0</v>
      </c>
      <c r="I3">
        <v>10</v>
      </c>
      <c r="J3">
        <v>1</v>
      </c>
      <c r="K3">
        <v>1</v>
      </c>
      <c r="L3" t="b">
        <v>1</v>
      </c>
      <c r="P3" t="e">
        <f>0.9*((O3-D3)^0.51)*((SQRT((M3-B3)^2+(N3-C3)^2)^(-0.35)))</f>
        <v>#NUM!</v>
      </c>
      <c r="Q3" t="e">
        <f>IF(J3=0,TRUE,OR(AND(J3&lt;(P3*1.03),J3&gt;(P3*0.97)),L3))</f>
        <v>#NUM!</v>
      </c>
    </row>
    <row r="4" spans="1:18" x14ac:dyDescent="0.25">
      <c r="A4">
        <v>2</v>
      </c>
      <c r="B4">
        <v>7.1840000000000002</v>
      </c>
      <c r="C4">
        <v>-0.89500000000000002</v>
      </c>
      <c r="D4">
        <v>5.8490000000000002</v>
      </c>
      <c r="E4">
        <v>7.21</v>
      </c>
      <c r="F4">
        <v>-0.92</v>
      </c>
      <c r="G4">
        <v>5.83</v>
      </c>
      <c r="H4" t="s">
        <v>1</v>
      </c>
      <c r="I4">
        <v>51</v>
      </c>
      <c r="J4">
        <v>3.7481559489523999</v>
      </c>
      <c r="K4">
        <v>3.8040591510000001</v>
      </c>
      <c r="L4" t="b">
        <v>1</v>
      </c>
      <c r="M4">
        <v>7.7569999999999997</v>
      </c>
      <c r="N4">
        <v>-1.603</v>
      </c>
      <c r="O4">
        <v>21.231000000000002</v>
      </c>
      <c r="P4">
        <f t="shared" ref="P4:P52" si="0">0.9*((O4-D4)^0.51)*((SQRT((M4-B4)^2+(N4-C4)^2)^(-0.35)))</f>
        <v>3.7481559489524061</v>
      </c>
      <c r="Q4" t="b">
        <f t="shared" ref="Q4:Q52" si="1">IF(J4=0,TRUE,OR(AND(J4&lt;(P4*1.03),J4&gt;(P4*0.97)),L4))</f>
        <v>1</v>
      </c>
    </row>
    <row r="5" spans="1:18" x14ac:dyDescent="0.25">
      <c r="A5">
        <v>3</v>
      </c>
      <c r="B5">
        <v>7.1879999999999997</v>
      </c>
      <c r="C5">
        <v>-11.818</v>
      </c>
      <c r="D5">
        <v>5.8460000000000001</v>
      </c>
      <c r="E5">
        <v>7.19</v>
      </c>
      <c r="F5">
        <v>-11.82</v>
      </c>
      <c r="G5">
        <v>5.85</v>
      </c>
      <c r="H5" t="s">
        <v>2</v>
      </c>
      <c r="I5">
        <v>51</v>
      </c>
      <c r="J5">
        <v>1.60765685129422</v>
      </c>
      <c r="K5">
        <v>1.607112879</v>
      </c>
      <c r="L5" t="b">
        <v>1</v>
      </c>
      <c r="M5">
        <v>7.7569999999999997</v>
      </c>
      <c r="N5">
        <v>-1.603</v>
      </c>
      <c r="O5">
        <v>21.231000000000002</v>
      </c>
      <c r="P5">
        <f t="shared" si="0"/>
        <v>1.6076568512942242</v>
      </c>
      <c r="Q5" t="b">
        <f t="shared" si="1"/>
        <v>1</v>
      </c>
    </row>
    <row r="6" spans="1:18" x14ac:dyDescent="0.25">
      <c r="A6">
        <v>4</v>
      </c>
      <c r="B6">
        <v>7.2</v>
      </c>
      <c r="C6">
        <v>-6.37</v>
      </c>
      <c r="D6">
        <v>5.8369999999999997</v>
      </c>
      <c r="E6">
        <v>7.2</v>
      </c>
      <c r="F6">
        <v>-6.37</v>
      </c>
      <c r="G6">
        <v>5.84</v>
      </c>
      <c r="H6" t="s">
        <v>3</v>
      </c>
      <c r="I6">
        <v>51</v>
      </c>
      <c r="J6">
        <v>2.0959231366126501</v>
      </c>
      <c r="K6">
        <v>2.0951369089999998</v>
      </c>
      <c r="L6" t="b">
        <v>1</v>
      </c>
      <c r="M6">
        <v>7.7569999999999997</v>
      </c>
      <c r="N6">
        <v>-1.603</v>
      </c>
      <c r="O6">
        <v>21.231000000000002</v>
      </c>
      <c r="P6">
        <f t="shared" si="0"/>
        <v>2.0959231366126532</v>
      </c>
      <c r="Q6" t="b">
        <f t="shared" si="1"/>
        <v>1</v>
      </c>
    </row>
    <row r="7" spans="1:18" x14ac:dyDescent="0.25">
      <c r="A7">
        <v>5</v>
      </c>
      <c r="B7">
        <v>6.5000000000000002E-2</v>
      </c>
      <c r="C7">
        <v>-14.561</v>
      </c>
      <c r="D7">
        <v>11.358000000000001</v>
      </c>
      <c r="E7">
        <v>7.0000000000000007E-2</v>
      </c>
      <c r="F7">
        <v>-14.56</v>
      </c>
      <c r="G7">
        <v>11.36</v>
      </c>
      <c r="H7" t="s">
        <v>4</v>
      </c>
      <c r="I7">
        <v>53</v>
      </c>
      <c r="J7">
        <v>1</v>
      </c>
      <c r="K7">
        <v>1.1795055729999999</v>
      </c>
      <c r="L7" t="b">
        <v>0</v>
      </c>
      <c r="M7">
        <v>-0.54400000000000004</v>
      </c>
      <c r="N7">
        <v>-1.4610000000000001</v>
      </c>
      <c r="O7">
        <v>21.303999999999998</v>
      </c>
      <c r="P7">
        <f>0.9*((O7-D7)^0.51)*((SQRT((M7-B7)^2+(N7-C7)^2)^(-0.35)))</f>
        <v>1.1798700900054704</v>
      </c>
      <c r="Q7" s="7" t="b">
        <f t="shared" si="1"/>
        <v>0</v>
      </c>
    </row>
    <row r="8" spans="1:18" x14ac:dyDescent="0.25">
      <c r="A8">
        <v>6</v>
      </c>
      <c r="B8">
        <v>5.1999999999999998E-2</v>
      </c>
      <c r="C8">
        <v>-0.91200000000000003</v>
      </c>
      <c r="D8">
        <v>11.368</v>
      </c>
      <c r="E8">
        <v>0.05</v>
      </c>
      <c r="F8">
        <v>-0.91</v>
      </c>
      <c r="G8">
        <v>11.37</v>
      </c>
      <c r="H8" t="s">
        <v>5</v>
      </c>
      <c r="I8">
        <v>53</v>
      </c>
      <c r="J8">
        <v>3.1245738605520401</v>
      </c>
      <c r="K8">
        <v>3.128647725</v>
      </c>
      <c r="L8" t="b">
        <v>1</v>
      </c>
      <c r="M8">
        <v>-0.54400000000000004</v>
      </c>
      <c r="N8">
        <v>-1.4610000000000001</v>
      </c>
      <c r="O8">
        <v>21.303999999999998</v>
      </c>
      <c r="P8">
        <f t="shared" si="0"/>
        <v>3.1245738605520446</v>
      </c>
      <c r="Q8" t="b">
        <f t="shared" si="1"/>
        <v>1</v>
      </c>
    </row>
    <row r="9" spans="1:18" x14ac:dyDescent="0.25">
      <c r="A9">
        <v>6</v>
      </c>
      <c r="B9">
        <v>0.94099999999999995</v>
      </c>
      <c r="C9">
        <v>-1.5760000000000001</v>
      </c>
      <c r="D9">
        <v>10.68</v>
      </c>
      <c r="E9">
        <v>0.05</v>
      </c>
      <c r="F9">
        <v>-0.91</v>
      </c>
      <c r="G9">
        <v>11.37</v>
      </c>
      <c r="H9" t="s">
        <v>6</v>
      </c>
      <c r="I9">
        <v>53</v>
      </c>
      <c r="J9">
        <v>0</v>
      </c>
      <c r="K9">
        <v>3.128647725</v>
      </c>
      <c r="L9" t="b">
        <v>0</v>
      </c>
      <c r="P9" t="e">
        <f t="shared" si="0"/>
        <v>#NUM!</v>
      </c>
      <c r="Q9" s="6" t="b">
        <f t="shared" si="1"/>
        <v>1</v>
      </c>
      <c r="R9" t="s">
        <v>86</v>
      </c>
    </row>
    <row r="10" spans="1:18" x14ac:dyDescent="0.25">
      <c r="A10">
        <v>7</v>
      </c>
      <c r="B10">
        <v>4.4999999999999998E-2</v>
      </c>
      <c r="C10">
        <v>-11.744999999999999</v>
      </c>
      <c r="D10">
        <v>11.358000000000001</v>
      </c>
      <c r="E10">
        <v>0.05</v>
      </c>
      <c r="F10">
        <v>-11.74</v>
      </c>
      <c r="G10">
        <v>11.36</v>
      </c>
      <c r="H10" t="s">
        <v>7</v>
      </c>
      <c r="I10">
        <v>53</v>
      </c>
      <c r="J10">
        <v>1.28391892935912</v>
      </c>
      <c r="K10">
        <v>1.283695566</v>
      </c>
      <c r="L10" t="b">
        <v>1</v>
      </c>
      <c r="M10">
        <v>-0.54400000000000004</v>
      </c>
      <c r="N10">
        <v>-1.4610000000000001</v>
      </c>
      <c r="O10">
        <v>21.303999999999998</v>
      </c>
      <c r="P10">
        <f t="shared" si="0"/>
        <v>1.2839189293591207</v>
      </c>
      <c r="Q10" t="b">
        <f t="shared" si="1"/>
        <v>1</v>
      </c>
    </row>
    <row r="11" spans="1:18" x14ac:dyDescent="0.25">
      <c r="A11">
        <v>8</v>
      </c>
      <c r="B11">
        <v>4.4999999999999998E-2</v>
      </c>
      <c r="C11">
        <v>-6.4429999999999996</v>
      </c>
      <c r="D11">
        <v>11.355</v>
      </c>
      <c r="E11">
        <v>0.05</v>
      </c>
      <c r="F11">
        <v>-6.44</v>
      </c>
      <c r="G11">
        <v>11.36</v>
      </c>
      <c r="H11" t="s">
        <v>8</v>
      </c>
      <c r="I11">
        <v>53</v>
      </c>
      <c r="J11">
        <v>1.65182401467511</v>
      </c>
      <c r="K11">
        <v>1.651277071</v>
      </c>
      <c r="L11" t="b">
        <v>1</v>
      </c>
      <c r="M11">
        <v>-0.54400000000000004</v>
      </c>
      <c r="N11">
        <v>-1.4610000000000001</v>
      </c>
      <c r="O11">
        <v>21.303999999999998</v>
      </c>
      <c r="P11">
        <f t="shared" si="0"/>
        <v>1.6518240146751166</v>
      </c>
      <c r="Q11" t="b">
        <f t="shared" si="1"/>
        <v>1</v>
      </c>
    </row>
    <row r="12" spans="1:18" x14ac:dyDescent="0.25">
      <c r="A12">
        <v>9</v>
      </c>
      <c r="B12">
        <v>2.4260000000000002</v>
      </c>
      <c r="C12">
        <v>-14.750999999999999</v>
      </c>
      <c r="D12">
        <v>9.4819999999999993</v>
      </c>
      <c r="E12">
        <v>2.4300000000000002</v>
      </c>
      <c r="F12">
        <v>-14.75</v>
      </c>
      <c r="G12">
        <v>9.48</v>
      </c>
      <c r="H12" t="s">
        <v>9</v>
      </c>
      <c r="I12">
        <v>5</v>
      </c>
      <c r="J12">
        <v>1</v>
      </c>
      <c r="K12">
        <v>1</v>
      </c>
      <c r="L12" t="b">
        <v>1</v>
      </c>
      <c r="P12" t="e">
        <f t="shared" si="0"/>
        <v>#NUM!</v>
      </c>
      <c r="Q12" t="e">
        <f t="shared" si="1"/>
        <v>#NUM!</v>
      </c>
    </row>
    <row r="13" spans="1:18" x14ac:dyDescent="0.25">
      <c r="A13">
        <v>10</v>
      </c>
      <c r="B13">
        <v>4.68</v>
      </c>
      <c r="C13">
        <v>-14.746</v>
      </c>
      <c r="D13">
        <v>7.7619999999999996</v>
      </c>
      <c r="E13">
        <v>4.68</v>
      </c>
      <c r="F13">
        <v>-14.75</v>
      </c>
      <c r="G13">
        <v>7.76</v>
      </c>
      <c r="H13" t="s">
        <v>10</v>
      </c>
      <c r="I13">
        <v>9</v>
      </c>
      <c r="J13">
        <v>1</v>
      </c>
      <c r="K13">
        <v>1</v>
      </c>
      <c r="L13" t="b">
        <v>1</v>
      </c>
      <c r="P13" t="e">
        <f t="shared" si="0"/>
        <v>#NUM!</v>
      </c>
      <c r="Q13" t="e">
        <f t="shared" si="1"/>
        <v>#NUM!</v>
      </c>
    </row>
    <row r="14" spans="1:18" x14ac:dyDescent="0.25">
      <c r="A14">
        <v>11</v>
      </c>
      <c r="B14">
        <v>2.4079999999999999</v>
      </c>
      <c r="C14">
        <v>-0.91</v>
      </c>
      <c r="D14">
        <v>9.5449999999999999</v>
      </c>
      <c r="E14">
        <v>2.41</v>
      </c>
      <c r="F14">
        <v>-0.91</v>
      </c>
      <c r="G14">
        <v>9.5500000000000007</v>
      </c>
      <c r="H14" t="s">
        <v>11</v>
      </c>
      <c r="I14">
        <v>52</v>
      </c>
      <c r="J14">
        <v>4.2559362412849397</v>
      </c>
      <c r="K14">
        <v>3.4858836769999999</v>
      </c>
      <c r="L14" t="b">
        <v>0</v>
      </c>
      <c r="M14">
        <v>2.14</v>
      </c>
      <c r="N14">
        <v>-0.58099999999999996</v>
      </c>
      <c r="O14">
        <v>21.228000000000002</v>
      </c>
      <c r="P14">
        <f t="shared" si="0"/>
        <v>4.2559362412849433</v>
      </c>
      <c r="Q14" s="6" t="b">
        <f t="shared" si="1"/>
        <v>1</v>
      </c>
    </row>
    <row r="15" spans="1:18" x14ac:dyDescent="0.25">
      <c r="A15">
        <v>11</v>
      </c>
      <c r="B15">
        <v>1.5860000000000001</v>
      </c>
      <c r="C15">
        <v>-1.4570000000000001</v>
      </c>
      <c r="D15">
        <v>10.180999999999999</v>
      </c>
      <c r="E15">
        <v>2.41</v>
      </c>
      <c r="F15">
        <v>-0.91</v>
      </c>
      <c r="G15">
        <v>9.5500000000000007</v>
      </c>
      <c r="H15" t="s">
        <v>12</v>
      </c>
      <c r="I15">
        <v>52</v>
      </c>
      <c r="J15">
        <v>0</v>
      </c>
      <c r="K15">
        <v>3.4858836769999999</v>
      </c>
      <c r="L15" t="b">
        <v>0</v>
      </c>
      <c r="P15" t="e">
        <f t="shared" si="0"/>
        <v>#NUM!</v>
      </c>
      <c r="Q15" s="6" t="b">
        <f t="shared" si="1"/>
        <v>1</v>
      </c>
      <c r="R15" t="s">
        <v>86</v>
      </c>
    </row>
    <row r="16" spans="1:18" x14ac:dyDescent="0.25">
      <c r="A16">
        <v>11</v>
      </c>
      <c r="B16">
        <v>2.9279999999999999</v>
      </c>
      <c r="C16">
        <v>-1.5940000000000001</v>
      </c>
      <c r="D16">
        <v>9.1419999999999995</v>
      </c>
      <c r="E16">
        <v>2.41</v>
      </c>
      <c r="F16">
        <v>-0.91</v>
      </c>
      <c r="G16">
        <v>9.5500000000000007</v>
      </c>
      <c r="H16" t="s">
        <v>13</v>
      </c>
      <c r="I16">
        <v>52</v>
      </c>
      <c r="J16">
        <v>0</v>
      </c>
      <c r="K16">
        <v>3.4858836769999999</v>
      </c>
      <c r="L16" t="b">
        <v>0</v>
      </c>
      <c r="P16" t="e">
        <f t="shared" si="0"/>
        <v>#NUM!</v>
      </c>
      <c r="Q16" s="6" t="b">
        <f t="shared" si="1"/>
        <v>1</v>
      </c>
      <c r="R16" t="s">
        <v>86</v>
      </c>
    </row>
    <row r="17" spans="1:17" x14ac:dyDescent="0.25">
      <c r="A17">
        <v>12</v>
      </c>
      <c r="B17">
        <v>4.6769999999999996</v>
      </c>
      <c r="C17">
        <v>-0.89400000000000002</v>
      </c>
      <c r="D17">
        <v>7.7889999999999997</v>
      </c>
      <c r="E17">
        <v>4.68</v>
      </c>
      <c r="F17">
        <v>-0.89</v>
      </c>
      <c r="G17">
        <v>7.79</v>
      </c>
      <c r="H17" t="s">
        <v>14</v>
      </c>
      <c r="I17">
        <v>52</v>
      </c>
      <c r="J17">
        <v>3.0340536432254801</v>
      </c>
      <c r="K17">
        <v>2.4107956559999999</v>
      </c>
      <c r="L17" t="b">
        <v>0</v>
      </c>
      <c r="M17">
        <v>4.95</v>
      </c>
      <c r="N17">
        <v>0.44700000000000001</v>
      </c>
      <c r="O17">
        <v>21.228000000000002</v>
      </c>
      <c r="P17">
        <f t="shared" si="0"/>
        <v>3.0340536432254828</v>
      </c>
      <c r="Q17" s="6" t="b">
        <f t="shared" si="1"/>
        <v>1</v>
      </c>
    </row>
    <row r="18" spans="1:17" x14ac:dyDescent="0.25">
      <c r="A18">
        <v>12</v>
      </c>
      <c r="B18">
        <v>4.2249999999999996</v>
      </c>
      <c r="C18">
        <v>-1.3839999999999999</v>
      </c>
      <c r="D18">
        <v>8.1379999999999999</v>
      </c>
      <c r="E18">
        <v>4.68</v>
      </c>
      <c r="F18">
        <v>-0.89</v>
      </c>
      <c r="G18">
        <v>7.79</v>
      </c>
      <c r="H18" t="s">
        <v>15</v>
      </c>
      <c r="I18">
        <v>52</v>
      </c>
      <c r="J18">
        <v>0</v>
      </c>
      <c r="K18">
        <v>2.4107956559999999</v>
      </c>
      <c r="L18" t="b">
        <v>0</v>
      </c>
      <c r="P18" t="e">
        <f t="shared" si="0"/>
        <v>#NUM!</v>
      </c>
      <c r="Q18" s="6" t="b">
        <f t="shared" si="1"/>
        <v>1</v>
      </c>
    </row>
    <row r="19" spans="1:17" x14ac:dyDescent="0.25">
      <c r="A19">
        <v>12</v>
      </c>
      <c r="B19">
        <v>5.6689999999999996</v>
      </c>
      <c r="C19">
        <v>-1.417</v>
      </c>
      <c r="D19">
        <v>7.0209999999999999</v>
      </c>
      <c r="E19">
        <v>4.68</v>
      </c>
      <c r="F19">
        <v>-0.89</v>
      </c>
      <c r="G19">
        <v>7.79</v>
      </c>
      <c r="H19" t="s">
        <v>16</v>
      </c>
      <c r="I19">
        <v>52</v>
      </c>
      <c r="J19">
        <v>0</v>
      </c>
      <c r="K19">
        <v>2.4107956559999999</v>
      </c>
      <c r="L19" t="b">
        <v>0</v>
      </c>
      <c r="P19" t="e">
        <f t="shared" si="0"/>
        <v>#NUM!</v>
      </c>
      <c r="Q19" s="6" t="b">
        <f t="shared" si="1"/>
        <v>1</v>
      </c>
    </row>
    <row r="20" spans="1:17" x14ac:dyDescent="0.25">
      <c r="A20">
        <v>13</v>
      </c>
      <c r="B20">
        <v>26.012</v>
      </c>
      <c r="C20">
        <v>13.025</v>
      </c>
      <c r="D20">
        <v>12.112</v>
      </c>
      <c r="E20">
        <v>26.01</v>
      </c>
      <c r="F20">
        <v>13.03</v>
      </c>
      <c r="G20">
        <v>12.11</v>
      </c>
      <c r="H20" t="s">
        <v>17</v>
      </c>
      <c r="I20">
        <v>61</v>
      </c>
      <c r="J20">
        <v>2.4767321322363798</v>
      </c>
      <c r="K20">
        <v>2.475221737</v>
      </c>
      <c r="L20" t="b">
        <v>1</v>
      </c>
      <c r="M20">
        <v>26.481999999999999</v>
      </c>
      <c r="N20">
        <v>10.151</v>
      </c>
      <c r="O20">
        <v>27.268999999999998</v>
      </c>
      <c r="P20">
        <f t="shared" si="0"/>
        <v>2.476732132236382</v>
      </c>
      <c r="Q20" t="b">
        <f t="shared" si="1"/>
        <v>1</v>
      </c>
    </row>
    <row r="21" spans="1:17" x14ac:dyDescent="0.25">
      <c r="A21">
        <v>13</v>
      </c>
      <c r="B21">
        <v>25.346</v>
      </c>
      <c r="C21">
        <v>13.27</v>
      </c>
      <c r="D21">
        <v>12.504</v>
      </c>
      <c r="E21">
        <v>26.01</v>
      </c>
      <c r="F21">
        <v>13.03</v>
      </c>
      <c r="G21">
        <v>12.11</v>
      </c>
      <c r="H21" t="s">
        <v>18</v>
      </c>
      <c r="I21">
        <v>61</v>
      </c>
      <c r="J21">
        <v>0</v>
      </c>
      <c r="K21">
        <v>2.475221737</v>
      </c>
      <c r="L21" t="b">
        <v>0</v>
      </c>
      <c r="P21" t="e">
        <f t="shared" si="0"/>
        <v>#NUM!</v>
      </c>
      <c r="Q21" s="6" t="b">
        <f t="shared" si="1"/>
        <v>1</v>
      </c>
    </row>
    <row r="22" spans="1:17" x14ac:dyDescent="0.25">
      <c r="A22">
        <v>14</v>
      </c>
      <c r="B22">
        <v>26.120999999999999</v>
      </c>
      <c r="C22">
        <v>29.161000000000001</v>
      </c>
      <c r="D22">
        <v>12.03</v>
      </c>
      <c r="E22">
        <v>26.12</v>
      </c>
      <c r="F22">
        <v>29.16</v>
      </c>
      <c r="G22">
        <v>12.03</v>
      </c>
      <c r="H22" t="s">
        <v>19</v>
      </c>
      <c r="I22">
        <v>28</v>
      </c>
      <c r="J22">
        <v>1.28789116818058</v>
      </c>
      <c r="K22">
        <v>1</v>
      </c>
      <c r="L22" t="b">
        <v>0</v>
      </c>
      <c r="M22">
        <v>26.481999999999999</v>
      </c>
      <c r="N22">
        <v>10.151</v>
      </c>
      <c r="O22">
        <v>27.268999999999998</v>
      </c>
      <c r="P22">
        <f t="shared" si="0"/>
        <v>1.2878911681805887</v>
      </c>
      <c r="Q22" s="6" t="b">
        <f t="shared" si="1"/>
        <v>1</v>
      </c>
    </row>
    <row r="23" spans="1:17" x14ac:dyDescent="0.25">
      <c r="A23">
        <v>15</v>
      </c>
      <c r="B23">
        <v>9.0510000000000002</v>
      </c>
      <c r="C23">
        <v>29.113</v>
      </c>
      <c r="D23">
        <v>12.054</v>
      </c>
      <c r="E23">
        <v>9.0500000000000007</v>
      </c>
      <c r="F23">
        <v>29.11</v>
      </c>
      <c r="G23">
        <v>12.05</v>
      </c>
      <c r="H23" t="s">
        <v>20</v>
      </c>
      <c r="I23">
        <v>23</v>
      </c>
      <c r="J23">
        <v>1.28789890926934</v>
      </c>
      <c r="K23">
        <v>1</v>
      </c>
      <c r="L23" t="b">
        <v>0</v>
      </c>
      <c r="M23">
        <v>8.7609999999999992</v>
      </c>
      <c r="N23">
        <v>10.153</v>
      </c>
      <c r="O23">
        <v>27.265000000000001</v>
      </c>
      <c r="P23">
        <f t="shared" si="0"/>
        <v>1.28789890926934</v>
      </c>
      <c r="Q23" s="6" t="b">
        <f t="shared" si="1"/>
        <v>1</v>
      </c>
    </row>
    <row r="24" spans="1:17" x14ac:dyDescent="0.25">
      <c r="A24">
        <v>16</v>
      </c>
      <c r="B24">
        <v>9.0039999999999996</v>
      </c>
      <c r="C24">
        <v>13.076000000000001</v>
      </c>
      <c r="D24">
        <v>12.026999999999999</v>
      </c>
      <c r="E24">
        <v>9</v>
      </c>
      <c r="F24">
        <v>13.08</v>
      </c>
      <c r="G24">
        <v>12.03</v>
      </c>
      <c r="H24" t="s">
        <v>21</v>
      </c>
      <c r="I24">
        <v>64</v>
      </c>
      <c r="J24">
        <v>2.4772636585369501</v>
      </c>
      <c r="K24">
        <v>2.4754431079999999</v>
      </c>
      <c r="L24" t="b">
        <v>1</v>
      </c>
      <c r="M24">
        <v>8.7609999999999992</v>
      </c>
      <c r="N24">
        <v>10.153</v>
      </c>
      <c r="O24">
        <v>27.265000000000001</v>
      </c>
      <c r="P24">
        <f t="shared" si="0"/>
        <v>2.4772636585369554</v>
      </c>
      <c r="Q24" t="b">
        <f t="shared" si="1"/>
        <v>1</v>
      </c>
    </row>
    <row r="25" spans="1:17" x14ac:dyDescent="0.25">
      <c r="A25">
        <v>17</v>
      </c>
      <c r="B25">
        <v>17.622</v>
      </c>
      <c r="C25">
        <v>13.145</v>
      </c>
      <c r="D25">
        <v>17.035</v>
      </c>
      <c r="E25">
        <v>17.62</v>
      </c>
      <c r="F25">
        <v>13.15</v>
      </c>
      <c r="G25">
        <v>17.04</v>
      </c>
      <c r="H25" t="s">
        <v>22</v>
      </c>
      <c r="I25">
        <v>37</v>
      </c>
      <c r="J25">
        <v>2.1489953572566201</v>
      </c>
      <c r="K25">
        <v>2.1491140889999998</v>
      </c>
      <c r="L25" t="b">
        <v>1</v>
      </c>
      <c r="M25">
        <v>17.503</v>
      </c>
      <c r="N25">
        <v>13.805999999999999</v>
      </c>
      <c r="O25">
        <v>21.228000000000002</v>
      </c>
      <c r="P25">
        <f t="shared" si="0"/>
        <v>2.1489953572566294</v>
      </c>
      <c r="Q25" t="b">
        <f t="shared" si="1"/>
        <v>1</v>
      </c>
    </row>
    <row r="26" spans="1:17" x14ac:dyDescent="0.25">
      <c r="A26">
        <v>18</v>
      </c>
      <c r="B26">
        <v>17.564</v>
      </c>
      <c r="C26">
        <v>29.161000000000001</v>
      </c>
      <c r="D26">
        <v>17.027000000000001</v>
      </c>
      <c r="E26">
        <v>17.559999999999999</v>
      </c>
      <c r="F26">
        <v>29.16</v>
      </c>
      <c r="G26">
        <v>17.03</v>
      </c>
      <c r="H26" t="s">
        <v>23</v>
      </c>
      <c r="I26">
        <v>32</v>
      </c>
      <c r="J26">
        <v>1</v>
      </c>
      <c r="K26">
        <v>1</v>
      </c>
      <c r="L26" t="b">
        <v>1</v>
      </c>
      <c r="M26">
        <v>17.503</v>
      </c>
      <c r="N26">
        <v>13.805999999999999</v>
      </c>
      <c r="O26">
        <v>21.228000000000002</v>
      </c>
      <c r="P26">
        <f t="shared" si="0"/>
        <v>0.71938891298067265</v>
      </c>
      <c r="Q26" t="b">
        <f t="shared" si="1"/>
        <v>1</v>
      </c>
    </row>
    <row r="27" spans="1:17" x14ac:dyDescent="0.25">
      <c r="A27">
        <v>19</v>
      </c>
      <c r="B27">
        <v>26.11</v>
      </c>
      <c r="C27">
        <v>18.382999999999999</v>
      </c>
      <c r="D27">
        <v>12.055</v>
      </c>
      <c r="E27">
        <v>26.11</v>
      </c>
      <c r="F27">
        <v>18.38</v>
      </c>
      <c r="G27">
        <v>12.06</v>
      </c>
      <c r="H27" t="s">
        <v>24</v>
      </c>
      <c r="I27">
        <v>36</v>
      </c>
      <c r="J27">
        <v>1.55778603041215</v>
      </c>
      <c r="K27">
        <v>1.5582069700000001</v>
      </c>
      <c r="L27" t="b">
        <v>1</v>
      </c>
      <c r="M27">
        <v>23.498999999999999</v>
      </c>
      <c r="N27">
        <v>13.805999999999999</v>
      </c>
      <c r="O27">
        <v>21.228000000000002</v>
      </c>
      <c r="P27">
        <f t="shared" si="0"/>
        <v>1.5577860304121569</v>
      </c>
      <c r="Q27" t="b">
        <f t="shared" si="1"/>
        <v>1</v>
      </c>
    </row>
    <row r="28" spans="1:17" x14ac:dyDescent="0.25">
      <c r="A28">
        <v>21</v>
      </c>
      <c r="B28">
        <v>9.06</v>
      </c>
      <c r="C28">
        <v>23.713999999999999</v>
      </c>
      <c r="D28">
        <v>12.06</v>
      </c>
      <c r="E28">
        <v>9.06</v>
      </c>
      <c r="F28">
        <v>23.71</v>
      </c>
      <c r="G28">
        <v>12.06</v>
      </c>
      <c r="H28" t="s">
        <v>25</v>
      </c>
      <c r="I28">
        <v>23</v>
      </c>
      <c r="J28">
        <v>1.2356946824183399</v>
      </c>
      <c r="K28">
        <v>1</v>
      </c>
      <c r="L28" t="b">
        <v>0</v>
      </c>
      <c r="M28">
        <v>11.506</v>
      </c>
      <c r="N28">
        <v>13.805999999999999</v>
      </c>
      <c r="O28">
        <v>21.228000000000002</v>
      </c>
      <c r="P28">
        <f t="shared" si="0"/>
        <v>1.235694682418341</v>
      </c>
      <c r="Q28" s="6" t="b">
        <f t="shared" si="1"/>
        <v>1</v>
      </c>
    </row>
    <row r="29" spans="1:17" x14ac:dyDescent="0.25">
      <c r="A29">
        <v>22</v>
      </c>
      <c r="B29">
        <v>9.0630000000000006</v>
      </c>
      <c r="C29">
        <v>18.535</v>
      </c>
      <c r="D29">
        <v>12.061</v>
      </c>
      <c r="E29">
        <v>9.06</v>
      </c>
      <c r="F29">
        <v>18.54</v>
      </c>
      <c r="G29">
        <v>12.06</v>
      </c>
      <c r="H29" t="s">
        <v>26</v>
      </c>
      <c r="I29">
        <v>38</v>
      </c>
      <c r="J29">
        <v>1.5517820117465899</v>
      </c>
      <c r="K29">
        <v>1.5516223330000001</v>
      </c>
      <c r="L29" t="b">
        <v>1</v>
      </c>
      <c r="M29">
        <v>11.506</v>
      </c>
      <c r="N29">
        <v>13.805999999999999</v>
      </c>
      <c r="O29">
        <v>21.228000000000002</v>
      </c>
      <c r="P29">
        <f t="shared" si="0"/>
        <v>1.551782011746591</v>
      </c>
      <c r="Q29" t="b">
        <f t="shared" si="1"/>
        <v>1</v>
      </c>
    </row>
    <row r="30" spans="1:17" x14ac:dyDescent="0.25">
      <c r="A30">
        <v>23</v>
      </c>
      <c r="B30">
        <v>11.476000000000001</v>
      </c>
      <c r="C30">
        <v>29.161000000000001</v>
      </c>
      <c r="D30">
        <v>13.457000000000001</v>
      </c>
      <c r="E30">
        <v>11.48</v>
      </c>
      <c r="F30">
        <v>29.16</v>
      </c>
      <c r="G30">
        <v>13.46</v>
      </c>
      <c r="H30" s="1" t="s">
        <v>27</v>
      </c>
      <c r="I30">
        <v>24</v>
      </c>
      <c r="J30">
        <v>1</v>
      </c>
      <c r="K30">
        <v>1</v>
      </c>
      <c r="L30" t="b">
        <v>1</v>
      </c>
      <c r="M30">
        <v>11.506</v>
      </c>
      <c r="N30">
        <v>13.805999999999999</v>
      </c>
      <c r="O30">
        <v>21.228000000000002</v>
      </c>
      <c r="P30">
        <f t="shared" si="0"/>
        <v>0.98445984311608736</v>
      </c>
      <c r="Q30" t="b">
        <f t="shared" si="1"/>
        <v>1</v>
      </c>
    </row>
    <row r="31" spans="1:17" x14ac:dyDescent="0.25">
      <c r="A31">
        <v>24</v>
      </c>
      <c r="B31">
        <v>15.416</v>
      </c>
      <c r="C31">
        <v>29.161000000000001</v>
      </c>
      <c r="D31">
        <v>15.760999999999999</v>
      </c>
      <c r="E31">
        <v>15.42</v>
      </c>
      <c r="F31">
        <v>29.16</v>
      </c>
      <c r="G31">
        <v>15.76</v>
      </c>
      <c r="H31" t="s">
        <v>28</v>
      </c>
      <c r="I31">
        <v>18</v>
      </c>
      <c r="J31">
        <v>1.1156843785406301</v>
      </c>
      <c r="K31">
        <v>1</v>
      </c>
      <c r="L31" t="b">
        <v>0</v>
      </c>
      <c r="M31">
        <v>14.667999999999999</v>
      </c>
      <c r="N31">
        <v>10.151999999999999</v>
      </c>
      <c r="O31">
        <v>27.265999999999998</v>
      </c>
      <c r="P31">
        <f t="shared" si="0"/>
        <v>1.1156843785406332</v>
      </c>
      <c r="Q31" s="6" t="b">
        <f t="shared" si="1"/>
        <v>1</v>
      </c>
    </row>
    <row r="32" spans="1:17" x14ac:dyDescent="0.25">
      <c r="A32">
        <v>25</v>
      </c>
      <c r="B32">
        <v>12.355</v>
      </c>
      <c r="C32">
        <v>13.023999999999999</v>
      </c>
      <c r="D32">
        <v>13.993</v>
      </c>
      <c r="E32">
        <v>12.36</v>
      </c>
      <c r="F32">
        <v>13.02</v>
      </c>
      <c r="G32">
        <v>13.99</v>
      </c>
      <c r="H32" t="s">
        <v>29</v>
      </c>
      <c r="I32">
        <v>38</v>
      </c>
      <c r="J32">
        <v>2.34827730850026</v>
      </c>
      <c r="K32">
        <v>2.3447277400000002</v>
      </c>
      <c r="L32" t="b">
        <v>1</v>
      </c>
      <c r="M32">
        <v>11.506</v>
      </c>
      <c r="N32">
        <v>13.805999999999999</v>
      </c>
      <c r="O32">
        <v>21.228000000000002</v>
      </c>
      <c r="P32">
        <f t="shared" si="0"/>
        <v>2.3482773085002657</v>
      </c>
      <c r="Q32" t="b">
        <f t="shared" si="1"/>
        <v>1</v>
      </c>
    </row>
    <row r="33" spans="1:24" x14ac:dyDescent="0.25">
      <c r="A33">
        <v>26</v>
      </c>
      <c r="B33">
        <v>15.55</v>
      </c>
      <c r="C33">
        <v>13.063000000000001</v>
      </c>
      <c r="D33">
        <v>15.868</v>
      </c>
      <c r="E33">
        <v>15.55</v>
      </c>
      <c r="F33">
        <v>13.06</v>
      </c>
      <c r="G33">
        <v>15.87</v>
      </c>
      <c r="H33" t="s">
        <v>30</v>
      </c>
      <c r="I33">
        <v>37</v>
      </c>
      <c r="J33">
        <v>1.63718368515072</v>
      </c>
      <c r="K33">
        <v>1.6372662469999999</v>
      </c>
      <c r="L33" t="b">
        <v>1</v>
      </c>
      <c r="M33">
        <v>17.503</v>
      </c>
      <c r="N33">
        <v>13.805999999999999</v>
      </c>
      <c r="O33">
        <v>21.228000000000002</v>
      </c>
      <c r="P33">
        <f t="shared" si="0"/>
        <v>1.6371836851507233</v>
      </c>
      <c r="Q33" t="b">
        <f t="shared" si="1"/>
        <v>1</v>
      </c>
    </row>
    <row r="34" spans="1:24" x14ac:dyDescent="0.25">
      <c r="A34">
        <v>27</v>
      </c>
      <c r="B34">
        <v>19.829999999999998</v>
      </c>
      <c r="C34">
        <v>29.056000000000001</v>
      </c>
      <c r="D34">
        <v>15.737</v>
      </c>
      <c r="E34">
        <v>19.829999999999998</v>
      </c>
      <c r="F34">
        <v>29.06</v>
      </c>
      <c r="G34">
        <v>15.74</v>
      </c>
      <c r="H34" t="s">
        <v>31</v>
      </c>
      <c r="I34">
        <v>18</v>
      </c>
      <c r="J34">
        <v>1.11908663780101</v>
      </c>
      <c r="K34">
        <v>1</v>
      </c>
      <c r="L34" t="b">
        <v>0</v>
      </c>
      <c r="M34">
        <v>20.574999999999999</v>
      </c>
      <c r="N34">
        <v>10.151999999999999</v>
      </c>
      <c r="O34">
        <v>27.266999999999999</v>
      </c>
      <c r="P34">
        <f t="shared" si="0"/>
        <v>1.1190866378010158</v>
      </c>
      <c r="Q34" s="6" t="b">
        <f t="shared" si="1"/>
        <v>1</v>
      </c>
    </row>
    <row r="35" spans="1:24" x14ac:dyDescent="0.25">
      <c r="A35">
        <v>28</v>
      </c>
      <c r="B35">
        <v>23.832999999999998</v>
      </c>
      <c r="C35">
        <v>29.126000000000001</v>
      </c>
      <c r="D35">
        <v>13.382999999999999</v>
      </c>
      <c r="E35">
        <v>23.83</v>
      </c>
      <c r="F35">
        <v>29.13</v>
      </c>
      <c r="G35">
        <v>13.38</v>
      </c>
      <c r="H35" t="s">
        <v>32</v>
      </c>
      <c r="I35">
        <v>27</v>
      </c>
      <c r="J35">
        <v>1</v>
      </c>
      <c r="K35">
        <v>1</v>
      </c>
      <c r="L35" t="b">
        <v>1</v>
      </c>
      <c r="M35">
        <v>23.498999999999999</v>
      </c>
      <c r="N35">
        <v>13.805999999999999</v>
      </c>
      <c r="O35">
        <v>21.228000000000002</v>
      </c>
      <c r="P35">
        <f t="shared" si="0"/>
        <v>0.98993853325255032</v>
      </c>
      <c r="Q35" t="b">
        <f t="shared" si="1"/>
        <v>1</v>
      </c>
    </row>
    <row r="36" spans="1:24" x14ac:dyDescent="0.25">
      <c r="A36">
        <v>29</v>
      </c>
      <c r="B36">
        <v>23.126000000000001</v>
      </c>
      <c r="C36">
        <v>13.007</v>
      </c>
      <c r="D36">
        <v>13.805999999999999</v>
      </c>
      <c r="E36">
        <v>23.13</v>
      </c>
      <c r="F36">
        <v>13.01</v>
      </c>
      <c r="G36">
        <v>13.81</v>
      </c>
      <c r="H36" t="s">
        <v>33</v>
      </c>
      <c r="I36">
        <v>36</v>
      </c>
      <c r="J36">
        <v>2.6141631707554098</v>
      </c>
      <c r="K36">
        <v>2.6141746860000001</v>
      </c>
      <c r="L36" t="b">
        <v>1</v>
      </c>
      <c r="M36">
        <v>23.498999999999999</v>
      </c>
      <c r="N36">
        <v>13.805999999999999</v>
      </c>
      <c r="O36">
        <v>21.228000000000002</v>
      </c>
      <c r="P36">
        <f t="shared" si="0"/>
        <v>2.6141631707554196</v>
      </c>
      <c r="Q36" t="b">
        <f t="shared" si="1"/>
        <v>1</v>
      </c>
    </row>
    <row r="37" spans="1:24" x14ac:dyDescent="0.25">
      <c r="A37">
        <v>29</v>
      </c>
      <c r="B37">
        <v>22.727</v>
      </c>
      <c r="C37">
        <v>13.664999999999999</v>
      </c>
      <c r="D37">
        <v>14.04</v>
      </c>
      <c r="E37">
        <v>23.13</v>
      </c>
      <c r="F37">
        <v>13.01</v>
      </c>
      <c r="G37">
        <v>13.81</v>
      </c>
      <c r="H37" t="s">
        <v>34</v>
      </c>
      <c r="I37">
        <v>36</v>
      </c>
      <c r="J37">
        <v>0</v>
      </c>
      <c r="K37">
        <v>2.6141746860000001</v>
      </c>
      <c r="L37" t="b">
        <v>0</v>
      </c>
      <c r="M37">
        <f>((VLOOKUP(I37,$A$3:$D$158,2,0)))</f>
        <v>23.498999999999999</v>
      </c>
      <c r="N37">
        <f>((VLOOKUP(I37,$A$3:$D$158,3,0)))</f>
        <v>13.805999999999999</v>
      </c>
      <c r="O37">
        <f>((VLOOKUP(I37,$A$3:$D$158,4,0)))</f>
        <v>21.228000000000002</v>
      </c>
      <c r="P37">
        <f t="shared" si="0"/>
        <v>2.6788762855890806</v>
      </c>
      <c r="Q37" s="6" t="b">
        <f>IF(J37=0,TRUE,OR(AND(J37&lt;(P37*1.03),J37&gt;(P37*0.97)),L37))</f>
        <v>1</v>
      </c>
      <c r="R37" t="s">
        <v>86</v>
      </c>
      <c r="X37" s="8"/>
    </row>
    <row r="38" spans="1:24" x14ac:dyDescent="0.25">
      <c r="A38">
        <v>30</v>
      </c>
      <c r="B38">
        <v>20.146000000000001</v>
      </c>
      <c r="C38">
        <v>13.007</v>
      </c>
      <c r="D38">
        <v>15.555</v>
      </c>
      <c r="E38">
        <v>20.149999999999999</v>
      </c>
      <c r="F38">
        <v>13.01</v>
      </c>
      <c r="G38">
        <v>15.55</v>
      </c>
      <c r="H38" t="s">
        <v>35</v>
      </c>
      <c r="I38">
        <v>62</v>
      </c>
      <c r="J38">
        <v>2.1781373859522501</v>
      </c>
      <c r="K38">
        <v>2.1775522970000001</v>
      </c>
      <c r="L38" t="b">
        <v>1</v>
      </c>
      <c r="M38">
        <v>20.574999999999999</v>
      </c>
      <c r="N38">
        <v>10.151999999999999</v>
      </c>
      <c r="O38">
        <v>27.266999999999999</v>
      </c>
      <c r="P38">
        <f t="shared" si="0"/>
        <v>2.178137385952259</v>
      </c>
      <c r="Q38" t="b">
        <f t="shared" si="1"/>
        <v>1</v>
      </c>
      <c r="X38" s="8"/>
    </row>
    <row r="39" spans="1:24" x14ac:dyDescent="0.25">
      <c r="A39">
        <v>31</v>
      </c>
      <c r="B39">
        <v>17.542999999999999</v>
      </c>
      <c r="C39">
        <v>18.603000000000002</v>
      </c>
      <c r="D39">
        <v>17.036999999999999</v>
      </c>
      <c r="E39">
        <v>17.54</v>
      </c>
      <c r="F39">
        <v>18.600000000000001</v>
      </c>
      <c r="G39">
        <v>17.04</v>
      </c>
      <c r="H39" t="s">
        <v>36</v>
      </c>
      <c r="I39">
        <v>37</v>
      </c>
      <c r="J39">
        <v>1.0796421482981</v>
      </c>
      <c r="K39">
        <v>1.0800626099999999</v>
      </c>
      <c r="L39" t="b">
        <v>1</v>
      </c>
      <c r="M39">
        <v>17.503</v>
      </c>
      <c r="N39">
        <v>13.805999999999999</v>
      </c>
      <c r="O39">
        <v>21.228000000000002</v>
      </c>
      <c r="P39">
        <f t="shared" si="0"/>
        <v>1.0796421482981071</v>
      </c>
      <c r="Q39" t="b">
        <f t="shared" si="1"/>
        <v>1</v>
      </c>
      <c r="X39" s="8"/>
    </row>
    <row r="40" spans="1:24" x14ac:dyDescent="0.25">
      <c r="A40">
        <v>32</v>
      </c>
      <c r="B40">
        <v>17.561</v>
      </c>
      <c r="C40">
        <v>23.727</v>
      </c>
      <c r="D40">
        <v>17.047999999999998</v>
      </c>
      <c r="E40">
        <v>17.559999999999999</v>
      </c>
      <c r="F40">
        <v>23.73</v>
      </c>
      <c r="G40">
        <v>17.05</v>
      </c>
      <c r="H40" t="s">
        <v>37</v>
      </c>
      <c r="I40">
        <v>37</v>
      </c>
      <c r="J40">
        <v>1</v>
      </c>
      <c r="K40">
        <v>1</v>
      </c>
      <c r="L40" t="b">
        <v>1</v>
      </c>
      <c r="M40">
        <v>17.503</v>
      </c>
      <c r="N40">
        <v>13.805999999999999</v>
      </c>
      <c r="O40">
        <v>21.228000000000002</v>
      </c>
      <c r="P40">
        <f t="shared" si="0"/>
        <v>0.83607532867665946</v>
      </c>
      <c r="Q40" t="b">
        <f t="shared" si="1"/>
        <v>1</v>
      </c>
    </row>
    <row r="41" spans="1:24" x14ac:dyDescent="0.25">
      <c r="A41">
        <v>33</v>
      </c>
      <c r="B41">
        <v>41.488</v>
      </c>
      <c r="C41">
        <v>13.805999999999999</v>
      </c>
      <c r="D41">
        <v>21.228999999999999</v>
      </c>
      <c r="E41">
        <v>41.49</v>
      </c>
      <c r="F41">
        <v>13.81</v>
      </c>
      <c r="G41">
        <v>21.23</v>
      </c>
      <c r="H41" t="s">
        <v>38</v>
      </c>
      <c r="I41">
        <v>41</v>
      </c>
      <c r="J41">
        <v>1</v>
      </c>
      <c r="K41">
        <v>1.1991552649999999</v>
      </c>
      <c r="L41" t="b">
        <v>0</v>
      </c>
      <c r="M41">
        <v>41.518999999999998</v>
      </c>
      <c r="N41">
        <v>12.433999999999999</v>
      </c>
      <c r="O41">
        <v>23.423999999999999</v>
      </c>
      <c r="P41">
        <f t="shared" si="0"/>
        <v>1.2029882553189948</v>
      </c>
      <c r="Q41" s="7" t="b">
        <f t="shared" si="1"/>
        <v>0</v>
      </c>
      <c r="R41" t="s">
        <v>87</v>
      </c>
    </row>
    <row r="42" spans="1:24" x14ac:dyDescent="0.25">
      <c r="A42">
        <v>34</v>
      </c>
      <c r="B42">
        <v>35.491999999999997</v>
      </c>
      <c r="C42">
        <v>13.805999999999999</v>
      </c>
      <c r="D42">
        <v>21.228999999999999</v>
      </c>
      <c r="E42">
        <v>35.49</v>
      </c>
      <c r="F42">
        <v>13.81</v>
      </c>
      <c r="G42">
        <v>21.23</v>
      </c>
      <c r="H42" t="s">
        <v>39</v>
      </c>
      <c r="I42">
        <v>59</v>
      </c>
      <c r="J42">
        <v>1</v>
      </c>
      <c r="K42">
        <v>1.3186651810000001</v>
      </c>
      <c r="L42" t="b">
        <v>0</v>
      </c>
      <c r="M42">
        <f>((VLOOKUP(I42,$A$3:$D$158,2,0)))</f>
        <v>38.296999999999997</v>
      </c>
      <c r="N42">
        <f>((VLOOKUP(I42,A3:D158,3,0)))</f>
        <v>10.15</v>
      </c>
      <c r="O42">
        <f>((VLOOKUP(I42,A3:D158,4,0)))</f>
        <v>27.271000000000001</v>
      </c>
      <c r="P42">
        <f t="shared" si="0"/>
        <v>1.3195104005818579</v>
      </c>
      <c r="Q42" s="7" t="b">
        <f t="shared" si="1"/>
        <v>0</v>
      </c>
      <c r="R42" t="s">
        <v>87</v>
      </c>
    </row>
    <row r="43" spans="1:24" x14ac:dyDescent="0.25">
      <c r="A43">
        <v>35</v>
      </c>
      <c r="B43">
        <v>29.495000000000001</v>
      </c>
      <c r="C43">
        <v>13.805999999999999</v>
      </c>
      <c r="D43">
        <v>21.228999999999999</v>
      </c>
      <c r="E43">
        <v>29.5</v>
      </c>
      <c r="F43">
        <v>13.81</v>
      </c>
      <c r="G43">
        <v>21.23</v>
      </c>
      <c r="H43" t="s">
        <v>40</v>
      </c>
      <c r="I43">
        <v>60</v>
      </c>
      <c r="J43">
        <v>1</v>
      </c>
      <c r="K43">
        <v>1.3137841400000001</v>
      </c>
      <c r="L43" t="b">
        <v>0</v>
      </c>
      <c r="M43">
        <f t="shared" ref="M43:M52" si="2">((VLOOKUP(I43,A4:D159,2,0)))</f>
        <v>32.39</v>
      </c>
      <c r="N43">
        <f t="shared" ref="N43:N52" si="3">((VLOOKUP(I43,A4:D159,3,0)))</f>
        <v>10.15</v>
      </c>
      <c r="O43">
        <f t="shared" ref="O43:O52" si="4">((VLOOKUP(I43,A4:D159,4,0)))</f>
        <v>27.27</v>
      </c>
      <c r="P43">
        <f t="shared" si="0"/>
        <v>1.3138986518334237</v>
      </c>
      <c r="Q43" s="7" t="b">
        <f t="shared" si="1"/>
        <v>0</v>
      </c>
    </row>
    <row r="44" spans="1:24" x14ac:dyDescent="0.25">
      <c r="A44">
        <v>36</v>
      </c>
      <c r="B44">
        <v>23.498999999999999</v>
      </c>
      <c r="C44">
        <v>13.805999999999999</v>
      </c>
      <c r="D44">
        <v>21.228000000000002</v>
      </c>
      <c r="E44">
        <v>23.5</v>
      </c>
      <c r="F44">
        <v>13.81</v>
      </c>
      <c r="G44">
        <v>21.23</v>
      </c>
      <c r="H44" t="s">
        <v>41</v>
      </c>
      <c r="I44">
        <v>62</v>
      </c>
      <c r="J44">
        <v>1</v>
      </c>
      <c r="K44">
        <v>1.311950102</v>
      </c>
      <c r="L44" t="b">
        <v>0</v>
      </c>
      <c r="M44">
        <f t="shared" si="2"/>
        <v>20.574999999999999</v>
      </c>
      <c r="N44">
        <f t="shared" si="3"/>
        <v>10.151999999999999</v>
      </c>
      <c r="O44">
        <f t="shared" si="4"/>
        <v>27.266999999999999</v>
      </c>
      <c r="P44">
        <f t="shared" si="0"/>
        <v>1.3120542030201214</v>
      </c>
      <c r="Q44" s="7" t="b">
        <f t="shared" si="1"/>
        <v>0</v>
      </c>
    </row>
    <row r="45" spans="1:24" x14ac:dyDescent="0.25">
      <c r="A45">
        <v>37</v>
      </c>
      <c r="B45">
        <v>17.503</v>
      </c>
      <c r="C45">
        <v>13.805999999999999</v>
      </c>
      <c r="D45">
        <v>21.228000000000002</v>
      </c>
      <c r="E45">
        <v>17.5</v>
      </c>
      <c r="F45">
        <v>13.81</v>
      </c>
      <c r="G45">
        <v>21.23</v>
      </c>
      <c r="H45" t="s">
        <v>42</v>
      </c>
      <c r="I45">
        <v>63</v>
      </c>
      <c r="J45">
        <v>1</v>
      </c>
      <c r="K45">
        <v>1.3174464079999999</v>
      </c>
      <c r="L45" t="b">
        <v>0</v>
      </c>
      <c r="M45">
        <f t="shared" si="2"/>
        <v>14.667999999999999</v>
      </c>
      <c r="N45">
        <f t="shared" si="3"/>
        <v>10.151999999999999</v>
      </c>
      <c r="O45">
        <f t="shared" si="4"/>
        <v>27.265999999999998</v>
      </c>
      <c r="P45">
        <f t="shared" si="0"/>
        <v>1.3173915407926053</v>
      </c>
      <c r="Q45" s="7" t="b">
        <f t="shared" si="1"/>
        <v>0</v>
      </c>
    </row>
    <row r="46" spans="1:24" x14ac:dyDescent="0.25">
      <c r="A46">
        <v>38</v>
      </c>
      <c r="B46">
        <v>11.506</v>
      </c>
      <c r="C46">
        <v>13.805999999999999</v>
      </c>
      <c r="D46">
        <v>21.228000000000002</v>
      </c>
      <c r="E46">
        <v>11.51</v>
      </c>
      <c r="F46">
        <v>13.81</v>
      </c>
      <c r="G46">
        <v>21.23</v>
      </c>
      <c r="H46" t="s">
        <v>43</v>
      </c>
      <c r="I46">
        <v>64</v>
      </c>
      <c r="J46">
        <v>1</v>
      </c>
      <c r="K46">
        <v>1.3223145119999999</v>
      </c>
      <c r="L46" t="b">
        <v>0</v>
      </c>
      <c r="M46">
        <f t="shared" si="2"/>
        <v>8.7609999999999992</v>
      </c>
      <c r="N46">
        <f t="shared" si="3"/>
        <v>10.153</v>
      </c>
      <c r="O46">
        <f t="shared" si="4"/>
        <v>27.265000000000001</v>
      </c>
      <c r="P46">
        <f t="shared" si="0"/>
        <v>1.3228497903785794</v>
      </c>
      <c r="Q46" s="7" t="b">
        <f t="shared" si="1"/>
        <v>0</v>
      </c>
    </row>
    <row r="47" spans="1:24" x14ac:dyDescent="0.25">
      <c r="A47">
        <v>39</v>
      </c>
      <c r="B47">
        <v>5.51</v>
      </c>
      <c r="C47">
        <v>13.805999999999999</v>
      </c>
      <c r="D47">
        <v>21.228000000000002</v>
      </c>
      <c r="E47">
        <v>5.51</v>
      </c>
      <c r="F47">
        <v>13.81</v>
      </c>
      <c r="G47">
        <v>21.23</v>
      </c>
      <c r="H47" s="1" t="s">
        <v>44</v>
      </c>
      <c r="I47">
        <v>65</v>
      </c>
      <c r="J47">
        <v>1</v>
      </c>
      <c r="K47">
        <v>1.327765165</v>
      </c>
      <c r="L47" t="b">
        <v>0</v>
      </c>
      <c r="M47">
        <f t="shared" si="2"/>
        <v>2.8540000000000001</v>
      </c>
      <c r="N47">
        <f t="shared" si="3"/>
        <v>10.154</v>
      </c>
      <c r="O47">
        <f t="shared" si="4"/>
        <v>27.263999999999999</v>
      </c>
      <c r="P47">
        <f t="shared" si="0"/>
        <v>1.3282237314454088</v>
      </c>
      <c r="Q47" s="7" t="b">
        <f t="shared" si="1"/>
        <v>0</v>
      </c>
    </row>
    <row r="48" spans="1:24" x14ac:dyDescent="0.25">
      <c r="A48">
        <v>40</v>
      </c>
      <c r="B48">
        <v>-0.57299999999999995</v>
      </c>
      <c r="C48">
        <v>13.728999999999999</v>
      </c>
      <c r="D48">
        <v>21.356000000000002</v>
      </c>
      <c r="E48">
        <v>-0.56999999999999995</v>
      </c>
      <c r="F48">
        <v>13.73</v>
      </c>
      <c r="G48">
        <v>21.36</v>
      </c>
      <c r="H48" t="s">
        <v>45</v>
      </c>
      <c r="I48">
        <v>43</v>
      </c>
      <c r="J48">
        <v>1</v>
      </c>
      <c r="K48">
        <v>1.2132017909999999</v>
      </c>
      <c r="L48" t="b">
        <v>0</v>
      </c>
      <c r="M48">
        <f t="shared" si="2"/>
        <v>-0.61699999999999999</v>
      </c>
      <c r="N48">
        <f t="shared" si="3"/>
        <v>12.435</v>
      </c>
      <c r="O48">
        <f t="shared" si="4"/>
        <v>23.495000000000001</v>
      </c>
      <c r="P48">
        <f t="shared" si="0"/>
        <v>1.2116723286084818</v>
      </c>
      <c r="Q48" s="7" t="b">
        <f t="shared" si="1"/>
        <v>0</v>
      </c>
    </row>
    <row r="49" spans="1:17" x14ac:dyDescent="0.25">
      <c r="A49">
        <v>41</v>
      </c>
      <c r="B49">
        <v>41.518999999999998</v>
      </c>
      <c r="C49">
        <v>12.433999999999999</v>
      </c>
      <c r="D49">
        <v>23.423999999999999</v>
      </c>
      <c r="E49">
        <v>41.52</v>
      </c>
      <c r="F49">
        <v>12.43</v>
      </c>
      <c r="G49">
        <v>23.42</v>
      </c>
      <c r="H49" t="s">
        <v>46</v>
      </c>
      <c r="I49">
        <v>42</v>
      </c>
      <c r="J49">
        <v>1</v>
      </c>
      <c r="K49">
        <v>1.187988289</v>
      </c>
      <c r="L49" t="b">
        <v>0</v>
      </c>
      <c r="M49">
        <f t="shared" si="2"/>
        <v>41.518999999999998</v>
      </c>
      <c r="N49">
        <f t="shared" si="3"/>
        <v>11.326000000000001</v>
      </c>
      <c r="O49">
        <f t="shared" si="4"/>
        <v>25.256</v>
      </c>
      <c r="P49">
        <f t="shared" si="0"/>
        <v>1.1823487121535714</v>
      </c>
      <c r="Q49" s="7" t="b">
        <f t="shared" si="1"/>
        <v>0</v>
      </c>
    </row>
    <row r="50" spans="1:17" x14ac:dyDescent="0.25">
      <c r="A50">
        <v>42</v>
      </c>
      <c r="B50">
        <v>41.518999999999998</v>
      </c>
      <c r="C50">
        <v>11.326000000000001</v>
      </c>
      <c r="D50">
        <v>25.256</v>
      </c>
      <c r="E50">
        <v>41.52</v>
      </c>
      <c r="F50">
        <v>11.33</v>
      </c>
      <c r="G50">
        <v>25.26</v>
      </c>
      <c r="H50" t="s">
        <v>47</v>
      </c>
      <c r="I50">
        <v>58</v>
      </c>
      <c r="J50">
        <v>1</v>
      </c>
      <c r="K50">
        <v>1.209509001</v>
      </c>
      <c r="L50" t="b">
        <v>0</v>
      </c>
      <c r="M50">
        <f t="shared" si="2"/>
        <v>41.518999999999998</v>
      </c>
      <c r="N50">
        <f t="shared" si="3"/>
        <v>10.147</v>
      </c>
      <c r="O50">
        <f t="shared" si="4"/>
        <v>27.263999999999999</v>
      </c>
      <c r="P50">
        <f t="shared" si="0"/>
        <v>1.2123336756892051</v>
      </c>
      <c r="Q50" s="7" t="b">
        <f t="shared" si="1"/>
        <v>0</v>
      </c>
    </row>
    <row r="51" spans="1:17" x14ac:dyDescent="0.25">
      <c r="A51">
        <v>43</v>
      </c>
      <c r="B51">
        <v>-0.61699999999999999</v>
      </c>
      <c r="C51">
        <v>12.435</v>
      </c>
      <c r="D51">
        <v>23.495000000000001</v>
      </c>
      <c r="E51">
        <v>-0.62</v>
      </c>
      <c r="F51">
        <v>12.44</v>
      </c>
      <c r="G51">
        <v>23.5</v>
      </c>
      <c r="H51" t="s">
        <v>48</v>
      </c>
      <c r="I51">
        <v>44</v>
      </c>
      <c r="J51">
        <v>1</v>
      </c>
      <c r="K51">
        <v>1.1750077489999999</v>
      </c>
      <c r="L51" t="b">
        <v>0</v>
      </c>
      <c r="M51">
        <f t="shared" si="2"/>
        <v>-0.58599999999999997</v>
      </c>
      <c r="N51">
        <f t="shared" si="3"/>
        <v>11.35</v>
      </c>
      <c r="O51">
        <f t="shared" si="4"/>
        <v>25.286999999999999</v>
      </c>
      <c r="P51">
        <f t="shared" si="0"/>
        <v>1.1775584331714106</v>
      </c>
      <c r="Q51" s="7" t="b">
        <f t="shared" si="1"/>
        <v>0</v>
      </c>
    </row>
    <row r="52" spans="1:17" x14ac:dyDescent="0.25">
      <c r="A52">
        <v>44</v>
      </c>
      <c r="B52">
        <v>-0.58599999999999997</v>
      </c>
      <c r="C52">
        <v>11.35</v>
      </c>
      <c r="D52">
        <v>25.286999999999999</v>
      </c>
      <c r="E52">
        <v>-0.59</v>
      </c>
      <c r="F52">
        <v>11.35</v>
      </c>
      <c r="G52">
        <v>25.29</v>
      </c>
      <c r="H52" t="s">
        <v>49</v>
      </c>
      <c r="I52">
        <v>66</v>
      </c>
      <c r="J52">
        <v>1</v>
      </c>
      <c r="K52">
        <v>1.1893750080000001</v>
      </c>
      <c r="L52" t="b">
        <v>0</v>
      </c>
      <c r="M52">
        <f t="shared" si="2"/>
        <v>-0.49199999999999999</v>
      </c>
      <c r="N52">
        <f t="shared" si="3"/>
        <v>10.173</v>
      </c>
      <c r="O52">
        <f t="shared" si="4"/>
        <v>27.231999999999999</v>
      </c>
      <c r="P52">
        <f t="shared" si="0"/>
        <v>1.1921654393831675</v>
      </c>
      <c r="Q52" s="7" t="b">
        <f t="shared" si="1"/>
        <v>0</v>
      </c>
    </row>
    <row r="53" spans="1:17" x14ac:dyDescent="0.25">
      <c r="A53">
        <v>45</v>
      </c>
      <c r="B53">
        <v>41.494999999999997</v>
      </c>
      <c r="C53">
        <v>-1.5</v>
      </c>
      <c r="D53">
        <v>21.283999999999999</v>
      </c>
      <c r="E53">
        <v>41.5</v>
      </c>
      <c r="F53">
        <v>-1.5</v>
      </c>
      <c r="G53">
        <v>21.28</v>
      </c>
      <c r="H53" t="s">
        <v>50</v>
      </c>
      <c r="I53">
        <v>54</v>
      </c>
      <c r="J53">
        <v>1</v>
      </c>
      <c r="K53">
        <v>1</v>
      </c>
      <c r="L53" t="b">
        <v>1</v>
      </c>
    </row>
    <row r="54" spans="1:17" x14ac:dyDescent="0.25">
      <c r="A54">
        <v>46</v>
      </c>
      <c r="B54">
        <v>35.850999999999999</v>
      </c>
      <c r="C54">
        <v>-1.5860000000000001</v>
      </c>
      <c r="D54">
        <v>21.24</v>
      </c>
      <c r="E54">
        <v>35.85</v>
      </c>
      <c r="F54">
        <v>-1.59</v>
      </c>
      <c r="G54">
        <v>21.24</v>
      </c>
      <c r="H54" t="s">
        <v>51</v>
      </c>
      <c r="I54">
        <v>45</v>
      </c>
      <c r="J54">
        <v>1</v>
      </c>
      <c r="K54">
        <v>1</v>
      </c>
      <c r="L54" t="b">
        <v>1</v>
      </c>
    </row>
    <row r="55" spans="1:17" x14ac:dyDescent="0.25">
      <c r="A55">
        <v>47</v>
      </c>
      <c r="B55">
        <v>30.231999999999999</v>
      </c>
      <c r="C55">
        <v>-1.589</v>
      </c>
      <c r="D55">
        <v>21.238</v>
      </c>
      <c r="E55">
        <v>30.23</v>
      </c>
      <c r="F55">
        <v>-1.59</v>
      </c>
      <c r="G55">
        <v>21.24</v>
      </c>
      <c r="H55" t="s">
        <v>52</v>
      </c>
      <c r="I55">
        <v>60</v>
      </c>
      <c r="J55">
        <v>1</v>
      </c>
      <c r="K55">
        <v>1</v>
      </c>
      <c r="L55" t="b">
        <v>1</v>
      </c>
    </row>
    <row r="56" spans="1:17" x14ac:dyDescent="0.25">
      <c r="A56">
        <v>48</v>
      </c>
      <c r="B56">
        <v>24.614000000000001</v>
      </c>
      <c r="C56">
        <v>-1.593</v>
      </c>
      <c r="D56">
        <v>21.236999999999998</v>
      </c>
      <c r="E56">
        <v>24.61</v>
      </c>
      <c r="F56">
        <v>-1.59</v>
      </c>
      <c r="G56">
        <v>21.24</v>
      </c>
      <c r="H56" t="s">
        <v>53</v>
      </c>
      <c r="I56">
        <v>61</v>
      </c>
      <c r="J56">
        <v>1</v>
      </c>
      <c r="K56">
        <v>1</v>
      </c>
      <c r="L56" t="b">
        <v>1</v>
      </c>
    </row>
    <row r="57" spans="1:17" x14ac:dyDescent="0.25">
      <c r="A57">
        <v>49</v>
      </c>
      <c r="B57">
        <v>18.995000000000001</v>
      </c>
      <c r="C57">
        <v>-1.5960000000000001</v>
      </c>
      <c r="D57">
        <v>21.234999999999999</v>
      </c>
      <c r="E57">
        <v>19</v>
      </c>
      <c r="F57">
        <v>-1.6</v>
      </c>
      <c r="G57">
        <v>21.24</v>
      </c>
      <c r="H57" t="s">
        <v>54</v>
      </c>
      <c r="I57">
        <v>62</v>
      </c>
      <c r="J57">
        <v>1</v>
      </c>
      <c r="K57">
        <v>1</v>
      </c>
      <c r="L57" t="b">
        <v>1</v>
      </c>
    </row>
    <row r="58" spans="1:17" x14ac:dyDescent="0.25">
      <c r="A58">
        <v>50</v>
      </c>
      <c r="B58">
        <v>13.375999999999999</v>
      </c>
      <c r="C58">
        <v>-1.6</v>
      </c>
      <c r="D58">
        <v>21.233000000000001</v>
      </c>
      <c r="E58">
        <v>13.38</v>
      </c>
      <c r="F58">
        <v>-1.6</v>
      </c>
      <c r="G58">
        <v>21.23</v>
      </c>
      <c r="H58" t="s">
        <v>55</v>
      </c>
      <c r="I58">
        <v>49</v>
      </c>
      <c r="J58">
        <v>1</v>
      </c>
      <c r="K58">
        <v>1</v>
      </c>
      <c r="L58" t="b">
        <v>1</v>
      </c>
    </row>
    <row r="59" spans="1:17" x14ac:dyDescent="0.25">
      <c r="A59">
        <v>51</v>
      </c>
      <c r="B59">
        <v>7.7569999999999997</v>
      </c>
      <c r="C59">
        <v>-1.603</v>
      </c>
      <c r="D59">
        <v>21.231000000000002</v>
      </c>
      <c r="E59">
        <v>7.76</v>
      </c>
      <c r="F59">
        <v>-1.6</v>
      </c>
      <c r="G59">
        <v>21.23</v>
      </c>
      <c r="H59" t="s">
        <v>56</v>
      </c>
      <c r="I59">
        <v>53</v>
      </c>
      <c r="J59">
        <v>1</v>
      </c>
      <c r="K59">
        <v>1</v>
      </c>
      <c r="L59" t="b">
        <v>1</v>
      </c>
    </row>
    <row r="60" spans="1:17" x14ac:dyDescent="0.25">
      <c r="A60">
        <v>52</v>
      </c>
      <c r="B60">
        <v>2.1379999999999999</v>
      </c>
      <c r="C60">
        <v>-1.607</v>
      </c>
      <c r="D60">
        <v>21.228999999999999</v>
      </c>
      <c r="E60">
        <v>2.14</v>
      </c>
      <c r="F60">
        <v>-1.61</v>
      </c>
      <c r="G60">
        <v>21.23</v>
      </c>
      <c r="H60" t="s">
        <v>57</v>
      </c>
      <c r="I60">
        <v>53</v>
      </c>
      <c r="J60">
        <v>1</v>
      </c>
      <c r="K60">
        <v>1</v>
      </c>
      <c r="L60" t="b">
        <v>1</v>
      </c>
    </row>
    <row r="61" spans="1:17" x14ac:dyDescent="0.25">
      <c r="A61">
        <v>53</v>
      </c>
      <c r="B61">
        <v>-0.54400000000000004</v>
      </c>
      <c r="C61">
        <v>-1.4610000000000001</v>
      </c>
      <c r="D61">
        <v>21.303999999999998</v>
      </c>
      <c r="E61">
        <v>-0.54</v>
      </c>
      <c r="F61">
        <v>-1.46</v>
      </c>
      <c r="G61">
        <v>21.3</v>
      </c>
      <c r="H61" t="s">
        <v>58</v>
      </c>
      <c r="I61">
        <v>56</v>
      </c>
      <c r="J61">
        <v>1</v>
      </c>
      <c r="K61">
        <v>1</v>
      </c>
      <c r="L61" t="b">
        <v>1</v>
      </c>
    </row>
    <row r="62" spans="1:17" x14ac:dyDescent="0.25">
      <c r="A62">
        <v>54</v>
      </c>
      <c r="B62">
        <v>41.457000000000001</v>
      </c>
      <c r="C62">
        <v>1.0449999999999999</v>
      </c>
      <c r="D62">
        <v>22.59</v>
      </c>
      <c r="E62">
        <v>41.46</v>
      </c>
      <c r="F62">
        <v>1.05</v>
      </c>
      <c r="G62">
        <v>22.59</v>
      </c>
      <c r="H62" t="s">
        <v>59</v>
      </c>
      <c r="I62">
        <v>55</v>
      </c>
      <c r="J62">
        <v>1</v>
      </c>
      <c r="K62">
        <v>1</v>
      </c>
      <c r="L62" t="b">
        <v>1</v>
      </c>
    </row>
    <row r="63" spans="1:17" x14ac:dyDescent="0.25">
      <c r="A63">
        <v>55</v>
      </c>
      <c r="B63">
        <v>41.488</v>
      </c>
      <c r="C63">
        <v>5.43</v>
      </c>
      <c r="D63">
        <v>24.838000000000001</v>
      </c>
      <c r="E63">
        <v>41.49</v>
      </c>
      <c r="F63">
        <v>5.43</v>
      </c>
      <c r="G63">
        <v>24.48</v>
      </c>
      <c r="H63" t="s">
        <v>60</v>
      </c>
      <c r="I63">
        <v>58</v>
      </c>
      <c r="J63">
        <v>1</v>
      </c>
      <c r="K63">
        <v>1</v>
      </c>
      <c r="L63" t="b">
        <v>1</v>
      </c>
    </row>
    <row r="64" spans="1:17" x14ac:dyDescent="0.25">
      <c r="A64">
        <v>56</v>
      </c>
      <c r="B64">
        <v>-0.64600000000000002</v>
      </c>
      <c r="C64">
        <v>1.657</v>
      </c>
      <c r="D64">
        <v>22.911000000000001</v>
      </c>
      <c r="E64">
        <v>-0.65</v>
      </c>
      <c r="F64">
        <v>1.66</v>
      </c>
      <c r="G64">
        <v>22.91</v>
      </c>
      <c r="H64" t="s">
        <v>61</v>
      </c>
      <c r="I64">
        <v>57</v>
      </c>
      <c r="J64">
        <v>1</v>
      </c>
      <c r="K64">
        <v>1</v>
      </c>
      <c r="L64" t="b">
        <v>1</v>
      </c>
    </row>
    <row r="65" spans="1:12" x14ac:dyDescent="0.25">
      <c r="A65">
        <v>57</v>
      </c>
      <c r="B65">
        <v>-0.63300000000000001</v>
      </c>
      <c r="C65">
        <v>6.9139999999999997</v>
      </c>
      <c r="D65">
        <v>25.62</v>
      </c>
      <c r="E65">
        <v>-0.63</v>
      </c>
      <c r="F65">
        <v>6.91</v>
      </c>
      <c r="G65">
        <v>25.62</v>
      </c>
      <c r="H65" t="s">
        <v>62</v>
      </c>
      <c r="I65">
        <v>66</v>
      </c>
      <c r="J65">
        <v>1</v>
      </c>
      <c r="K65">
        <v>1</v>
      </c>
      <c r="L65" t="b">
        <v>1</v>
      </c>
    </row>
    <row r="66" spans="1:12" x14ac:dyDescent="0.25">
      <c r="A66">
        <v>58</v>
      </c>
      <c r="B66">
        <v>41.518999999999998</v>
      </c>
      <c r="C66">
        <v>10.147</v>
      </c>
      <c r="D66">
        <v>27.263999999999999</v>
      </c>
      <c r="E66">
        <v>41.52</v>
      </c>
      <c r="F66">
        <v>10.15</v>
      </c>
      <c r="G66">
        <v>27.26</v>
      </c>
      <c r="H66" t="s">
        <v>63</v>
      </c>
      <c r="I66">
        <v>59</v>
      </c>
      <c r="J66">
        <v>1</v>
      </c>
      <c r="K66">
        <v>1</v>
      </c>
      <c r="L66" t="b">
        <v>1</v>
      </c>
    </row>
    <row r="67" spans="1:12" x14ac:dyDescent="0.25">
      <c r="A67">
        <v>59</v>
      </c>
      <c r="B67">
        <v>38.296999999999997</v>
      </c>
      <c r="C67">
        <v>10.15</v>
      </c>
      <c r="D67">
        <v>27.271000000000001</v>
      </c>
      <c r="E67">
        <v>38.299999999999997</v>
      </c>
      <c r="F67">
        <v>10.15</v>
      </c>
      <c r="G67">
        <v>27.27</v>
      </c>
      <c r="H67" t="s">
        <v>64</v>
      </c>
      <c r="J67">
        <v>1</v>
      </c>
      <c r="K67">
        <v>1</v>
      </c>
      <c r="L67" t="b">
        <v>1</v>
      </c>
    </row>
    <row r="68" spans="1:12" x14ac:dyDescent="0.25">
      <c r="A68">
        <v>60</v>
      </c>
      <c r="B68">
        <v>32.39</v>
      </c>
      <c r="C68">
        <v>10.15</v>
      </c>
      <c r="D68">
        <v>27.27</v>
      </c>
      <c r="E68">
        <v>32.39</v>
      </c>
      <c r="F68">
        <v>10.15</v>
      </c>
      <c r="G68">
        <v>27.27</v>
      </c>
      <c r="H68" t="s">
        <v>65</v>
      </c>
      <c r="J68">
        <v>1</v>
      </c>
      <c r="K68">
        <v>1</v>
      </c>
      <c r="L68" t="b">
        <v>1</v>
      </c>
    </row>
    <row r="69" spans="1:12" x14ac:dyDescent="0.25">
      <c r="A69">
        <v>61</v>
      </c>
      <c r="B69">
        <v>26.481999999999999</v>
      </c>
      <c r="C69">
        <v>10.151</v>
      </c>
      <c r="D69">
        <v>27.268999999999998</v>
      </c>
      <c r="E69">
        <v>26.48</v>
      </c>
      <c r="F69">
        <v>10.15</v>
      </c>
      <c r="G69">
        <v>27.27</v>
      </c>
      <c r="H69" t="s">
        <v>66</v>
      </c>
      <c r="J69">
        <v>1</v>
      </c>
      <c r="K69">
        <v>1</v>
      </c>
      <c r="L69" t="b">
        <v>1</v>
      </c>
    </row>
    <row r="70" spans="1:12" x14ac:dyDescent="0.25">
      <c r="A70">
        <v>62</v>
      </c>
      <c r="B70">
        <v>20.574999999999999</v>
      </c>
      <c r="C70">
        <v>10.151999999999999</v>
      </c>
      <c r="D70">
        <v>27.266999999999999</v>
      </c>
      <c r="E70">
        <v>20.58</v>
      </c>
      <c r="F70">
        <v>10.15</v>
      </c>
      <c r="G70">
        <v>27.27</v>
      </c>
      <c r="H70" t="s">
        <v>67</v>
      </c>
      <c r="J70">
        <v>1</v>
      </c>
      <c r="K70">
        <v>1</v>
      </c>
      <c r="L70" t="b">
        <v>1</v>
      </c>
    </row>
    <row r="71" spans="1:12" x14ac:dyDescent="0.25">
      <c r="A71">
        <v>63</v>
      </c>
      <c r="B71">
        <v>14.667999999999999</v>
      </c>
      <c r="C71">
        <v>10.151999999999999</v>
      </c>
      <c r="D71">
        <v>27.265999999999998</v>
      </c>
      <c r="E71">
        <v>14.67</v>
      </c>
      <c r="F71">
        <v>10.15</v>
      </c>
      <c r="G71">
        <v>27.27</v>
      </c>
      <c r="H71" t="s">
        <v>68</v>
      </c>
      <c r="J71">
        <v>1</v>
      </c>
      <c r="K71">
        <v>1</v>
      </c>
      <c r="L71" t="b">
        <v>1</v>
      </c>
    </row>
    <row r="72" spans="1:12" x14ac:dyDescent="0.25">
      <c r="A72">
        <v>64</v>
      </c>
      <c r="B72">
        <v>8.7609999999999992</v>
      </c>
      <c r="C72">
        <v>10.153</v>
      </c>
      <c r="D72">
        <v>27.265000000000001</v>
      </c>
      <c r="E72">
        <v>8.76</v>
      </c>
      <c r="F72">
        <v>10.15</v>
      </c>
      <c r="G72">
        <v>27.27</v>
      </c>
      <c r="H72" t="s">
        <v>69</v>
      </c>
      <c r="J72">
        <v>1</v>
      </c>
      <c r="K72">
        <v>1</v>
      </c>
      <c r="L72" t="b">
        <v>1</v>
      </c>
    </row>
    <row r="73" spans="1:12" x14ac:dyDescent="0.25">
      <c r="A73">
        <v>65</v>
      </c>
      <c r="B73">
        <v>2.8540000000000001</v>
      </c>
      <c r="C73">
        <v>10.154</v>
      </c>
      <c r="D73">
        <v>27.263999999999999</v>
      </c>
      <c r="E73">
        <v>2.85</v>
      </c>
      <c r="F73">
        <v>10.15</v>
      </c>
      <c r="G73">
        <v>27.27</v>
      </c>
      <c r="H73" t="s">
        <v>70</v>
      </c>
      <c r="J73">
        <v>1</v>
      </c>
      <c r="K73">
        <v>1</v>
      </c>
      <c r="L73" t="b">
        <v>1</v>
      </c>
    </row>
    <row r="74" spans="1:12" x14ac:dyDescent="0.25">
      <c r="A74">
        <v>66</v>
      </c>
      <c r="B74">
        <v>-0.49199999999999999</v>
      </c>
      <c r="C74">
        <v>10.173</v>
      </c>
      <c r="D74">
        <v>27.231999999999999</v>
      </c>
      <c r="E74">
        <v>-0.49</v>
      </c>
      <c r="F74">
        <v>10.17</v>
      </c>
      <c r="G74">
        <v>27.23</v>
      </c>
      <c r="H74" t="s">
        <v>71</v>
      </c>
      <c r="I74">
        <v>65</v>
      </c>
      <c r="J74">
        <v>1</v>
      </c>
      <c r="K74">
        <v>1</v>
      </c>
      <c r="L74" t="b">
        <v>1</v>
      </c>
    </row>
  </sheetData>
  <mergeCells count="8">
    <mergeCell ref="K1:K2"/>
    <mergeCell ref="L1:L2"/>
    <mergeCell ref="A1:A2"/>
    <mergeCell ref="B1:D1"/>
    <mergeCell ref="E1:G1"/>
    <mergeCell ref="H1:H2"/>
    <mergeCell ref="I1:I2"/>
    <mergeCell ref="J1:J2"/>
  </mergeCells>
  <conditionalFormatting sqref="L3:L74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2022-07-12T02:08:42Z</dcterms:created>
  <dcterms:modified xsi:type="dcterms:W3CDTF">2022-07-12T02:29:33Z</dcterms:modified>
</cp:coreProperties>
</file>