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minimized="1" xWindow="0" yWindow="0" windowWidth="28800" windowHeight="12450" activeTab="1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R4" i="2" l="1"/>
  <c r="T4" i="2" s="1"/>
  <c r="S4" i="2"/>
  <c r="R5" i="2"/>
  <c r="T5" i="2" s="1"/>
  <c r="S5" i="2"/>
  <c r="R6" i="2"/>
  <c r="T6" i="2" s="1"/>
  <c r="S6" i="2"/>
  <c r="R7" i="2"/>
  <c r="S7" i="2"/>
  <c r="T7" i="2"/>
  <c r="R8" i="2"/>
  <c r="T8" i="2" s="1"/>
  <c r="S8" i="2"/>
  <c r="R9" i="2"/>
  <c r="T9" i="2" s="1"/>
  <c r="S9" i="2"/>
  <c r="R10" i="2"/>
  <c r="T10" i="2" s="1"/>
  <c r="S10" i="2"/>
  <c r="R11" i="2"/>
  <c r="S11" i="2"/>
  <c r="T11" i="2"/>
  <c r="R12" i="2"/>
  <c r="T12" i="2" s="1"/>
  <c r="S12" i="2"/>
  <c r="R13" i="2"/>
  <c r="T13" i="2" s="1"/>
  <c r="S13" i="2"/>
  <c r="R14" i="2"/>
  <c r="T14" i="2" s="1"/>
  <c r="S14" i="2"/>
  <c r="R15" i="2"/>
  <c r="S15" i="2"/>
  <c r="T15" i="2"/>
  <c r="R16" i="2"/>
  <c r="T16" i="2" s="1"/>
  <c r="S16" i="2"/>
  <c r="R17" i="2"/>
  <c r="T17" i="2" s="1"/>
  <c r="S17" i="2"/>
  <c r="R18" i="2"/>
  <c r="T18" i="2" s="1"/>
  <c r="S18" i="2"/>
  <c r="R19" i="2"/>
  <c r="S19" i="2"/>
  <c r="T19" i="2"/>
  <c r="R20" i="2"/>
  <c r="T20" i="2" s="1"/>
  <c r="S20" i="2"/>
  <c r="R21" i="2"/>
  <c r="T21" i="2" s="1"/>
  <c r="S21" i="2"/>
  <c r="R22" i="2"/>
  <c r="T22" i="2" s="1"/>
  <c r="S22" i="2"/>
  <c r="R23" i="2"/>
  <c r="S23" i="2"/>
  <c r="T23" i="2"/>
  <c r="R24" i="2"/>
  <c r="T24" i="2" s="1"/>
  <c r="S24" i="2"/>
  <c r="R25" i="2"/>
  <c r="T25" i="2" s="1"/>
  <c r="S25" i="2"/>
  <c r="R26" i="2"/>
  <c r="T26" i="2" s="1"/>
  <c r="S26" i="2"/>
  <c r="R27" i="2"/>
  <c r="S27" i="2"/>
  <c r="T27" i="2"/>
  <c r="R28" i="2"/>
  <c r="T28" i="2" s="1"/>
  <c r="S28" i="2"/>
  <c r="R29" i="2"/>
  <c r="T29" i="2" s="1"/>
  <c r="S29" i="2"/>
  <c r="R30" i="2"/>
  <c r="T30" i="2" s="1"/>
  <c r="S30" i="2"/>
  <c r="R31" i="2"/>
  <c r="S31" i="2"/>
  <c r="T31" i="2"/>
  <c r="R32" i="2"/>
  <c r="T32" i="2" s="1"/>
  <c r="S32" i="2"/>
  <c r="R33" i="2"/>
  <c r="T33" i="2" s="1"/>
  <c r="S33" i="2"/>
  <c r="R34" i="2"/>
  <c r="T34" i="2" s="1"/>
  <c r="S34" i="2"/>
  <c r="R35" i="2"/>
  <c r="S35" i="2"/>
  <c r="T35" i="2"/>
  <c r="R36" i="2"/>
  <c r="T36" i="2" s="1"/>
  <c r="S36" i="2"/>
  <c r="R37" i="2"/>
  <c r="T37" i="2" s="1"/>
  <c r="S37" i="2"/>
  <c r="R38" i="2"/>
  <c r="T38" i="2" s="1"/>
  <c r="S38" i="2"/>
  <c r="R39" i="2"/>
  <c r="S39" i="2"/>
  <c r="T39" i="2"/>
  <c r="R40" i="2"/>
  <c r="T40" i="2" s="1"/>
  <c r="S40" i="2"/>
  <c r="R41" i="2"/>
  <c r="T41" i="2" s="1"/>
  <c r="S41" i="2"/>
  <c r="R42" i="2"/>
  <c r="T42" i="2" s="1"/>
  <c r="S42" i="2"/>
  <c r="R43" i="2"/>
  <c r="S43" i="2"/>
  <c r="T43" i="2"/>
  <c r="R44" i="2"/>
  <c r="T44" i="2" s="1"/>
  <c r="S44" i="2"/>
  <c r="R45" i="2"/>
  <c r="T45" i="2" s="1"/>
  <c r="S45" i="2"/>
  <c r="R46" i="2"/>
  <c r="T46" i="2" s="1"/>
  <c r="S46" i="2"/>
  <c r="R47" i="2"/>
  <c r="S47" i="2"/>
  <c r="T47" i="2"/>
  <c r="R48" i="2"/>
  <c r="T48" i="2" s="1"/>
  <c r="S48" i="2"/>
  <c r="R49" i="2"/>
  <c r="T49" i="2" s="1"/>
  <c r="S49" i="2"/>
  <c r="R50" i="2"/>
  <c r="T50" i="2" s="1"/>
  <c r="S50" i="2"/>
  <c r="R51" i="2"/>
  <c r="S51" i="2"/>
  <c r="T51" i="2"/>
  <c r="R52" i="2"/>
  <c r="T52" i="2" s="1"/>
  <c r="S52" i="2"/>
  <c r="R53" i="2"/>
  <c r="T53" i="2" s="1"/>
  <c r="S53" i="2"/>
  <c r="R54" i="2"/>
  <c r="T54" i="2" s="1"/>
  <c r="S54" i="2"/>
  <c r="R55" i="2"/>
  <c r="S55" i="2"/>
  <c r="T55" i="2"/>
  <c r="R56" i="2"/>
  <c r="T56" i="2" s="1"/>
  <c r="S56" i="2"/>
  <c r="R57" i="2"/>
  <c r="T57" i="2" s="1"/>
  <c r="S57" i="2"/>
  <c r="R58" i="2"/>
  <c r="T58" i="2" s="1"/>
  <c r="S58" i="2"/>
  <c r="R59" i="2"/>
  <c r="S59" i="2"/>
  <c r="T59" i="2"/>
  <c r="R60" i="2"/>
  <c r="T60" i="2" s="1"/>
  <c r="S60" i="2"/>
  <c r="R61" i="2"/>
  <c r="T61" i="2" s="1"/>
  <c r="S61" i="2"/>
  <c r="R62" i="2"/>
  <c r="T62" i="2" s="1"/>
  <c r="S62" i="2"/>
  <c r="R63" i="2"/>
  <c r="S63" i="2"/>
  <c r="T63" i="2"/>
  <c r="R64" i="2"/>
  <c r="T64" i="2" s="1"/>
  <c r="S64" i="2"/>
  <c r="R65" i="2"/>
  <c r="T65" i="2" s="1"/>
  <c r="S65" i="2"/>
  <c r="R66" i="2"/>
  <c r="T66" i="2" s="1"/>
  <c r="S66" i="2"/>
  <c r="R67" i="2"/>
  <c r="S67" i="2"/>
  <c r="T67" i="2"/>
  <c r="R68" i="2"/>
  <c r="T68" i="2" s="1"/>
  <c r="S68" i="2"/>
  <c r="R69" i="2"/>
  <c r="T69" i="2" s="1"/>
  <c r="S69" i="2"/>
  <c r="R70" i="2"/>
  <c r="T70" i="2" s="1"/>
  <c r="S70" i="2"/>
  <c r="R71" i="2"/>
  <c r="S71" i="2"/>
  <c r="T71" i="2"/>
  <c r="R72" i="2"/>
  <c r="T72" i="2" s="1"/>
  <c r="S72" i="2"/>
  <c r="R73" i="2"/>
  <c r="T73" i="2" s="1"/>
  <c r="S73" i="2"/>
  <c r="R74" i="2"/>
  <c r="T74" i="2" s="1"/>
  <c r="S74" i="2"/>
  <c r="R75" i="2"/>
  <c r="S75" i="2"/>
  <c r="T75" i="2"/>
  <c r="R76" i="2"/>
  <c r="T76" i="2" s="1"/>
  <c r="S76" i="2"/>
  <c r="R77" i="2"/>
  <c r="T77" i="2" s="1"/>
  <c r="S77" i="2"/>
  <c r="R78" i="2"/>
  <c r="T78" i="2" s="1"/>
  <c r="S78" i="2"/>
  <c r="R79" i="2"/>
  <c r="S79" i="2"/>
  <c r="T79" i="2"/>
  <c r="R80" i="2"/>
  <c r="T80" i="2" s="1"/>
  <c r="S80" i="2"/>
  <c r="R81" i="2"/>
  <c r="T81" i="2" s="1"/>
  <c r="S81" i="2"/>
  <c r="R82" i="2"/>
  <c r="T82" i="2" s="1"/>
  <c r="S82" i="2"/>
  <c r="R83" i="2"/>
  <c r="S83" i="2"/>
  <c r="T83" i="2"/>
  <c r="R84" i="2"/>
  <c r="T84" i="2" s="1"/>
  <c r="S84" i="2"/>
  <c r="R85" i="2"/>
  <c r="T85" i="2" s="1"/>
  <c r="S85" i="2"/>
  <c r="R86" i="2"/>
  <c r="T86" i="2" s="1"/>
  <c r="S86" i="2"/>
  <c r="R87" i="2"/>
  <c r="S87" i="2"/>
  <c r="T87" i="2"/>
  <c r="R88" i="2"/>
  <c r="T88" i="2" s="1"/>
  <c r="S88" i="2"/>
  <c r="R89" i="2"/>
  <c r="T89" i="2" s="1"/>
  <c r="S89" i="2"/>
  <c r="R90" i="2"/>
  <c r="T90" i="2" s="1"/>
  <c r="S90" i="2"/>
  <c r="R91" i="2"/>
  <c r="S91" i="2"/>
  <c r="T91" i="2"/>
  <c r="R92" i="2"/>
  <c r="T92" i="2" s="1"/>
  <c r="S92" i="2"/>
  <c r="R93" i="2"/>
  <c r="T93" i="2" s="1"/>
  <c r="S93" i="2"/>
  <c r="R94" i="2"/>
  <c r="T94" i="2" s="1"/>
  <c r="S94" i="2"/>
  <c r="R95" i="2"/>
  <c r="S95" i="2"/>
  <c r="T95" i="2"/>
  <c r="R96" i="2"/>
  <c r="T96" i="2" s="1"/>
  <c r="S96" i="2"/>
  <c r="R97" i="2"/>
  <c r="T97" i="2" s="1"/>
  <c r="S97" i="2"/>
  <c r="R98" i="2"/>
  <c r="T98" i="2" s="1"/>
  <c r="S98" i="2"/>
  <c r="R99" i="2"/>
  <c r="S99" i="2"/>
  <c r="T99" i="2"/>
  <c r="R100" i="2"/>
  <c r="T100" i="2" s="1"/>
  <c r="S100" i="2"/>
  <c r="R101" i="2"/>
  <c r="T101" i="2" s="1"/>
  <c r="S101" i="2"/>
  <c r="R102" i="2"/>
  <c r="T102" i="2" s="1"/>
  <c r="S102" i="2"/>
  <c r="R103" i="2"/>
  <c r="S103" i="2"/>
  <c r="T103" i="2"/>
  <c r="R104" i="2"/>
  <c r="T104" i="2" s="1"/>
  <c r="S104" i="2"/>
  <c r="R105" i="2"/>
  <c r="T105" i="2" s="1"/>
  <c r="S105" i="2"/>
  <c r="R106" i="2"/>
  <c r="T106" i="2" s="1"/>
  <c r="S106" i="2"/>
  <c r="R107" i="2"/>
  <c r="S107" i="2"/>
  <c r="T107" i="2"/>
  <c r="R108" i="2"/>
  <c r="T108" i="2" s="1"/>
  <c r="S108" i="2"/>
  <c r="R109" i="2"/>
  <c r="T109" i="2" s="1"/>
  <c r="S109" i="2"/>
  <c r="R110" i="2"/>
  <c r="T110" i="2" s="1"/>
  <c r="S110" i="2"/>
  <c r="R111" i="2"/>
  <c r="S111" i="2"/>
  <c r="T111" i="2"/>
  <c r="R112" i="2"/>
  <c r="T112" i="2" s="1"/>
  <c r="S112" i="2"/>
  <c r="R113" i="2"/>
  <c r="T113" i="2" s="1"/>
  <c r="S113" i="2"/>
  <c r="R114" i="2"/>
  <c r="T114" i="2" s="1"/>
  <c r="S114" i="2"/>
  <c r="R115" i="2"/>
  <c r="S115" i="2"/>
  <c r="T115" i="2"/>
  <c r="R116" i="2"/>
  <c r="T116" i="2" s="1"/>
  <c r="S116" i="2"/>
  <c r="R117" i="2"/>
  <c r="T117" i="2" s="1"/>
  <c r="S117" i="2"/>
  <c r="S3" i="2"/>
  <c r="R3" i="2"/>
  <c r="T3" i="2" s="1"/>
  <c r="P86" i="1" l="1"/>
  <c r="P80" i="1"/>
  <c r="P75" i="1"/>
  <c r="P69" i="1"/>
  <c r="P56" i="1"/>
  <c r="P57" i="1"/>
  <c r="P58" i="1"/>
  <c r="P59" i="1"/>
  <c r="P60" i="1"/>
  <c r="P55" i="1"/>
  <c r="P40" i="1"/>
  <c r="P26" i="1"/>
  <c r="P25" i="1"/>
  <c r="P9" i="1"/>
</calcChain>
</file>

<file path=xl/sharedStrings.xml><?xml version="1.0" encoding="utf-8"?>
<sst xmlns="http://schemas.openxmlformats.org/spreadsheetml/2006/main" count="867" uniqueCount="146">
  <si>
    <t>55412b22-5d4f-44d0-b1e5-c6254c311718</t>
  </si>
  <si>
    <t>3c3316a9-3d4f-4caa-81d3-fa6bef056ebf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</si>
  <si>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</si>
  <si>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</si>
  <si>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</si>
  <si>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</si>
  <si>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</si>
  <si>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</si>
  <si>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</si>
  <si>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</si>
  <si>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</si>
  <si>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</si>
  <si>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</si>
  <si>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</si>
  <si>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</si>
  <si>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</si>
  <si>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</si>
  <si>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</si>
  <si>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</si>
  <si>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</si>
  <si>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</si>
  <si>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</si>
  <si>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</si>
  <si>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</si>
  <si>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</si>
  <si>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</si>
  <si>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</si>
  <si>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</si>
  <si>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</si>
  <si>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</si>
  <si>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</si>
  <si>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</si>
  <si>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</si>
  <si>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</si>
  <si>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</si>
  <si>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</si>
  <si>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</si>
  <si>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</si>
  <si>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</si>
  <si>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</si>
  <si>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</si>
  <si>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</si>
  <si>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</si>
  <si>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</si>
  <si>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cb0ec18b-5758-480e-91e0-358970ab87e8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</si>
  <si>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</si>
  <si>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</si>
  <si>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</si>
  <si>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</si>
  <si>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</si>
  <si>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</si>
  <si>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</si>
  <si>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</si>
  <si>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</si>
  <si>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</si>
  <si>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</si>
  <si>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</si>
  <si>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</si>
  <si>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</si>
  <si>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</si>
  <si>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</si>
  <si>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8c73bfd3-4281-494a-ad57-6ba29a16ccde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</si>
  <si>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</si>
  <si>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</si>
  <si>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</si>
  <si>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</si>
  <si>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</si>
  <si>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</si>
  <si>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</si>
  <si>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</si>
  <si>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</si>
  <si>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</si>
  <si>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</si>
  <si>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</si>
  <si>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</si>
  <si>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</si>
  <si>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</si>
  <si>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</si>
  <si>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</si>
  <si>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</si>
  <si>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</si>
  <si>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</si>
  <si>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</si>
  <si>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</si>
  <si>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4271f97e-5807-4f98-bfb3-6320bf64f311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</si>
  <si>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</si>
  <si>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</si>
  <si>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</si>
  <si>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</si>
  <si>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</si>
  <si>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</si>
  <si>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</si>
  <si>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</si>
  <si>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</si>
  <si>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</si>
  <si>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</si>
  <si>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</si>
  <si>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c51af846-d500-446e-a10d-0b0896f4dfb7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</si>
  <si>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</si>
  <si>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</si>
  <si>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</si>
  <si>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</si>
  <si>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</si>
  <si>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</si>
  <si>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</si>
  <si>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</si>
  <si>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</si>
  <si>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</si>
  <si>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15f70c17-f312-4e30-b7be-0b23aa73afd9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</si>
  <si>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</si>
  <si>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</si>
  <si>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</si>
  <si>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</si>
  <si>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</si>
  <si>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</si>
  <si>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</si>
  <si>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</si>
  <si>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</si>
  <si>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</si>
  <si>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</si>
  <si>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</si>
  <si>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</si>
  <si>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</si>
  <si>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</si>
  <si>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</si>
  <si>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</si>
  <si>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</si>
  <si>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</si>
  <si>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</si>
  <si>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</si>
  <si>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</si>
  <si>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Q</t>
  </si>
  <si>
    <t>L</t>
  </si>
  <si>
    <t>R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</si>
  <si>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</si>
  <si>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</si>
  <si>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</si>
  <si>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</si>
  <si>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</si>
  <si>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</si>
  <si>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</si>
  <si>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</si>
  <si>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AQL</t>
  </si>
  <si>
    <t>BRL</t>
  </si>
  <si>
    <t>HVL5SL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</si>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</sst>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sqref="A1:A2"/>
    </sheetView>
  </sheetViews>
  <sheetFormatPr defaultRowHeight="15" x14ac:dyDescent="0.25"/>
  <cols>
    <col min="8" max="8" width="38.5703125" bestFit="1" customWidth="1"/>
  </cols>
  <sheetData>
    <row r="1" spans="1:18" ht="15" customHeight="1" x14ac:dyDescent="0.25">
      <c r="A1" s="5" t="s">
        <v>115</v>
      </c>
      <c r="B1" s="6" t="s">
        <v>116</v>
      </c>
      <c r="C1" s="6"/>
      <c r="D1" s="6"/>
      <c r="E1" s="6" t="s">
        <v>117</v>
      </c>
      <c r="F1" s="6"/>
      <c r="G1" s="6"/>
      <c r="H1" s="5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5" t="s">
        <v>123</v>
      </c>
      <c r="N1" s="4" t="s">
        <v>124</v>
      </c>
      <c r="O1" s="4" t="s">
        <v>125</v>
      </c>
      <c r="P1" s="3"/>
      <c r="Q1" s="3"/>
    </row>
    <row r="2" spans="1:18" x14ac:dyDescent="0.25">
      <c r="A2" s="5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5"/>
      <c r="I2" s="4"/>
      <c r="J2" s="4"/>
      <c r="K2" s="4"/>
      <c r="L2" s="4"/>
      <c r="M2" s="5"/>
      <c r="N2" s="4" t="s">
        <v>124</v>
      </c>
      <c r="O2" s="4" t="s">
        <v>124</v>
      </c>
      <c r="P2" s="3"/>
      <c r="Q2" s="3"/>
    </row>
    <row r="3" spans="1:18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49</v>
      </c>
      <c r="J3">
        <v>2.0307015525648402</v>
      </c>
      <c r="K3">
        <v>2.0275936159999999</v>
      </c>
      <c r="L3" t="b">
        <v>1</v>
      </c>
      <c r="M3">
        <v>15.032999999999999</v>
      </c>
      <c r="N3">
        <v>15.032999999999999</v>
      </c>
      <c r="O3">
        <v>100.152</v>
      </c>
      <c r="R3" t="s">
        <v>1</v>
      </c>
    </row>
    <row r="4" spans="1:18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2</v>
      </c>
      <c r="I4">
        <v>49</v>
      </c>
      <c r="J4">
        <v>2.1468391800642102</v>
      </c>
      <c r="K4">
        <v>2.1464141209999998</v>
      </c>
      <c r="L4" t="b">
        <v>1</v>
      </c>
      <c r="M4">
        <v>15.032999999999999</v>
      </c>
      <c r="N4">
        <v>15.032999999999999</v>
      </c>
      <c r="O4">
        <v>100.152</v>
      </c>
      <c r="R4" t="s">
        <v>1</v>
      </c>
    </row>
    <row r="5" spans="1:18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3</v>
      </c>
      <c r="I5">
        <v>49</v>
      </c>
      <c r="J5">
        <v>2.2445925736666599</v>
      </c>
      <c r="K5">
        <v>2.2472614580000001</v>
      </c>
      <c r="L5" t="b">
        <v>1</v>
      </c>
      <c r="M5">
        <v>15.032999999999999</v>
      </c>
      <c r="N5">
        <v>15.032999999999999</v>
      </c>
      <c r="O5">
        <v>100.152</v>
      </c>
      <c r="R5" t="s">
        <v>1</v>
      </c>
    </row>
    <row r="6" spans="1:18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4</v>
      </c>
      <c r="I6">
        <v>49</v>
      </c>
      <c r="J6">
        <v>2.2872121183889398</v>
      </c>
      <c r="K6">
        <v>2.2890810199999998</v>
      </c>
      <c r="L6" t="b">
        <v>1</v>
      </c>
      <c r="M6">
        <v>15.032999999999999</v>
      </c>
      <c r="N6">
        <v>15.032999999999999</v>
      </c>
      <c r="O6">
        <v>100.152</v>
      </c>
      <c r="R6" t="s">
        <v>1</v>
      </c>
    </row>
    <row r="7" spans="1:18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5</v>
      </c>
      <c r="I7">
        <v>49</v>
      </c>
      <c r="J7">
        <v>2.6347936263071401</v>
      </c>
      <c r="K7">
        <v>2.6381112440000001</v>
      </c>
      <c r="L7" t="b">
        <v>1</v>
      </c>
      <c r="M7">
        <v>15.032999999999999</v>
      </c>
      <c r="N7">
        <v>15.032999999999999</v>
      </c>
      <c r="O7">
        <v>100.152</v>
      </c>
      <c r="R7" t="s">
        <v>1</v>
      </c>
    </row>
    <row r="8" spans="1:18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6</v>
      </c>
      <c r="I8">
        <v>66</v>
      </c>
      <c r="J8">
        <v>3.8748843985127901</v>
      </c>
      <c r="K8">
        <v>3.887102933</v>
      </c>
      <c r="L8" t="b">
        <v>1</v>
      </c>
      <c r="M8">
        <v>39.046999999999997</v>
      </c>
      <c r="N8">
        <v>15.061</v>
      </c>
      <c r="O8">
        <v>150.15199999999999</v>
      </c>
      <c r="R8" t="s">
        <v>1</v>
      </c>
    </row>
    <row r="9" spans="1:18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7</v>
      </c>
      <c r="I9">
        <v>69</v>
      </c>
      <c r="J9">
        <v>5.2193404406422497</v>
      </c>
      <c r="K9">
        <v>4.8697306779999998</v>
      </c>
      <c r="L9" t="b">
        <v>0</v>
      </c>
      <c r="M9">
        <v>52.7</v>
      </c>
      <c r="N9">
        <v>9</v>
      </c>
      <c r="O9">
        <v>150</v>
      </c>
      <c r="P9">
        <f>0.9*((O9-D9)^0.51)*((SQRT((M9-B9)^2+(N9-C9)^2)^(-0.35)))</f>
        <v>5.2193404406422603</v>
      </c>
      <c r="Q9" t="b">
        <v>1</v>
      </c>
      <c r="R9" t="s">
        <v>1</v>
      </c>
    </row>
    <row r="10" spans="1:18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8</v>
      </c>
      <c r="I10">
        <v>71</v>
      </c>
      <c r="J10">
        <v>4.4736089884720602</v>
      </c>
      <c r="K10">
        <v>4.473069068</v>
      </c>
      <c r="L10" t="b">
        <v>1</v>
      </c>
      <c r="M10">
        <v>69.039000000000001</v>
      </c>
      <c r="N10">
        <v>9.0359999999999996</v>
      </c>
      <c r="O10">
        <v>150.15199999999999</v>
      </c>
      <c r="R10" t="s">
        <v>1</v>
      </c>
    </row>
    <row r="11" spans="1:18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9</v>
      </c>
      <c r="I11">
        <v>53</v>
      </c>
      <c r="J11">
        <v>2.6305749656533401</v>
      </c>
      <c r="K11">
        <v>2.6381112440000001</v>
      </c>
      <c r="L11" t="b">
        <v>1</v>
      </c>
      <c r="M11">
        <v>95.048000000000002</v>
      </c>
      <c r="N11">
        <v>15.082000000000001</v>
      </c>
      <c r="O11">
        <v>100.152</v>
      </c>
      <c r="R11" t="s">
        <v>1</v>
      </c>
    </row>
    <row r="12" spans="1:18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10</v>
      </c>
      <c r="I12">
        <v>54</v>
      </c>
      <c r="J12">
        <v>2.63239901000515</v>
      </c>
      <c r="K12">
        <v>2.6381112440000001</v>
      </c>
      <c r="L12" t="b">
        <v>1</v>
      </c>
      <c r="M12">
        <v>105.05200000000001</v>
      </c>
      <c r="N12">
        <v>15.05</v>
      </c>
      <c r="O12">
        <v>100.152</v>
      </c>
      <c r="R12" t="s">
        <v>1</v>
      </c>
    </row>
    <row r="13" spans="1:18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11</v>
      </c>
      <c r="I13">
        <v>54</v>
      </c>
      <c r="J13">
        <v>2.28588086820749</v>
      </c>
      <c r="K13">
        <v>2.2890810199999998</v>
      </c>
      <c r="L13" t="b">
        <v>1</v>
      </c>
      <c r="M13">
        <v>105.05200000000001</v>
      </c>
      <c r="N13">
        <v>15.05</v>
      </c>
      <c r="O13">
        <v>100.152</v>
      </c>
      <c r="R13" t="s">
        <v>1</v>
      </c>
    </row>
    <row r="14" spans="1:18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12</v>
      </c>
      <c r="I14">
        <v>54</v>
      </c>
      <c r="J14">
        <v>2.2451053040598601</v>
      </c>
      <c r="K14">
        <v>2.2472614580000001</v>
      </c>
      <c r="L14" t="b">
        <v>1</v>
      </c>
      <c r="M14">
        <v>105.05200000000001</v>
      </c>
      <c r="N14">
        <v>15.05</v>
      </c>
      <c r="O14">
        <v>100.152</v>
      </c>
      <c r="R14" t="s">
        <v>1</v>
      </c>
    </row>
    <row r="15" spans="1:18" x14ac:dyDescent="0.25">
      <c r="A15">
        <v>13</v>
      </c>
      <c r="B15">
        <v>115.5</v>
      </c>
      <c r="C15">
        <v>0</v>
      </c>
      <c r="D15">
        <v>60</v>
      </c>
      <c r="E15">
        <v>115</v>
      </c>
      <c r="F15">
        <v>0</v>
      </c>
      <c r="G15">
        <v>60</v>
      </c>
      <c r="H15" t="s">
        <v>13</v>
      </c>
      <c r="I15">
        <v>54</v>
      </c>
      <c r="J15">
        <v>2.1384545229732499</v>
      </c>
      <c r="K15">
        <v>2.1464141209999998</v>
      </c>
      <c r="L15" t="b">
        <v>1</v>
      </c>
      <c r="M15">
        <v>105.05200000000001</v>
      </c>
      <c r="N15">
        <v>15.05</v>
      </c>
      <c r="O15">
        <v>100.152</v>
      </c>
      <c r="R15" t="s">
        <v>1</v>
      </c>
    </row>
    <row r="16" spans="1:18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10</v>
      </c>
      <c r="I16">
        <v>54</v>
      </c>
      <c r="J16">
        <v>2.63239901000515</v>
      </c>
      <c r="K16">
        <v>2.6381112440000001</v>
      </c>
      <c r="L16" t="b">
        <v>1</v>
      </c>
      <c r="M16">
        <v>105.05200000000001</v>
      </c>
      <c r="N16">
        <v>15.05</v>
      </c>
      <c r="O16">
        <v>100.152</v>
      </c>
      <c r="R16" t="s">
        <v>1</v>
      </c>
    </row>
    <row r="17" spans="1:18" x14ac:dyDescent="0.25">
      <c r="A17">
        <v>15</v>
      </c>
      <c r="B17">
        <v>105.004</v>
      </c>
      <c r="C17">
        <v>-0.01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54</v>
      </c>
      <c r="J17">
        <v>2.28588086820749</v>
      </c>
      <c r="K17">
        <v>2.2890810199999998</v>
      </c>
      <c r="L17" t="b">
        <v>1</v>
      </c>
      <c r="M17">
        <v>105.05200000000001</v>
      </c>
      <c r="N17">
        <v>15.05</v>
      </c>
      <c r="O17">
        <v>100.152</v>
      </c>
      <c r="R17" t="s">
        <v>1</v>
      </c>
    </row>
    <row r="18" spans="1:18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12</v>
      </c>
      <c r="I18">
        <v>54</v>
      </c>
      <c r="J18">
        <v>2.2451053040598601</v>
      </c>
      <c r="K18">
        <v>2.2472614580000001</v>
      </c>
      <c r="L18" t="b">
        <v>1</v>
      </c>
      <c r="M18">
        <v>105.05200000000001</v>
      </c>
      <c r="N18">
        <v>15.05</v>
      </c>
      <c r="O18">
        <v>100.152</v>
      </c>
      <c r="R18" t="s">
        <v>1</v>
      </c>
    </row>
    <row r="19" spans="1:18" x14ac:dyDescent="0.25">
      <c r="A19">
        <v>17</v>
      </c>
      <c r="B19">
        <v>115.5</v>
      </c>
      <c r="C19">
        <v>0</v>
      </c>
      <c r="D19">
        <v>60</v>
      </c>
      <c r="E19">
        <v>115</v>
      </c>
      <c r="F19">
        <v>0</v>
      </c>
      <c r="G19">
        <v>60</v>
      </c>
      <c r="H19" t="s">
        <v>13</v>
      </c>
      <c r="I19">
        <v>54</v>
      </c>
      <c r="J19">
        <v>2.1384545229732499</v>
      </c>
      <c r="K19">
        <v>2.1464141209999998</v>
      </c>
      <c r="L19" t="b">
        <v>1</v>
      </c>
      <c r="M19">
        <v>105.05200000000001</v>
      </c>
      <c r="N19">
        <v>15.05</v>
      </c>
      <c r="O19">
        <v>100.152</v>
      </c>
      <c r="R19" t="s">
        <v>1</v>
      </c>
    </row>
    <row r="20" spans="1:18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14</v>
      </c>
      <c r="I20">
        <v>54</v>
      </c>
      <c r="J20">
        <v>2.0387295471145199</v>
      </c>
      <c r="K20">
        <v>2.0275936159999999</v>
      </c>
      <c r="L20" t="b">
        <v>1</v>
      </c>
      <c r="M20">
        <v>105.05200000000001</v>
      </c>
      <c r="N20">
        <v>15.05</v>
      </c>
      <c r="O20">
        <v>100.152</v>
      </c>
      <c r="R20" t="s">
        <v>1</v>
      </c>
    </row>
    <row r="21" spans="1:18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15</v>
      </c>
      <c r="I21">
        <v>54</v>
      </c>
      <c r="J21">
        <v>2.1466638618445302</v>
      </c>
      <c r="K21">
        <v>2.1464141209999998</v>
      </c>
      <c r="L21" t="b">
        <v>1</v>
      </c>
      <c r="M21">
        <v>105.05200000000001</v>
      </c>
      <c r="N21">
        <v>15.05</v>
      </c>
      <c r="O21">
        <v>100.152</v>
      </c>
      <c r="R21" t="s">
        <v>1</v>
      </c>
    </row>
    <row r="22" spans="1:18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16</v>
      </c>
      <c r="I22">
        <v>54</v>
      </c>
      <c r="J22">
        <v>2.2482463201910998</v>
      </c>
      <c r="K22">
        <v>2.2472614580000001</v>
      </c>
      <c r="L22" t="b">
        <v>1</v>
      </c>
      <c r="M22">
        <v>105.05200000000001</v>
      </c>
      <c r="N22">
        <v>15.05</v>
      </c>
      <c r="O22">
        <v>100.152</v>
      </c>
      <c r="R22" t="s">
        <v>1</v>
      </c>
    </row>
    <row r="23" spans="1:18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17</v>
      </c>
      <c r="I23">
        <v>54</v>
      </c>
      <c r="J23">
        <v>2.29132443906642</v>
      </c>
      <c r="K23">
        <v>2.2890810199999998</v>
      </c>
      <c r="L23" t="b">
        <v>1</v>
      </c>
      <c r="M23">
        <v>105.05200000000001</v>
      </c>
      <c r="N23">
        <v>15.05</v>
      </c>
      <c r="O23">
        <v>100.152</v>
      </c>
      <c r="R23" t="s">
        <v>1</v>
      </c>
    </row>
    <row r="24" spans="1:18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18</v>
      </c>
      <c r="I24">
        <v>54</v>
      </c>
      <c r="J24">
        <v>2.6419895560018101</v>
      </c>
      <c r="K24">
        <v>2.6381112440000001</v>
      </c>
      <c r="L24" t="b">
        <v>1</v>
      </c>
      <c r="M24">
        <v>105.05200000000001</v>
      </c>
      <c r="N24">
        <v>15.05</v>
      </c>
      <c r="O24">
        <v>100.152</v>
      </c>
      <c r="R24" t="s">
        <v>1</v>
      </c>
    </row>
    <row r="25" spans="1:18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19</v>
      </c>
      <c r="I25">
        <v>55</v>
      </c>
      <c r="J25">
        <v>2.6107438850329601</v>
      </c>
      <c r="K25">
        <v>2.5370781949999999</v>
      </c>
      <c r="L25" t="b">
        <v>0</v>
      </c>
      <c r="M25">
        <v>105</v>
      </c>
      <c r="N25">
        <v>32.799999999999997</v>
      </c>
      <c r="O25">
        <v>100</v>
      </c>
      <c r="P25">
        <f>0.9*((O25-D25)^0.51)*((SQRT((M25-B25)^2+(N25-C25)^2)^(-0.35)))</f>
        <v>2.6107438850329636</v>
      </c>
      <c r="Q25" t="b">
        <v>1</v>
      </c>
      <c r="R25" t="s">
        <v>1</v>
      </c>
    </row>
    <row r="26" spans="1:18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20</v>
      </c>
      <c r="I26">
        <v>56</v>
      </c>
      <c r="J26">
        <v>2.6199458788888998</v>
      </c>
      <c r="K26">
        <v>2.5370781949999999</v>
      </c>
      <c r="L26" t="b">
        <v>0</v>
      </c>
      <c r="M26">
        <v>105</v>
      </c>
      <c r="N26">
        <v>56.6</v>
      </c>
      <c r="O26">
        <v>100</v>
      </c>
      <c r="P26">
        <f>0.9*((O26-D26)^0.51)*((SQRT((M26-B26)^2+(N26-C26)^2)^(-0.35)))</f>
        <v>2.6199458788889003</v>
      </c>
      <c r="Q26" t="b">
        <v>1</v>
      </c>
      <c r="R26" t="s">
        <v>1</v>
      </c>
    </row>
    <row r="27" spans="1:18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21</v>
      </c>
      <c r="I27">
        <v>57</v>
      </c>
      <c r="J27">
        <v>2.6417055563824499</v>
      </c>
      <c r="K27">
        <v>2.6381112440000001</v>
      </c>
      <c r="L27" t="b">
        <v>1</v>
      </c>
      <c r="M27">
        <v>105.047</v>
      </c>
      <c r="N27">
        <v>65.061000000000007</v>
      </c>
      <c r="O27">
        <v>100.152</v>
      </c>
      <c r="R27" t="s">
        <v>1</v>
      </c>
    </row>
    <row r="28" spans="1:18" x14ac:dyDescent="0.25">
      <c r="A28">
        <v>26</v>
      </c>
      <c r="B28">
        <v>120.015</v>
      </c>
      <c r="C28">
        <v>65.004999999999995</v>
      </c>
      <c r="D28">
        <v>60.152000000000001</v>
      </c>
      <c r="E28">
        <v>120</v>
      </c>
      <c r="F28">
        <v>65</v>
      </c>
      <c r="G28">
        <v>60</v>
      </c>
      <c r="H28" t="s">
        <v>22</v>
      </c>
      <c r="I28">
        <v>57</v>
      </c>
      <c r="J28">
        <v>2.2907870541034798</v>
      </c>
      <c r="K28">
        <v>2.2890810199999998</v>
      </c>
      <c r="L28" t="b">
        <v>1</v>
      </c>
      <c r="M28">
        <v>105.047</v>
      </c>
      <c r="N28">
        <v>65.061000000000007</v>
      </c>
      <c r="O28">
        <v>100.152</v>
      </c>
      <c r="R28" t="s">
        <v>1</v>
      </c>
    </row>
    <row r="29" spans="1:18" x14ac:dyDescent="0.25">
      <c r="A29">
        <v>27</v>
      </c>
      <c r="B29">
        <v>120.004</v>
      </c>
      <c r="C29">
        <v>69.998999999999995</v>
      </c>
      <c r="D29">
        <v>60.152000000000001</v>
      </c>
      <c r="E29">
        <v>120</v>
      </c>
      <c r="F29">
        <v>70</v>
      </c>
      <c r="G29">
        <v>60</v>
      </c>
      <c r="H29" t="s">
        <v>23</v>
      </c>
      <c r="I29">
        <v>57</v>
      </c>
      <c r="J29">
        <v>2.2502705717179601</v>
      </c>
      <c r="K29">
        <v>2.2472614580000001</v>
      </c>
      <c r="L29" t="b">
        <v>1</v>
      </c>
      <c r="M29">
        <v>105.047</v>
      </c>
      <c r="N29">
        <v>65.061000000000007</v>
      </c>
      <c r="O29">
        <v>100.152</v>
      </c>
      <c r="R29" t="s">
        <v>1</v>
      </c>
    </row>
    <row r="30" spans="1:18" x14ac:dyDescent="0.25">
      <c r="A30">
        <v>28</v>
      </c>
      <c r="B30">
        <v>120.015</v>
      </c>
      <c r="C30">
        <v>65.004999999999995</v>
      </c>
      <c r="D30">
        <v>60.152000000000001</v>
      </c>
      <c r="E30">
        <v>120</v>
      </c>
      <c r="F30">
        <v>65</v>
      </c>
      <c r="G30">
        <v>60</v>
      </c>
      <c r="H30" t="s">
        <v>22</v>
      </c>
      <c r="I30">
        <v>57</v>
      </c>
      <c r="J30">
        <v>2.2907870541034798</v>
      </c>
      <c r="K30">
        <v>2.2890810199999998</v>
      </c>
      <c r="L30" t="b">
        <v>1</v>
      </c>
      <c r="M30">
        <v>105.047</v>
      </c>
      <c r="N30">
        <v>65.061000000000007</v>
      </c>
      <c r="O30">
        <v>100.152</v>
      </c>
      <c r="R30" t="s">
        <v>1</v>
      </c>
    </row>
    <row r="31" spans="1:18" x14ac:dyDescent="0.25">
      <c r="A31">
        <v>29</v>
      </c>
      <c r="B31">
        <v>120.004</v>
      </c>
      <c r="C31">
        <v>69.998999999999995</v>
      </c>
      <c r="D31">
        <v>60.152000000000001</v>
      </c>
      <c r="E31">
        <v>120</v>
      </c>
      <c r="F31">
        <v>70</v>
      </c>
      <c r="G31">
        <v>60</v>
      </c>
      <c r="H31" t="s">
        <v>23</v>
      </c>
      <c r="I31">
        <v>57</v>
      </c>
      <c r="J31">
        <v>2.2502705717179601</v>
      </c>
      <c r="K31">
        <v>2.2472614580000001</v>
      </c>
      <c r="L31" t="b">
        <v>1</v>
      </c>
      <c r="M31">
        <v>105.047</v>
      </c>
      <c r="N31">
        <v>65.061000000000007</v>
      </c>
      <c r="O31">
        <v>100.152</v>
      </c>
      <c r="R31" t="s">
        <v>1</v>
      </c>
    </row>
    <row r="32" spans="1:18" x14ac:dyDescent="0.25">
      <c r="A32">
        <v>30</v>
      </c>
      <c r="B32">
        <v>120.036</v>
      </c>
      <c r="C32">
        <v>75.027000000000001</v>
      </c>
      <c r="D32">
        <v>60.152000000000001</v>
      </c>
      <c r="E32">
        <v>120</v>
      </c>
      <c r="F32">
        <v>75</v>
      </c>
      <c r="G32">
        <v>60</v>
      </c>
      <c r="H32" t="s">
        <v>24</v>
      </c>
      <c r="I32">
        <v>57</v>
      </c>
      <c r="J32">
        <v>2.1475820948262001</v>
      </c>
      <c r="K32">
        <v>2.1464141209999998</v>
      </c>
      <c r="L32" t="b">
        <v>1</v>
      </c>
      <c r="M32">
        <v>105.047</v>
      </c>
      <c r="N32">
        <v>65.061000000000007</v>
      </c>
      <c r="O32">
        <v>100.152</v>
      </c>
      <c r="R32" t="s">
        <v>1</v>
      </c>
    </row>
    <row r="33" spans="1:18" x14ac:dyDescent="0.25">
      <c r="A33">
        <v>31</v>
      </c>
      <c r="B33">
        <v>120.04300000000001</v>
      </c>
      <c r="C33">
        <v>80.048000000000002</v>
      </c>
      <c r="D33">
        <v>60.152000000000001</v>
      </c>
      <c r="E33">
        <v>120</v>
      </c>
      <c r="F33">
        <v>80</v>
      </c>
      <c r="G33">
        <v>60</v>
      </c>
      <c r="H33" s="1" t="s">
        <v>25</v>
      </c>
      <c r="I33">
        <v>57</v>
      </c>
      <c r="J33">
        <v>2.0279958770978901</v>
      </c>
      <c r="K33">
        <v>2.0275936159999999</v>
      </c>
      <c r="L33" t="b">
        <v>1</v>
      </c>
      <c r="M33">
        <v>105.047</v>
      </c>
      <c r="N33">
        <v>65.061000000000007</v>
      </c>
      <c r="O33">
        <v>100.152</v>
      </c>
      <c r="R33" t="s">
        <v>1</v>
      </c>
    </row>
    <row r="34" spans="1:18" x14ac:dyDescent="0.25">
      <c r="A34">
        <v>32</v>
      </c>
      <c r="B34">
        <v>115.024</v>
      </c>
      <c r="C34">
        <v>80.033000000000001</v>
      </c>
      <c r="D34">
        <v>60.152000000000001</v>
      </c>
      <c r="E34">
        <v>115</v>
      </c>
      <c r="F34">
        <v>80</v>
      </c>
      <c r="G34">
        <v>60</v>
      </c>
      <c r="H34" t="s">
        <v>26</v>
      </c>
      <c r="I34">
        <v>57</v>
      </c>
      <c r="J34">
        <v>2.1479186273378801</v>
      </c>
      <c r="K34">
        <v>2.1464141209999998</v>
      </c>
      <c r="L34" t="b">
        <v>1</v>
      </c>
      <c r="M34">
        <v>105.047</v>
      </c>
      <c r="N34">
        <v>65.061000000000007</v>
      </c>
      <c r="O34">
        <v>100.152</v>
      </c>
      <c r="R34" t="s">
        <v>1</v>
      </c>
    </row>
    <row r="35" spans="1:18" x14ac:dyDescent="0.25">
      <c r="A35">
        <v>33</v>
      </c>
      <c r="B35">
        <v>110.039</v>
      </c>
      <c r="C35">
        <v>80.05</v>
      </c>
      <c r="D35">
        <v>60.152000000000001</v>
      </c>
      <c r="E35">
        <v>110</v>
      </c>
      <c r="F35">
        <v>80</v>
      </c>
      <c r="G35">
        <v>60</v>
      </c>
      <c r="H35" t="s">
        <v>27</v>
      </c>
      <c r="I35">
        <v>57</v>
      </c>
      <c r="J35">
        <v>2.2479067530233898</v>
      </c>
      <c r="K35">
        <v>2.2472614580000001</v>
      </c>
      <c r="L35" t="b">
        <v>1</v>
      </c>
      <c r="M35">
        <v>105.047</v>
      </c>
      <c r="N35">
        <v>65.061000000000007</v>
      </c>
      <c r="O35">
        <v>100.152</v>
      </c>
      <c r="R35" t="s">
        <v>1</v>
      </c>
    </row>
    <row r="36" spans="1:18" x14ac:dyDescent="0.25">
      <c r="A36">
        <v>34</v>
      </c>
      <c r="B36">
        <v>105.042</v>
      </c>
      <c r="C36">
        <v>80.073999999999998</v>
      </c>
      <c r="D36">
        <v>60.152000000000001</v>
      </c>
      <c r="E36">
        <v>105</v>
      </c>
      <c r="F36">
        <v>80</v>
      </c>
      <c r="G36">
        <v>60</v>
      </c>
      <c r="H36" t="s">
        <v>28</v>
      </c>
      <c r="I36">
        <v>57</v>
      </c>
      <c r="J36">
        <v>2.28838702656329</v>
      </c>
      <c r="K36">
        <v>2.2890810199999998</v>
      </c>
      <c r="L36" t="b">
        <v>1</v>
      </c>
      <c r="M36">
        <v>105.047</v>
      </c>
      <c r="N36">
        <v>65.061000000000007</v>
      </c>
      <c r="O36">
        <v>100.152</v>
      </c>
      <c r="R36" t="s">
        <v>1</v>
      </c>
    </row>
    <row r="37" spans="1:18" x14ac:dyDescent="0.25">
      <c r="A37">
        <v>35</v>
      </c>
      <c r="B37">
        <v>105.054</v>
      </c>
      <c r="C37">
        <v>75.058000000000007</v>
      </c>
      <c r="D37">
        <v>60.152000000000001</v>
      </c>
      <c r="E37">
        <v>105</v>
      </c>
      <c r="F37">
        <v>75</v>
      </c>
      <c r="G37">
        <v>60</v>
      </c>
      <c r="H37" t="s">
        <v>29</v>
      </c>
      <c r="I37">
        <v>57</v>
      </c>
      <c r="J37">
        <v>2.6383880758331899</v>
      </c>
      <c r="K37">
        <v>2.6381112440000001</v>
      </c>
      <c r="L37" t="b">
        <v>1</v>
      </c>
      <c r="M37">
        <v>105.047</v>
      </c>
      <c r="N37">
        <v>65.061000000000007</v>
      </c>
      <c r="O37">
        <v>100.152</v>
      </c>
      <c r="R37" t="s">
        <v>1</v>
      </c>
    </row>
    <row r="38" spans="1:18" x14ac:dyDescent="0.25">
      <c r="A38">
        <v>36</v>
      </c>
      <c r="B38">
        <v>95.064999999999998</v>
      </c>
      <c r="C38">
        <v>75.069000000000003</v>
      </c>
      <c r="D38">
        <v>60.152000000000001</v>
      </c>
      <c r="E38">
        <v>95</v>
      </c>
      <c r="F38">
        <v>75</v>
      </c>
      <c r="G38">
        <v>60</v>
      </c>
      <c r="H38" t="s">
        <v>30</v>
      </c>
      <c r="I38">
        <v>57</v>
      </c>
      <c r="J38">
        <v>2.6358949533740801</v>
      </c>
      <c r="K38">
        <v>2.6381112440000001</v>
      </c>
      <c r="L38" t="b">
        <v>1</v>
      </c>
      <c r="M38">
        <v>95.036000000000001</v>
      </c>
      <c r="N38">
        <v>65.045000000000002</v>
      </c>
      <c r="O38">
        <v>100.152</v>
      </c>
      <c r="R38" t="s">
        <v>1</v>
      </c>
    </row>
    <row r="39" spans="1:18" x14ac:dyDescent="0.25">
      <c r="A39">
        <v>37</v>
      </c>
      <c r="B39">
        <v>75.037999999999997</v>
      </c>
      <c r="C39">
        <v>75.066999999999993</v>
      </c>
      <c r="D39">
        <v>60.152000000000001</v>
      </c>
      <c r="E39">
        <v>75</v>
      </c>
      <c r="F39">
        <v>75</v>
      </c>
      <c r="G39">
        <v>60</v>
      </c>
      <c r="H39" t="s">
        <v>31</v>
      </c>
      <c r="I39">
        <v>57</v>
      </c>
      <c r="J39">
        <v>4.4638727928819097</v>
      </c>
      <c r="K39">
        <v>4.473069068</v>
      </c>
      <c r="L39" t="b">
        <v>1</v>
      </c>
      <c r="M39">
        <v>69.022999999999996</v>
      </c>
      <c r="N39">
        <v>71.013000000000005</v>
      </c>
      <c r="O39">
        <v>150.15199999999999</v>
      </c>
      <c r="R39" t="s">
        <v>1</v>
      </c>
    </row>
    <row r="40" spans="1:18" x14ac:dyDescent="0.25">
      <c r="A40">
        <v>38</v>
      </c>
      <c r="B40">
        <v>55.064999999999998</v>
      </c>
      <c r="C40">
        <v>75.069000000000003</v>
      </c>
      <c r="D40">
        <v>60.152000000000001</v>
      </c>
      <c r="E40">
        <v>55</v>
      </c>
      <c r="F40">
        <v>75</v>
      </c>
      <c r="G40">
        <v>60</v>
      </c>
      <c r="H40" t="s">
        <v>32</v>
      </c>
      <c r="I40">
        <v>58</v>
      </c>
      <c r="J40">
        <v>5.1890928997430503</v>
      </c>
      <c r="K40">
        <v>4.8697306779999998</v>
      </c>
      <c r="L40" t="b">
        <v>0</v>
      </c>
      <c r="M40">
        <v>52.7</v>
      </c>
      <c r="N40">
        <v>71</v>
      </c>
      <c r="O40">
        <v>150</v>
      </c>
      <c r="P40">
        <f>0.9*((O40-D40)^0.51)*((SQRT((M40-B40)^2+(N40-C40)^2)^(-0.35)))</f>
        <v>5.1890928997430557</v>
      </c>
      <c r="Q40" t="b">
        <v>1</v>
      </c>
      <c r="R40" t="s">
        <v>1</v>
      </c>
    </row>
    <row r="41" spans="1:18" x14ac:dyDescent="0.25">
      <c r="A41">
        <v>39</v>
      </c>
      <c r="B41">
        <v>35.058</v>
      </c>
      <c r="C41">
        <v>75.055999999999997</v>
      </c>
      <c r="D41">
        <v>60.152000000000001</v>
      </c>
      <c r="E41">
        <v>35</v>
      </c>
      <c r="F41">
        <v>75</v>
      </c>
      <c r="G41">
        <v>60</v>
      </c>
      <c r="H41" t="s">
        <v>33</v>
      </c>
      <c r="I41">
        <v>82</v>
      </c>
      <c r="J41">
        <v>3.8855735050276601</v>
      </c>
      <c r="K41">
        <v>3.887102933</v>
      </c>
      <c r="L41" t="b">
        <v>1</v>
      </c>
      <c r="M41">
        <v>39.033000000000001</v>
      </c>
      <c r="N41">
        <v>65.033000000000001</v>
      </c>
      <c r="O41">
        <v>150.15199999999999</v>
      </c>
      <c r="R41" t="s">
        <v>1</v>
      </c>
    </row>
    <row r="42" spans="1:18" x14ac:dyDescent="0.25">
      <c r="A42">
        <v>40</v>
      </c>
      <c r="B42">
        <v>15.06</v>
      </c>
      <c r="C42">
        <v>75.087999999999994</v>
      </c>
      <c r="D42">
        <v>60.152000000000001</v>
      </c>
      <c r="E42">
        <v>15</v>
      </c>
      <c r="F42">
        <v>75</v>
      </c>
      <c r="G42">
        <v>60</v>
      </c>
      <c r="H42" t="s">
        <v>34</v>
      </c>
      <c r="I42">
        <v>80</v>
      </c>
      <c r="J42">
        <v>2.63414973975806</v>
      </c>
      <c r="K42">
        <v>2.6381112440000001</v>
      </c>
      <c r="L42" t="b">
        <v>1</v>
      </c>
      <c r="M42">
        <v>15.036</v>
      </c>
      <c r="N42">
        <v>65.045000000000002</v>
      </c>
      <c r="O42">
        <v>100.152</v>
      </c>
      <c r="R42" t="s">
        <v>1</v>
      </c>
    </row>
    <row r="43" spans="1:18" x14ac:dyDescent="0.25">
      <c r="A43">
        <v>41</v>
      </c>
      <c r="B43">
        <v>15.051</v>
      </c>
      <c r="C43">
        <v>80.043000000000006</v>
      </c>
      <c r="D43">
        <v>60.152000000000001</v>
      </c>
      <c r="E43">
        <v>15</v>
      </c>
      <c r="F43">
        <v>80</v>
      </c>
      <c r="G43">
        <v>60</v>
      </c>
      <c r="H43" s="1" t="s">
        <v>35</v>
      </c>
      <c r="I43">
        <v>77</v>
      </c>
      <c r="J43">
        <v>2.2891874523183402</v>
      </c>
      <c r="K43">
        <v>2.2890810199999998</v>
      </c>
      <c r="L43" t="b">
        <v>1</v>
      </c>
      <c r="M43">
        <v>15.036</v>
      </c>
      <c r="N43">
        <v>65.045000000000002</v>
      </c>
      <c r="O43">
        <v>100.152</v>
      </c>
      <c r="R43" t="s">
        <v>1</v>
      </c>
    </row>
    <row r="44" spans="1:18" x14ac:dyDescent="0.25">
      <c r="A44">
        <v>42</v>
      </c>
      <c r="B44">
        <v>10.057</v>
      </c>
      <c r="C44">
        <v>80.072999999999993</v>
      </c>
      <c r="D44">
        <v>60.152000000000001</v>
      </c>
      <c r="E44">
        <v>10</v>
      </c>
      <c r="F44">
        <v>80</v>
      </c>
      <c r="G44">
        <v>60</v>
      </c>
      <c r="H44" t="s">
        <v>36</v>
      </c>
      <c r="I44">
        <v>62</v>
      </c>
      <c r="J44">
        <v>2.246269959333</v>
      </c>
      <c r="K44">
        <v>2.2472614580000001</v>
      </c>
      <c r="L44" t="b">
        <v>1</v>
      </c>
      <c r="M44">
        <v>15.036</v>
      </c>
      <c r="N44">
        <v>65.045000000000002</v>
      </c>
      <c r="O44">
        <v>100.152</v>
      </c>
      <c r="R44" t="s">
        <v>1</v>
      </c>
    </row>
    <row r="45" spans="1:18" x14ac:dyDescent="0.25">
      <c r="A45">
        <v>43</v>
      </c>
      <c r="B45">
        <v>5.0430000000000001</v>
      </c>
      <c r="C45">
        <v>80.055999999999997</v>
      </c>
      <c r="D45">
        <v>60.152000000000001</v>
      </c>
      <c r="E45">
        <v>5</v>
      </c>
      <c r="F45">
        <v>80</v>
      </c>
      <c r="G45">
        <v>60</v>
      </c>
      <c r="H45" t="s">
        <v>37</v>
      </c>
      <c r="I45">
        <v>62</v>
      </c>
      <c r="J45">
        <v>2.1461944053748998</v>
      </c>
      <c r="K45">
        <v>2.1464141209999998</v>
      </c>
      <c r="L45" t="b">
        <v>1</v>
      </c>
      <c r="M45">
        <v>15.036</v>
      </c>
      <c r="N45">
        <v>65.045000000000002</v>
      </c>
      <c r="O45">
        <v>100.152</v>
      </c>
      <c r="R45" t="s">
        <v>1</v>
      </c>
    </row>
    <row r="46" spans="1:18" x14ac:dyDescent="0.25">
      <c r="A46">
        <v>44</v>
      </c>
      <c r="B46">
        <v>3.9E-2</v>
      </c>
      <c r="C46">
        <v>80.042000000000002</v>
      </c>
      <c r="D46">
        <v>60.152000000000001</v>
      </c>
      <c r="E46">
        <v>0</v>
      </c>
      <c r="F46">
        <v>80</v>
      </c>
      <c r="G46">
        <v>60</v>
      </c>
      <c r="H46" t="s">
        <v>38</v>
      </c>
      <c r="I46">
        <v>62</v>
      </c>
      <c r="J46">
        <v>2.02773556650483</v>
      </c>
      <c r="K46">
        <v>2.0275936159999999</v>
      </c>
      <c r="L46" t="b">
        <v>1</v>
      </c>
      <c r="M46">
        <v>15.036</v>
      </c>
      <c r="N46">
        <v>65.045000000000002</v>
      </c>
      <c r="O46">
        <v>100.152</v>
      </c>
      <c r="R46" t="s">
        <v>1</v>
      </c>
    </row>
    <row r="47" spans="1:18" x14ac:dyDescent="0.25">
      <c r="A47">
        <v>45</v>
      </c>
      <c r="B47">
        <v>8.4000000000000005E-2</v>
      </c>
      <c r="C47">
        <v>75.082999999999998</v>
      </c>
      <c r="D47">
        <v>60.152000000000001</v>
      </c>
      <c r="E47">
        <v>0</v>
      </c>
      <c r="F47">
        <v>75</v>
      </c>
      <c r="G47">
        <v>60</v>
      </c>
      <c r="H47" t="s">
        <v>39</v>
      </c>
      <c r="I47">
        <v>62</v>
      </c>
      <c r="J47">
        <v>2.1471966638942899</v>
      </c>
      <c r="K47">
        <v>2.1464141209999998</v>
      </c>
      <c r="L47" t="b">
        <v>1</v>
      </c>
      <c r="M47">
        <v>15.036</v>
      </c>
      <c r="N47">
        <v>65.045000000000002</v>
      </c>
      <c r="O47">
        <v>100.152</v>
      </c>
      <c r="R47" t="s">
        <v>1</v>
      </c>
    </row>
    <row r="48" spans="1:18" x14ac:dyDescent="0.25">
      <c r="A48">
        <v>46</v>
      </c>
      <c r="B48">
        <v>0.04</v>
      </c>
      <c r="C48">
        <v>15.05</v>
      </c>
      <c r="D48">
        <v>60.152000000000001</v>
      </c>
      <c r="E48">
        <v>0</v>
      </c>
      <c r="F48">
        <v>15</v>
      </c>
      <c r="G48">
        <v>60</v>
      </c>
      <c r="H48" t="s">
        <v>40</v>
      </c>
      <c r="I48">
        <v>62</v>
      </c>
      <c r="J48">
        <v>2.2894545055874</v>
      </c>
      <c r="K48">
        <v>2.2890810199999998</v>
      </c>
      <c r="L48" t="b">
        <v>1</v>
      </c>
      <c r="M48">
        <v>15.032999999999999</v>
      </c>
      <c r="N48">
        <v>15.032999999999999</v>
      </c>
      <c r="O48">
        <v>100.152</v>
      </c>
      <c r="R48" t="s">
        <v>1</v>
      </c>
    </row>
    <row r="49" spans="1:18" x14ac:dyDescent="0.25">
      <c r="A49">
        <v>47</v>
      </c>
      <c r="B49">
        <v>4.2999999999999997E-2</v>
      </c>
      <c r="C49">
        <v>10.048</v>
      </c>
      <c r="D49">
        <v>60.152000000000001</v>
      </c>
      <c r="E49">
        <v>0</v>
      </c>
      <c r="F49">
        <v>10</v>
      </c>
      <c r="G49">
        <v>60</v>
      </c>
      <c r="H49" t="s">
        <v>41</v>
      </c>
      <c r="I49">
        <v>62</v>
      </c>
      <c r="J49">
        <v>2.2479695829977602</v>
      </c>
      <c r="K49">
        <v>2.2472614580000001</v>
      </c>
      <c r="L49" t="b">
        <v>1</v>
      </c>
      <c r="M49">
        <v>15.032999999999999</v>
      </c>
      <c r="N49">
        <v>15.032999999999999</v>
      </c>
      <c r="O49">
        <v>100.152</v>
      </c>
      <c r="R49" t="s">
        <v>1</v>
      </c>
    </row>
    <row r="50" spans="1:18" x14ac:dyDescent="0.25">
      <c r="A50">
        <v>48</v>
      </c>
      <c r="B50">
        <v>0.05</v>
      </c>
      <c r="C50">
        <v>5.0659999999999998</v>
      </c>
      <c r="D50">
        <v>60.152000000000001</v>
      </c>
      <c r="E50">
        <v>0</v>
      </c>
      <c r="F50">
        <v>5</v>
      </c>
      <c r="G50">
        <v>60</v>
      </c>
      <c r="H50" t="s">
        <v>42</v>
      </c>
      <c r="I50">
        <v>49</v>
      </c>
      <c r="J50">
        <v>2.1477676299775599</v>
      </c>
      <c r="K50">
        <v>2.1464141209999998</v>
      </c>
      <c r="L50" t="b">
        <v>1</v>
      </c>
      <c r="M50">
        <v>15.032999999999999</v>
      </c>
      <c r="N50">
        <v>15.032999999999999</v>
      </c>
      <c r="O50">
        <v>100.152</v>
      </c>
      <c r="R50" t="s">
        <v>1</v>
      </c>
    </row>
    <row r="51" spans="1:18" x14ac:dyDescent="0.25">
      <c r="A51">
        <v>49</v>
      </c>
      <c r="B51">
        <v>15.032999999999999</v>
      </c>
      <c r="C51">
        <v>15.032999999999999</v>
      </c>
      <c r="D51">
        <v>100.152</v>
      </c>
      <c r="E51">
        <v>15</v>
      </c>
      <c r="F51">
        <v>15</v>
      </c>
      <c r="G51">
        <v>100</v>
      </c>
      <c r="H51" t="s">
        <v>43</v>
      </c>
      <c r="I51">
        <v>49</v>
      </c>
      <c r="J51">
        <v>3.9190239755819101</v>
      </c>
      <c r="K51">
        <v>3.9198814319999999</v>
      </c>
      <c r="L51" t="b">
        <v>1</v>
      </c>
      <c r="M51">
        <v>27.032</v>
      </c>
      <c r="N51">
        <v>27.048999999999999</v>
      </c>
      <c r="O51">
        <v>225.15199999999999</v>
      </c>
      <c r="R51" t="s">
        <v>44</v>
      </c>
    </row>
    <row r="52" spans="1:18" x14ac:dyDescent="0.25">
      <c r="A52">
        <v>50</v>
      </c>
      <c r="B52">
        <v>25.062000000000001</v>
      </c>
      <c r="C52">
        <v>15.066000000000001</v>
      </c>
      <c r="D52">
        <v>100.152</v>
      </c>
      <c r="E52">
        <v>25</v>
      </c>
      <c r="F52">
        <v>15</v>
      </c>
      <c r="G52">
        <v>100</v>
      </c>
      <c r="H52" t="s">
        <v>45</v>
      </c>
      <c r="I52">
        <v>49</v>
      </c>
      <c r="J52">
        <v>4.4069876000300798</v>
      </c>
      <c r="K52">
        <v>4.4042383669999996</v>
      </c>
      <c r="L52" t="b">
        <v>1</v>
      </c>
      <c r="M52">
        <v>27.032</v>
      </c>
      <c r="N52">
        <v>27.048999999999999</v>
      </c>
      <c r="O52">
        <v>225.15199999999999</v>
      </c>
      <c r="R52" t="s">
        <v>44</v>
      </c>
    </row>
    <row r="53" spans="1:18" x14ac:dyDescent="0.25">
      <c r="A53">
        <v>51</v>
      </c>
      <c r="B53">
        <v>35.03</v>
      </c>
      <c r="C53">
        <v>15.034000000000001</v>
      </c>
      <c r="D53">
        <v>100.152</v>
      </c>
      <c r="E53">
        <v>35</v>
      </c>
      <c r="F53">
        <v>15</v>
      </c>
      <c r="G53">
        <v>100</v>
      </c>
      <c r="H53" t="s">
        <v>46</v>
      </c>
      <c r="I53">
        <v>87</v>
      </c>
      <c r="J53">
        <v>4.0676927093049899</v>
      </c>
      <c r="K53">
        <v>4.0737672710000004</v>
      </c>
      <c r="L53" t="b">
        <v>1</v>
      </c>
      <c r="M53">
        <v>39.046999999999997</v>
      </c>
      <c r="N53">
        <v>15.061</v>
      </c>
      <c r="O53">
        <v>150.15199999999999</v>
      </c>
      <c r="R53" t="s">
        <v>44</v>
      </c>
    </row>
    <row r="54" spans="1:18" x14ac:dyDescent="0.25">
      <c r="A54">
        <v>52</v>
      </c>
      <c r="B54">
        <v>85.043000000000006</v>
      </c>
      <c r="C54">
        <v>15.048</v>
      </c>
      <c r="D54">
        <v>100.152</v>
      </c>
      <c r="E54">
        <v>85</v>
      </c>
      <c r="F54">
        <v>15</v>
      </c>
      <c r="G54">
        <v>100</v>
      </c>
      <c r="H54" t="s">
        <v>47</v>
      </c>
      <c r="I54">
        <v>87</v>
      </c>
      <c r="J54">
        <v>4.0687691749267403</v>
      </c>
      <c r="K54">
        <v>4.0737672710000004</v>
      </c>
      <c r="L54" t="b">
        <v>1</v>
      </c>
      <c r="M54">
        <v>81.028999999999996</v>
      </c>
      <c r="N54">
        <v>15.026999999999999</v>
      </c>
      <c r="O54">
        <v>150.15199999999999</v>
      </c>
      <c r="R54" t="s">
        <v>44</v>
      </c>
    </row>
    <row r="55" spans="1:18" x14ac:dyDescent="0.25">
      <c r="A55">
        <v>53</v>
      </c>
      <c r="B55">
        <v>95.048000000000002</v>
      </c>
      <c r="C55">
        <v>15.082000000000001</v>
      </c>
      <c r="D55">
        <v>100.152</v>
      </c>
      <c r="E55">
        <v>95</v>
      </c>
      <c r="F55">
        <v>15</v>
      </c>
      <c r="G55">
        <v>100</v>
      </c>
      <c r="H55" t="s">
        <v>48</v>
      </c>
      <c r="I55">
        <v>66</v>
      </c>
      <c r="J55">
        <v>4.3922146558556401</v>
      </c>
      <c r="K55">
        <v>2.6276795380000002</v>
      </c>
      <c r="L55" t="b">
        <v>0</v>
      </c>
      <c r="M55">
        <v>92.831999999999994</v>
      </c>
      <c r="N55">
        <v>27.140999999999998</v>
      </c>
      <c r="O55">
        <v>225.15199999999999</v>
      </c>
      <c r="P55">
        <f>0.9*((O55-D55)^0.51)*((SQRT((M55-B55)^2+(N55-C55)^2)^(-0.35)))</f>
        <v>4.3922146558556463</v>
      </c>
      <c r="Q55" t="b">
        <v>1</v>
      </c>
      <c r="R55" t="s">
        <v>44</v>
      </c>
    </row>
    <row r="56" spans="1:18" x14ac:dyDescent="0.25">
      <c r="A56">
        <v>54</v>
      </c>
      <c r="B56">
        <v>105.05200000000001</v>
      </c>
      <c r="C56">
        <v>15.05</v>
      </c>
      <c r="D56">
        <v>100.152</v>
      </c>
      <c r="E56">
        <v>105</v>
      </c>
      <c r="F56">
        <v>15</v>
      </c>
      <c r="G56">
        <v>100</v>
      </c>
      <c r="H56" t="s">
        <v>49</v>
      </c>
      <c r="I56">
        <v>74</v>
      </c>
      <c r="J56">
        <v>3.90223785176567</v>
      </c>
      <c r="K56">
        <v>3.4626957950000001</v>
      </c>
      <c r="L56" t="b">
        <v>0</v>
      </c>
      <c r="M56">
        <v>92.831999999999994</v>
      </c>
      <c r="N56">
        <v>27.140999999999998</v>
      </c>
      <c r="O56">
        <v>225.15199999999999</v>
      </c>
      <c r="P56">
        <f t="shared" ref="P56:P60" si="0">0.9*((O56-D56)^0.51)*((SQRT((M56-B56)^2+(N56-C56)^2)^(-0.35)))</f>
        <v>3.9022378517656731</v>
      </c>
      <c r="Q56" t="b">
        <v>1</v>
      </c>
      <c r="R56" t="s">
        <v>44</v>
      </c>
    </row>
    <row r="57" spans="1:18" x14ac:dyDescent="0.25">
      <c r="A57">
        <v>55</v>
      </c>
      <c r="B57">
        <v>105.05800000000001</v>
      </c>
      <c r="C57">
        <v>30.061</v>
      </c>
      <c r="D57">
        <v>100.152</v>
      </c>
      <c r="E57">
        <v>105</v>
      </c>
      <c r="F57">
        <v>30</v>
      </c>
      <c r="G57">
        <v>100</v>
      </c>
      <c r="H57" t="s">
        <v>50</v>
      </c>
      <c r="I57">
        <v>74</v>
      </c>
      <c r="J57">
        <v>4.3950796739384099</v>
      </c>
      <c r="K57">
        <v>4.2559246240000004</v>
      </c>
      <c r="L57" t="b">
        <v>0</v>
      </c>
      <c r="M57">
        <v>93</v>
      </c>
      <c r="N57">
        <v>28.1</v>
      </c>
      <c r="O57">
        <v>225</v>
      </c>
      <c r="P57">
        <f t="shared" si="0"/>
        <v>4.3950796739384108</v>
      </c>
      <c r="Q57" t="b">
        <v>1</v>
      </c>
      <c r="R57" t="s">
        <v>44</v>
      </c>
    </row>
    <row r="58" spans="1:18" x14ac:dyDescent="0.25">
      <c r="A58">
        <v>56</v>
      </c>
      <c r="B58">
        <v>105.032</v>
      </c>
      <c r="C58">
        <v>50.063000000000002</v>
      </c>
      <c r="D58">
        <v>100.152</v>
      </c>
      <c r="E58">
        <v>105</v>
      </c>
      <c r="F58">
        <v>50</v>
      </c>
      <c r="G58">
        <v>100</v>
      </c>
      <c r="H58" t="s">
        <v>51</v>
      </c>
      <c r="I58">
        <v>91</v>
      </c>
      <c r="J58">
        <v>4.4007593183495697</v>
      </c>
      <c r="K58">
        <v>4.3031495809999996</v>
      </c>
      <c r="L58" t="b">
        <v>0</v>
      </c>
      <c r="M58">
        <v>93</v>
      </c>
      <c r="N58">
        <v>51.9</v>
      </c>
      <c r="O58">
        <v>225</v>
      </c>
      <c r="P58">
        <f t="shared" si="0"/>
        <v>4.4007593183495786</v>
      </c>
      <c r="Q58" t="b">
        <v>1</v>
      </c>
      <c r="R58" t="s">
        <v>44</v>
      </c>
    </row>
    <row r="59" spans="1:18" x14ac:dyDescent="0.25">
      <c r="A59">
        <v>57</v>
      </c>
      <c r="B59">
        <v>105.047</v>
      </c>
      <c r="C59">
        <v>65.061000000000007</v>
      </c>
      <c r="D59">
        <v>100.152</v>
      </c>
      <c r="E59">
        <v>105</v>
      </c>
      <c r="F59">
        <v>65</v>
      </c>
      <c r="G59">
        <v>100</v>
      </c>
      <c r="H59" t="s">
        <v>52</v>
      </c>
      <c r="I59">
        <v>91</v>
      </c>
      <c r="J59">
        <v>3.8979365928372798</v>
      </c>
      <c r="K59">
        <v>3.50700842</v>
      </c>
      <c r="L59" t="b">
        <v>0</v>
      </c>
      <c r="M59">
        <v>92.882000000000005</v>
      </c>
      <c r="N59">
        <v>52.838000000000001</v>
      </c>
      <c r="O59">
        <v>225.15199999999999</v>
      </c>
      <c r="P59">
        <f t="shared" si="0"/>
        <v>3.8979365928372802</v>
      </c>
      <c r="Q59" t="b">
        <v>1</v>
      </c>
      <c r="R59" t="s">
        <v>44</v>
      </c>
    </row>
    <row r="60" spans="1:18" x14ac:dyDescent="0.25">
      <c r="A60">
        <v>58</v>
      </c>
      <c r="B60">
        <v>95.036000000000001</v>
      </c>
      <c r="C60">
        <v>65.045000000000002</v>
      </c>
      <c r="D60">
        <v>100.152</v>
      </c>
      <c r="E60">
        <v>95</v>
      </c>
      <c r="F60">
        <v>65</v>
      </c>
      <c r="G60">
        <v>100</v>
      </c>
      <c r="H60" t="s">
        <v>53</v>
      </c>
      <c r="I60">
        <v>92</v>
      </c>
      <c r="J60">
        <v>4.3754541553478896</v>
      </c>
      <c r="K60">
        <v>2.6276795380000002</v>
      </c>
      <c r="L60" t="b">
        <v>0</v>
      </c>
      <c r="M60">
        <v>92.882000000000005</v>
      </c>
      <c r="N60">
        <v>52.838000000000001</v>
      </c>
      <c r="O60">
        <v>225.15199999999999</v>
      </c>
      <c r="P60">
        <f t="shared" si="0"/>
        <v>4.3754541553478914</v>
      </c>
      <c r="Q60" t="b">
        <v>1</v>
      </c>
      <c r="R60" t="s">
        <v>44</v>
      </c>
    </row>
    <row r="61" spans="1:18" x14ac:dyDescent="0.25">
      <c r="A61">
        <v>59</v>
      </c>
      <c r="B61">
        <v>85.067999999999998</v>
      </c>
      <c r="C61">
        <v>65.075999999999993</v>
      </c>
      <c r="D61">
        <v>100.152</v>
      </c>
      <c r="E61">
        <v>85</v>
      </c>
      <c r="F61">
        <v>65</v>
      </c>
      <c r="G61">
        <v>100</v>
      </c>
      <c r="H61" t="s">
        <v>54</v>
      </c>
      <c r="I61">
        <v>92</v>
      </c>
      <c r="J61">
        <v>4.0535928126586098</v>
      </c>
      <c r="K61">
        <v>4.0737672710000004</v>
      </c>
      <c r="L61" t="b">
        <v>1</v>
      </c>
      <c r="M61">
        <v>81.010999999999996</v>
      </c>
      <c r="N61">
        <v>65.042000000000002</v>
      </c>
      <c r="O61">
        <v>150.15199999999999</v>
      </c>
      <c r="R61" t="s">
        <v>44</v>
      </c>
    </row>
    <row r="62" spans="1:18" x14ac:dyDescent="0.25">
      <c r="A62">
        <v>60</v>
      </c>
      <c r="B62">
        <v>35.072000000000003</v>
      </c>
      <c r="C62">
        <v>65.088999999999999</v>
      </c>
      <c r="D62">
        <v>100.152</v>
      </c>
      <c r="E62">
        <v>35</v>
      </c>
      <c r="F62">
        <v>65</v>
      </c>
      <c r="G62">
        <v>100</v>
      </c>
      <c r="H62" t="s">
        <v>55</v>
      </c>
      <c r="I62">
        <v>85</v>
      </c>
      <c r="J62">
        <v>4.0876182289598102</v>
      </c>
      <c r="K62">
        <v>4.0737672710000004</v>
      </c>
      <c r="L62" t="b">
        <v>1</v>
      </c>
      <c r="M62">
        <v>39.033000000000001</v>
      </c>
      <c r="N62">
        <v>65.033000000000001</v>
      </c>
      <c r="O62">
        <v>150.15199999999999</v>
      </c>
      <c r="R62" t="s">
        <v>44</v>
      </c>
    </row>
    <row r="63" spans="1:18" x14ac:dyDescent="0.25">
      <c r="A63">
        <v>61</v>
      </c>
      <c r="B63">
        <v>25.039000000000001</v>
      </c>
      <c r="C63">
        <v>65.072999999999993</v>
      </c>
      <c r="D63">
        <v>100.152</v>
      </c>
      <c r="E63">
        <v>25</v>
      </c>
      <c r="F63">
        <v>65</v>
      </c>
      <c r="G63">
        <v>100</v>
      </c>
      <c r="H63" t="s">
        <v>56</v>
      </c>
      <c r="I63">
        <v>85</v>
      </c>
      <c r="J63">
        <v>4.4037998884199698</v>
      </c>
      <c r="K63">
        <v>4.4042383669999996</v>
      </c>
      <c r="L63" t="b">
        <v>1</v>
      </c>
      <c r="M63">
        <v>27.053999999999998</v>
      </c>
      <c r="N63">
        <v>53.072000000000003</v>
      </c>
      <c r="O63">
        <v>225.15199999999999</v>
      </c>
      <c r="R63" t="s">
        <v>44</v>
      </c>
    </row>
    <row r="64" spans="1:18" x14ac:dyDescent="0.25">
      <c r="A64">
        <v>62</v>
      </c>
      <c r="B64">
        <v>15.036</v>
      </c>
      <c r="C64">
        <v>65.045000000000002</v>
      </c>
      <c r="D64">
        <v>100.152</v>
      </c>
      <c r="E64">
        <v>15</v>
      </c>
      <c r="F64">
        <v>65</v>
      </c>
      <c r="G64">
        <v>100</v>
      </c>
      <c r="H64" t="s">
        <v>57</v>
      </c>
      <c r="I64">
        <v>77</v>
      </c>
      <c r="J64">
        <v>3.9203936326883699</v>
      </c>
      <c r="K64">
        <v>3.9198814319999999</v>
      </c>
      <c r="L64" t="b">
        <v>1</v>
      </c>
      <c r="M64">
        <v>27.053999999999998</v>
      </c>
      <c r="N64">
        <v>53.072000000000003</v>
      </c>
      <c r="O64">
        <v>225.15199999999999</v>
      </c>
      <c r="R64" t="s">
        <v>44</v>
      </c>
    </row>
    <row r="65" spans="1:18" x14ac:dyDescent="0.25">
      <c r="A65">
        <v>63</v>
      </c>
      <c r="B65">
        <v>15.052</v>
      </c>
      <c r="C65">
        <v>50.05</v>
      </c>
      <c r="D65">
        <v>100.152</v>
      </c>
      <c r="E65">
        <v>15</v>
      </c>
      <c r="F65">
        <v>50</v>
      </c>
      <c r="G65">
        <v>100</v>
      </c>
      <c r="H65" t="s">
        <v>58</v>
      </c>
      <c r="I65">
        <v>96</v>
      </c>
      <c r="J65">
        <v>4.4110621947502704</v>
      </c>
      <c r="K65">
        <v>4.37870428</v>
      </c>
      <c r="L65" t="b">
        <v>1</v>
      </c>
      <c r="M65">
        <v>27</v>
      </c>
      <c r="N65">
        <v>51.9</v>
      </c>
      <c r="O65">
        <v>225</v>
      </c>
      <c r="R65" t="s">
        <v>44</v>
      </c>
    </row>
    <row r="66" spans="1:18" x14ac:dyDescent="0.25">
      <c r="A66">
        <v>64</v>
      </c>
      <c r="B66">
        <v>15.053000000000001</v>
      </c>
      <c r="C66">
        <v>30.071000000000002</v>
      </c>
      <c r="D66">
        <v>100.152</v>
      </c>
      <c r="E66">
        <v>15</v>
      </c>
      <c r="F66">
        <v>30</v>
      </c>
      <c r="G66">
        <v>100</v>
      </c>
      <c r="H66" t="s">
        <v>59</v>
      </c>
      <c r="I66">
        <v>96</v>
      </c>
      <c r="J66">
        <v>4.4087509103660603</v>
      </c>
      <c r="K66">
        <v>4.37870428</v>
      </c>
      <c r="L66" t="b">
        <v>1</v>
      </c>
      <c r="M66">
        <v>27</v>
      </c>
      <c r="N66">
        <v>28.1</v>
      </c>
      <c r="O66">
        <v>225</v>
      </c>
      <c r="R66" t="s">
        <v>44</v>
      </c>
    </row>
    <row r="67" spans="1:18" x14ac:dyDescent="0.25">
      <c r="A67">
        <v>65</v>
      </c>
      <c r="B67">
        <v>39.039000000000001</v>
      </c>
      <c r="C67">
        <v>20.042999999999999</v>
      </c>
      <c r="D67">
        <v>150.15199999999999</v>
      </c>
      <c r="E67">
        <v>39</v>
      </c>
      <c r="F67">
        <v>20</v>
      </c>
      <c r="G67">
        <v>150</v>
      </c>
      <c r="H67" t="s">
        <v>60</v>
      </c>
      <c r="I67">
        <v>96</v>
      </c>
      <c r="J67">
        <v>4.1187082567267197</v>
      </c>
      <c r="K67">
        <v>4.1185035040000004</v>
      </c>
      <c r="L67" t="b">
        <v>1</v>
      </c>
      <c r="M67">
        <v>39.03</v>
      </c>
      <c r="N67">
        <v>27.042000000000002</v>
      </c>
      <c r="O67">
        <v>225.15199999999999</v>
      </c>
      <c r="R67" t="s">
        <v>61</v>
      </c>
    </row>
    <row r="68" spans="1:18" x14ac:dyDescent="0.25">
      <c r="A68">
        <v>66</v>
      </c>
      <c r="B68">
        <v>39.046999999999997</v>
      </c>
      <c r="C68">
        <v>15.061</v>
      </c>
      <c r="D68">
        <v>150.15199999999999</v>
      </c>
      <c r="E68">
        <v>39</v>
      </c>
      <c r="F68">
        <v>15</v>
      </c>
      <c r="G68">
        <v>150</v>
      </c>
      <c r="H68" t="s">
        <v>62</v>
      </c>
      <c r="I68">
        <v>87</v>
      </c>
      <c r="J68">
        <v>3.4106619897692898</v>
      </c>
      <c r="K68">
        <v>3.4104392479999999</v>
      </c>
      <c r="L68" t="b">
        <v>1</v>
      </c>
      <c r="M68">
        <v>38.299999999999997</v>
      </c>
      <c r="N68">
        <v>27</v>
      </c>
      <c r="O68">
        <v>225</v>
      </c>
      <c r="R68" t="s">
        <v>61</v>
      </c>
    </row>
    <row r="69" spans="1:18" x14ac:dyDescent="0.25">
      <c r="A69">
        <v>67</v>
      </c>
      <c r="B69">
        <v>45.031999999999996</v>
      </c>
      <c r="C69">
        <v>15.025</v>
      </c>
      <c r="D69">
        <v>150.15199999999999</v>
      </c>
      <c r="E69">
        <v>45</v>
      </c>
      <c r="F69">
        <v>15</v>
      </c>
      <c r="G69">
        <v>150</v>
      </c>
      <c r="H69" t="s">
        <v>63</v>
      </c>
      <c r="I69">
        <v>88</v>
      </c>
      <c r="J69">
        <v>3.3941029960186802</v>
      </c>
      <c r="K69">
        <v>4.4262918190000002</v>
      </c>
      <c r="L69" t="b">
        <v>0</v>
      </c>
      <c r="M69">
        <v>43.1</v>
      </c>
      <c r="N69">
        <v>27</v>
      </c>
      <c r="O69">
        <v>225</v>
      </c>
      <c r="P69">
        <f t="shared" ref="P69" si="1">0.9*((O69-D69)^0.51)*((SQRT((M69-B69)^2+(N69-C69)^2)^(-0.35)))</f>
        <v>3.3941029960186881</v>
      </c>
      <c r="Q69" t="b">
        <v>1</v>
      </c>
      <c r="R69" t="s">
        <v>61</v>
      </c>
    </row>
    <row r="70" spans="1:18" x14ac:dyDescent="0.25">
      <c r="A70">
        <v>68</v>
      </c>
      <c r="B70">
        <v>51.037999999999997</v>
      </c>
      <c r="C70">
        <v>15.029</v>
      </c>
      <c r="D70">
        <v>150.15199999999999</v>
      </c>
      <c r="E70">
        <v>51</v>
      </c>
      <c r="F70">
        <v>15</v>
      </c>
      <c r="G70">
        <v>150</v>
      </c>
      <c r="H70" s="1" t="s">
        <v>64</v>
      </c>
      <c r="I70">
        <v>88</v>
      </c>
      <c r="J70">
        <v>4.5967983948543898</v>
      </c>
      <c r="K70">
        <v>4.602558267</v>
      </c>
      <c r="L70" t="b">
        <v>1</v>
      </c>
      <c r="M70">
        <v>51.054000000000002</v>
      </c>
      <c r="N70">
        <v>27.071999999999999</v>
      </c>
      <c r="O70">
        <v>285.15199999999999</v>
      </c>
      <c r="R70" t="s">
        <v>61</v>
      </c>
    </row>
    <row r="71" spans="1:18" x14ac:dyDescent="0.25">
      <c r="A71">
        <v>69</v>
      </c>
      <c r="B71">
        <v>51</v>
      </c>
      <c r="C71">
        <v>9</v>
      </c>
      <c r="D71">
        <v>150</v>
      </c>
      <c r="E71">
        <v>51</v>
      </c>
      <c r="F71">
        <v>9</v>
      </c>
      <c r="G71">
        <v>150</v>
      </c>
      <c r="H71" t="s">
        <v>65</v>
      </c>
      <c r="I71">
        <v>99</v>
      </c>
      <c r="J71">
        <v>3.9903327976999599</v>
      </c>
      <c r="K71">
        <v>3.9936256640000001</v>
      </c>
      <c r="L71" t="b">
        <v>1</v>
      </c>
      <c r="M71">
        <v>51.054000000000002</v>
      </c>
      <c r="N71">
        <v>27.071999999999999</v>
      </c>
      <c r="O71">
        <v>285.15199999999999</v>
      </c>
      <c r="R71" t="s">
        <v>61</v>
      </c>
    </row>
    <row r="72" spans="1:18" x14ac:dyDescent="0.25">
      <c r="A72">
        <v>70</v>
      </c>
      <c r="B72">
        <v>60.039000000000001</v>
      </c>
      <c r="C72">
        <v>9.0359999999999996</v>
      </c>
      <c r="D72">
        <v>150.15199999999999</v>
      </c>
      <c r="E72">
        <v>60</v>
      </c>
      <c r="F72">
        <v>9</v>
      </c>
      <c r="G72">
        <v>150</v>
      </c>
      <c r="H72" t="s">
        <v>66</v>
      </c>
      <c r="I72">
        <v>99</v>
      </c>
      <c r="J72">
        <v>3.9922279772483602</v>
      </c>
      <c r="K72">
        <v>3.9936256640000001</v>
      </c>
      <c r="L72" t="b">
        <v>1</v>
      </c>
      <c r="M72">
        <v>60.058999999999997</v>
      </c>
      <c r="N72">
        <v>27.053999999999998</v>
      </c>
      <c r="O72">
        <v>285.15199999999999</v>
      </c>
      <c r="R72" t="s">
        <v>61</v>
      </c>
    </row>
    <row r="73" spans="1:18" x14ac:dyDescent="0.25">
      <c r="A73">
        <v>71</v>
      </c>
      <c r="B73">
        <v>69</v>
      </c>
      <c r="C73">
        <v>9</v>
      </c>
      <c r="D73">
        <v>150</v>
      </c>
      <c r="E73">
        <v>69</v>
      </c>
      <c r="F73">
        <v>9</v>
      </c>
      <c r="G73">
        <v>150</v>
      </c>
      <c r="H73" t="s">
        <v>67</v>
      </c>
      <c r="I73">
        <v>99</v>
      </c>
      <c r="J73">
        <v>3.99327767762093</v>
      </c>
      <c r="K73">
        <v>3.9936256640000001</v>
      </c>
      <c r="L73" t="b">
        <v>1</v>
      </c>
      <c r="M73">
        <v>69.031999999999996</v>
      </c>
      <c r="N73">
        <v>27.033999999999999</v>
      </c>
      <c r="O73">
        <v>285.15199999999999</v>
      </c>
      <c r="R73" t="s">
        <v>61</v>
      </c>
    </row>
    <row r="74" spans="1:18" x14ac:dyDescent="0.25">
      <c r="A74">
        <v>72</v>
      </c>
      <c r="B74">
        <v>69.02</v>
      </c>
      <c r="C74">
        <v>15.019</v>
      </c>
      <c r="D74">
        <v>150.15199999999999</v>
      </c>
      <c r="E74">
        <v>69</v>
      </c>
      <c r="F74">
        <v>15</v>
      </c>
      <c r="G74">
        <v>150</v>
      </c>
      <c r="H74" t="s">
        <v>68</v>
      </c>
      <c r="I74">
        <v>100</v>
      </c>
      <c r="J74">
        <v>4.6005455420761097</v>
      </c>
      <c r="K74">
        <v>4.602558267</v>
      </c>
      <c r="L74" t="b">
        <v>1</v>
      </c>
      <c r="M74">
        <v>69.031999999999996</v>
      </c>
      <c r="N74">
        <v>27.033999999999999</v>
      </c>
      <c r="O74">
        <v>285.15199999999999</v>
      </c>
      <c r="R74" t="s">
        <v>61</v>
      </c>
    </row>
    <row r="75" spans="1:18" x14ac:dyDescent="0.25">
      <c r="A75">
        <v>73</v>
      </c>
      <c r="B75">
        <v>75.039000000000001</v>
      </c>
      <c r="C75">
        <v>15.042999999999999</v>
      </c>
      <c r="D75">
        <v>150.15199999999999</v>
      </c>
      <c r="E75">
        <v>75</v>
      </c>
      <c r="F75">
        <v>15</v>
      </c>
      <c r="G75">
        <v>150</v>
      </c>
      <c r="H75" t="s">
        <v>69</v>
      </c>
      <c r="I75">
        <v>101</v>
      </c>
      <c r="J75">
        <v>3.39693710023823</v>
      </c>
      <c r="K75">
        <v>4.4262918190000002</v>
      </c>
      <c r="L75" t="b">
        <v>0</v>
      </c>
      <c r="M75">
        <v>76.900000000000006</v>
      </c>
      <c r="N75">
        <v>27</v>
      </c>
      <c r="O75">
        <v>225</v>
      </c>
      <c r="P75">
        <f t="shared" ref="P75" si="2">0.9*((O75-D75)^0.51)*((SQRT((M75-B75)^2+(N75-C75)^2)^(-0.35)))</f>
        <v>3.3969371002382358</v>
      </c>
      <c r="Q75" t="b">
        <v>1</v>
      </c>
      <c r="R75" t="s">
        <v>61</v>
      </c>
    </row>
    <row r="76" spans="1:18" x14ac:dyDescent="0.25">
      <c r="A76">
        <v>74</v>
      </c>
      <c r="B76">
        <v>81.028999999999996</v>
      </c>
      <c r="C76">
        <v>15.026999999999999</v>
      </c>
      <c r="D76">
        <v>150.15199999999999</v>
      </c>
      <c r="E76">
        <v>81</v>
      </c>
      <c r="F76">
        <v>15</v>
      </c>
      <c r="G76">
        <v>150</v>
      </c>
      <c r="H76" t="s">
        <v>70</v>
      </c>
      <c r="I76">
        <v>101</v>
      </c>
      <c r="J76">
        <v>3.4077288948315201</v>
      </c>
      <c r="K76">
        <v>3.3941259449999999</v>
      </c>
      <c r="L76" t="b">
        <v>1</v>
      </c>
      <c r="M76">
        <v>81.7</v>
      </c>
      <c r="N76">
        <v>27</v>
      </c>
      <c r="O76">
        <v>225</v>
      </c>
      <c r="R76" t="s">
        <v>61</v>
      </c>
    </row>
    <row r="77" spans="1:18" x14ac:dyDescent="0.25">
      <c r="A77">
        <v>75</v>
      </c>
      <c r="B77">
        <v>81.024000000000001</v>
      </c>
      <c r="C77">
        <v>20.030999999999999</v>
      </c>
      <c r="D77">
        <v>150.15199999999999</v>
      </c>
      <c r="E77">
        <v>81</v>
      </c>
      <c r="F77">
        <v>20</v>
      </c>
      <c r="G77">
        <v>150</v>
      </c>
      <c r="H77" t="s">
        <v>71</v>
      </c>
      <c r="I77">
        <v>101</v>
      </c>
      <c r="J77">
        <v>4.1138928795636103</v>
      </c>
      <c r="K77">
        <v>4.0623325870000002</v>
      </c>
      <c r="L77" t="b">
        <v>1</v>
      </c>
      <c r="M77">
        <v>81.7</v>
      </c>
      <c r="N77">
        <v>27</v>
      </c>
      <c r="O77">
        <v>225</v>
      </c>
      <c r="R77" t="s">
        <v>61</v>
      </c>
    </row>
    <row r="78" spans="1:18" x14ac:dyDescent="0.25">
      <c r="A78">
        <v>76</v>
      </c>
      <c r="B78">
        <v>39.021000000000001</v>
      </c>
      <c r="C78">
        <v>60.04</v>
      </c>
      <c r="D78">
        <v>150.15199999999999</v>
      </c>
      <c r="E78">
        <v>39</v>
      </c>
      <c r="F78">
        <v>60</v>
      </c>
      <c r="G78">
        <v>150</v>
      </c>
      <c r="H78" t="s">
        <v>72</v>
      </c>
      <c r="I78">
        <v>90</v>
      </c>
      <c r="J78">
        <v>4.12324603017219</v>
      </c>
      <c r="K78">
        <v>4.1185035040000004</v>
      </c>
      <c r="L78" t="b">
        <v>1</v>
      </c>
      <c r="M78">
        <v>39.037999999999997</v>
      </c>
      <c r="N78">
        <v>53.063000000000002</v>
      </c>
      <c r="O78">
        <v>225.15199999999999</v>
      </c>
      <c r="R78" t="s">
        <v>61</v>
      </c>
    </row>
    <row r="79" spans="1:18" x14ac:dyDescent="0.25">
      <c r="A79">
        <v>77</v>
      </c>
      <c r="B79">
        <v>39.033000000000001</v>
      </c>
      <c r="C79">
        <v>65.033000000000001</v>
      </c>
      <c r="D79">
        <v>150.15199999999999</v>
      </c>
      <c r="E79">
        <v>39</v>
      </c>
      <c r="F79">
        <v>65</v>
      </c>
      <c r="G79">
        <v>150</v>
      </c>
      <c r="H79" t="s">
        <v>73</v>
      </c>
      <c r="I79">
        <v>90</v>
      </c>
      <c r="J79">
        <v>3.4134283240304102</v>
      </c>
      <c r="K79">
        <v>3.4104392479999999</v>
      </c>
      <c r="L79" t="b">
        <v>1</v>
      </c>
      <c r="M79">
        <v>39.037999999999997</v>
      </c>
      <c r="N79">
        <v>53.063000000000002</v>
      </c>
      <c r="O79">
        <v>225.15199999999999</v>
      </c>
      <c r="R79" t="s">
        <v>61</v>
      </c>
    </row>
    <row r="80" spans="1:18" x14ac:dyDescent="0.25">
      <c r="A80">
        <v>78</v>
      </c>
      <c r="B80">
        <v>45.027000000000001</v>
      </c>
      <c r="C80">
        <v>65.036000000000001</v>
      </c>
      <c r="D80">
        <v>150.15199999999999</v>
      </c>
      <c r="E80">
        <v>45</v>
      </c>
      <c r="F80">
        <v>65</v>
      </c>
      <c r="G80">
        <v>150</v>
      </c>
      <c r="H80" t="s">
        <v>74</v>
      </c>
      <c r="I80">
        <v>95</v>
      </c>
      <c r="J80">
        <v>3.3883015378322798</v>
      </c>
      <c r="K80">
        <v>4.4262918190000002</v>
      </c>
      <c r="L80" t="b">
        <v>0</v>
      </c>
      <c r="M80">
        <v>43.1</v>
      </c>
      <c r="N80">
        <v>53</v>
      </c>
      <c r="O80">
        <v>225</v>
      </c>
      <c r="P80">
        <f t="shared" ref="P80" si="3">0.9*((O80-D80)^0.51)*((SQRT((M80-B80)^2+(N80-C80)^2)^(-0.35)))</f>
        <v>3.3883015378322821</v>
      </c>
      <c r="Q80" t="b">
        <v>1</v>
      </c>
      <c r="R80" t="s">
        <v>61</v>
      </c>
    </row>
    <row r="81" spans="1:18" x14ac:dyDescent="0.25">
      <c r="A81">
        <v>79</v>
      </c>
      <c r="B81">
        <v>51.02</v>
      </c>
      <c r="C81">
        <v>65.025999999999996</v>
      </c>
      <c r="D81">
        <v>150.15199999999999</v>
      </c>
      <c r="E81">
        <v>51</v>
      </c>
      <c r="F81">
        <v>65</v>
      </c>
      <c r="G81">
        <v>150</v>
      </c>
      <c r="H81" t="s">
        <v>75</v>
      </c>
      <c r="I81">
        <v>95</v>
      </c>
      <c r="J81">
        <v>4.60295835011107</v>
      </c>
      <c r="K81">
        <v>4.602558267</v>
      </c>
      <c r="L81" t="b">
        <v>1</v>
      </c>
      <c r="M81">
        <v>51.042000000000002</v>
      </c>
      <c r="N81">
        <v>53.029000000000003</v>
      </c>
      <c r="O81">
        <v>285.15199999999999</v>
      </c>
      <c r="R81" t="s">
        <v>61</v>
      </c>
    </row>
    <row r="82" spans="1:18" x14ac:dyDescent="0.25">
      <c r="A82">
        <v>80</v>
      </c>
      <c r="B82">
        <v>51</v>
      </c>
      <c r="C82">
        <v>70.900000000000006</v>
      </c>
      <c r="D82">
        <v>150</v>
      </c>
      <c r="E82">
        <v>51</v>
      </c>
      <c r="F82">
        <v>71</v>
      </c>
      <c r="G82">
        <v>150</v>
      </c>
      <c r="H82" t="s">
        <v>76</v>
      </c>
      <c r="I82">
        <v>106</v>
      </c>
      <c r="J82">
        <v>4.0059862440646796</v>
      </c>
      <c r="K82">
        <v>3.9936256640000001</v>
      </c>
      <c r="L82" t="b">
        <v>1</v>
      </c>
      <c r="M82">
        <v>51.042000000000002</v>
      </c>
      <c r="N82">
        <v>53.029000000000003</v>
      </c>
      <c r="O82">
        <v>285.15199999999999</v>
      </c>
      <c r="R82" t="s">
        <v>61</v>
      </c>
    </row>
    <row r="83" spans="1:18" x14ac:dyDescent="0.25">
      <c r="A83">
        <v>81</v>
      </c>
      <c r="B83">
        <v>60.026000000000003</v>
      </c>
      <c r="C83">
        <v>71.028999999999996</v>
      </c>
      <c r="D83">
        <v>150.15199999999999</v>
      </c>
      <c r="E83">
        <v>60</v>
      </c>
      <c r="F83">
        <v>71</v>
      </c>
      <c r="G83">
        <v>150</v>
      </c>
      <c r="H83" t="s">
        <v>77</v>
      </c>
      <c r="I83">
        <v>106</v>
      </c>
      <c r="J83">
        <v>3.9958800428680301</v>
      </c>
      <c r="K83">
        <v>3.9936256640000001</v>
      </c>
      <c r="L83" t="b">
        <v>1</v>
      </c>
      <c r="M83">
        <v>60.03</v>
      </c>
      <c r="N83">
        <v>53.058</v>
      </c>
      <c r="O83">
        <v>285.15199999999999</v>
      </c>
      <c r="R83" t="s">
        <v>61</v>
      </c>
    </row>
    <row r="84" spans="1:18" x14ac:dyDescent="0.25">
      <c r="A84">
        <v>82</v>
      </c>
      <c r="B84">
        <v>69</v>
      </c>
      <c r="C84">
        <v>70.900000000000006</v>
      </c>
      <c r="D84">
        <v>150</v>
      </c>
      <c r="E84">
        <v>69</v>
      </c>
      <c r="F84">
        <v>71</v>
      </c>
      <c r="G84">
        <v>150</v>
      </c>
      <c r="H84" t="s">
        <v>78</v>
      </c>
      <c r="I84">
        <v>106</v>
      </c>
      <c r="J84">
        <v>4.0065378554045497</v>
      </c>
      <c r="K84">
        <v>3.9936256640000001</v>
      </c>
      <c r="L84" t="b">
        <v>1</v>
      </c>
      <c r="M84">
        <v>69.027000000000001</v>
      </c>
      <c r="N84">
        <v>53.036000000000001</v>
      </c>
      <c r="O84">
        <v>285.15199999999999</v>
      </c>
      <c r="R84" t="s">
        <v>61</v>
      </c>
    </row>
    <row r="85" spans="1:18" x14ac:dyDescent="0.25">
      <c r="A85">
        <v>83</v>
      </c>
      <c r="B85">
        <v>69.027000000000001</v>
      </c>
      <c r="C85">
        <v>65.051000000000002</v>
      </c>
      <c r="D85">
        <v>150.15199999999999</v>
      </c>
      <c r="E85">
        <v>69</v>
      </c>
      <c r="F85">
        <v>65</v>
      </c>
      <c r="G85">
        <v>150</v>
      </c>
      <c r="H85" t="s">
        <v>79</v>
      </c>
      <c r="I85">
        <v>105</v>
      </c>
      <c r="J85">
        <v>4.6005463451622699</v>
      </c>
      <c r="K85">
        <v>4.602558267</v>
      </c>
      <c r="L85" t="b">
        <v>1</v>
      </c>
      <c r="M85">
        <v>69.027000000000001</v>
      </c>
      <c r="N85">
        <v>53.036000000000001</v>
      </c>
      <c r="O85">
        <v>285.15199999999999</v>
      </c>
      <c r="R85" t="s">
        <v>61</v>
      </c>
    </row>
    <row r="86" spans="1:18" x14ac:dyDescent="0.25">
      <c r="A86">
        <v>84</v>
      </c>
      <c r="B86">
        <v>75.031999999999996</v>
      </c>
      <c r="C86">
        <v>65.049000000000007</v>
      </c>
      <c r="D86">
        <v>150.15199999999999</v>
      </c>
      <c r="E86">
        <v>75</v>
      </c>
      <c r="F86">
        <v>65</v>
      </c>
      <c r="G86">
        <v>150</v>
      </c>
      <c r="H86" t="s">
        <v>80</v>
      </c>
      <c r="I86">
        <v>104</v>
      </c>
      <c r="J86">
        <v>3.3879456808585</v>
      </c>
      <c r="K86">
        <v>4.4262918190000002</v>
      </c>
      <c r="L86" t="b">
        <v>0</v>
      </c>
      <c r="M86">
        <v>76.900000000000006</v>
      </c>
      <c r="N86">
        <v>53</v>
      </c>
      <c r="O86">
        <v>225</v>
      </c>
      <c r="P86">
        <f t="shared" ref="P86" si="4">0.9*((O86-D86)^0.51)*((SQRT((M86-B86)^2+(N86-C86)^2)^(-0.35)))</f>
        <v>3.3879456808585089</v>
      </c>
      <c r="Q86" t="b">
        <v>1</v>
      </c>
      <c r="R86" t="s">
        <v>61</v>
      </c>
    </row>
    <row r="87" spans="1:18" x14ac:dyDescent="0.25">
      <c r="A87">
        <v>85</v>
      </c>
      <c r="B87">
        <v>81.010999999999996</v>
      </c>
      <c r="C87">
        <v>65.042000000000002</v>
      </c>
      <c r="D87">
        <v>150.15199999999999</v>
      </c>
      <c r="E87">
        <v>81</v>
      </c>
      <c r="F87">
        <v>65</v>
      </c>
      <c r="G87">
        <v>150</v>
      </c>
      <c r="H87" t="s">
        <v>81</v>
      </c>
      <c r="I87">
        <v>104</v>
      </c>
      <c r="J87">
        <v>3.4008031351157002</v>
      </c>
      <c r="K87">
        <v>3.3941259449999999</v>
      </c>
      <c r="L87" t="b">
        <v>1</v>
      </c>
      <c r="M87">
        <v>81.7</v>
      </c>
      <c r="N87">
        <v>53</v>
      </c>
      <c r="O87">
        <v>225</v>
      </c>
      <c r="R87" t="s">
        <v>61</v>
      </c>
    </row>
    <row r="88" spans="1:18" x14ac:dyDescent="0.25">
      <c r="A88">
        <v>86</v>
      </c>
      <c r="B88">
        <v>81.031999999999996</v>
      </c>
      <c r="C88">
        <v>60.033999999999999</v>
      </c>
      <c r="D88">
        <v>150.15199999999999</v>
      </c>
      <c r="E88">
        <v>81</v>
      </c>
      <c r="F88">
        <v>60</v>
      </c>
      <c r="G88">
        <v>150</v>
      </c>
      <c r="H88" t="s">
        <v>82</v>
      </c>
      <c r="I88">
        <v>104</v>
      </c>
      <c r="J88">
        <v>4.1008247957732999</v>
      </c>
      <c r="K88">
        <v>4.0623325870000002</v>
      </c>
      <c r="L88" t="b">
        <v>1</v>
      </c>
      <c r="M88">
        <v>81.7</v>
      </c>
      <c r="N88">
        <v>53</v>
      </c>
      <c r="O88">
        <v>225</v>
      </c>
      <c r="R88" t="s">
        <v>61</v>
      </c>
    </row>
    <row r="89" spans="1:18" x14ac:dyDescent="0.25">
      <c r="A89">
        <v>87</v>
      </c>
      <c r="B89">
        <v>27.032</v>
      </c>
      <c r="C89">
        <v>27.048999999999999</v>
      </c>
      <c r="D89">
        <v>225.15199999999999</v>
      </c>
      <c r="E89">
        <v>27</v>
      </c>
      <c r="F89">
        <v>27</v>
      </c>
      <c r="G89">
        <v>225</v>
      </c>
      <c r="H89" t="s">
        <v>83</v>
      </c>
      <c r="I89">
        <v>93</v>
      </c>
      <c r="J89">
        <v>2.3851774791701499</v>
      </c>
      <c r="K89">
        <v>2.3879526580000001</v>
      </c>
      <c r="L89" t="b">
        <v>1</v>
      </c>
      <c r="M89">
        <v>51</v>
      </c>
      <c r="N89">
        <v>28.1</v>
      </c>
      <c r="O89">
        <v>285</v>
      </c>
      <c r="R89" t="s">
        <v>84</v>
      </c>
    </row>
    <row r="90" spans="1:18" x14ac:dyDescent="0.25">
      <c r="A90">
        <v>88</v>
      </c>
      <c r="B90">
        <v>39.03</v>
      </c>
      <c r="C90">
        <v>27.042000000000002</v>
      </c>
      <c r="D90">
        <v>225.15199999999999</v>
      </c>
      <c r="E90">
        <v>39</v>
      </c>
      <c r="F90">
        <v>27</v>
      </c>
      <c r="G90">
        <v>225</v>
      </c>
      <c r="H90" t="s">
        <v>85</v>
      </c>
      <c r="I90">
        <v>93</v>
      </c>
      <c r="J90">
        <v>3.0381794995318598</v>
      </c>
      <c r="K90">
        <v>3.0435904379999998</v>
      </c>
      <c r="L90" t="b">
        <v>1</v>
      </c>
      <c r="M90">
        <v>51</v>
      </c>
      <c r="N90">
        <v>28.1</v>
      </c>
      <c r="O90">
        <v>285</v>
      </c>
      <c r="R90" t="s">
        <v>84</v>
      </c>
    </row>
    <row r="91" spans="1:18" x14ac:dyDescent="0.25">
      <c r="A91">
        <v>89</v>
      </c>
      <c r="B91">
        <v>71.034999999999997</v>
      </c>
      <c r="C91">
        <v>27.056000000000001</v>
      </c>
      <c r="D91">
        <v>225.15199999999999</v>
      </c>
      <c r="E91">
        <v>71</v>
      </c>
      <c r="F91">
        <v>27</v>
      </c>
      <c r="G91">
        <v>225</v>
      </c>
      <c r="H91" t="s">
        <v>86</v>
      </c>
      <c r="I91">
        <v>99</v>
      </c>
      <c r="J91">
        <v>5.6951103929083002</v>
      </c>
      <c r="K91">
        <v>5.6982191599999998</v>
      </c>
      <c r="L91" t="b">
        <v>1</v>
      </c>
      <c r="M91">
        <v>69.031999999999996</v>
      </c>
      <c r="N91">
        <v>27.033999999999999</v>
      </c>
      <c r="O91">
        <v>285.15199999999999</v>
      </c>
      <c r="R91" t="s">
        <v>84</v>
      </c>
    </row>
    <row r="92" spans="1:18" x14ac:dyDescent="0.25">
      <c r="A92">
        <v>90</v>
      </c>
      <c r="B92">
        <v>83.034999999999997</v>
      </c>
      <c r="C92">
        <v>27.056000000000001</v>
      </c>
      <c r="D92">
        <v>225.15199999999999</v>
      </c>
      <c r="E92">
        <v>83</v>
      </c>
      <c r="F92">
        <v>27</v>
      </c>
      <c r="G92">
        <v>225</v>
      </c>
      <c r="H92" s="1" t="s">
        <v>87</v>
      </c>
      <c r="I92">
        <v>99</v>
      </c>
      <c r="J92">
        <v>2.8835140937582202</v>
      </c>
      <c r="K92">
        <v>2.8837315879999998</v>
      </c>
      <c r="L92" t="b">
        <v>1</v>
      </c>
      <c r="M92">
        <v>69.031999999999996</v>
      </c>
      <c r="N92">
        <v>27.033999999999999</v>
      </c>
      <c r="O92">
        <v>285.15199999999999</v>
      </c>
      <c r="R92" t="s">
        <v>84</v>
      </c>
    </row>
    <row r="93" spans="1:18" x14ac:dyDescent="0.25">
      <c r="A93">
        <v>91</v>
      </c>
      <c r="B93">
        <v>93.043000000000006</v>
      </c>
      <c r="C93">
        <v>36.045000000000002</v>
      </c>
      <c r="D93">
        <v>225.15199999999999</v>
      </c>
      <c r="E93">
        <v>93</v>
      </c>
      <c r="F93">
        <v>36</v>
      </c>
      <c r="G93">
        <v>225</v>
      </c>
      <c r="H93" t="s">
        <v>88</v>
      </c>
      <c r="I93">
        <v>101</v>
      </c>
      <c r="J93">
        <v>2.38711743557282</v>
      </c>
      <c r="K93">
        <v>2.3879526580000001</v>
      </c>
      <c r="L93" t="b">
        <v>1</v>
      </c>
      <c r="M93">
        <v>69.019000000000005</v>
      </c>
      <c r="N93">
        <v>36.046999999999997</v>
      </c>
      <c r="O93">
        <v>285.15199999999999</v>
      </c>
      <c r="R93" t="s">
        <v>84</v>
      </c>
    </row>
    <row r="94" spans="1:18" x14ac:dyDescent="0.25">
      <c r="A94">
        <v>92</v>
      </c>
      <c r="B94">
        <v>93.046000000000006</v>
      </c>
      <c r="C94">
        <v>45.052</v>
      </c>
      <c r="D94">
        <v>225.15199999999999</v>
      </c>
      <c r="E94">
        <v>93</v>
      </c>
      <c r="F94">
        <v>45</v>
      </c>
      <c r="G94">
        <v>225</v>
      </c>
      <c r="H94" t="s">
        <v>89</v>
      </c>
      <c r="I94">
        <v>101</v>
      </c>
      <c r="J94">
        <v>2.38746507499099</v>
      </c>
      <c r="K94">
        <v>2.3879526580000001</v>
      </c>
      <c r="L94" t="b">
        <v>1</v>
      </c>
      <c r="M94">
        <v>69.031999999999996</v>
      </c>
      <c r="N94">
        <v>45.033999999999999</v>
      </c>
      <c r="O94">
        <v>285.15199999999999</v>
      </c>
      <c r="R94" t="s">
        <v>84</v>
      </c>
    </row>
    <row r="95" spans="1:18" x14ac:dyDescent="0.25">
      <c r="A95">
        <v>93</v>
      </c>
      <c r="B95">
        <v>83.043000000000006</v>
      </c>
      <c r="C95">
        <v>53.061</v>
      </c>
      <c r="D95">
        <v>225.15199999999999</v>
      </c>
      <c r="E95">
        <v>83</v>
      </c>
      <c r="F95">
        <v>53</v>
      </c>
      <c r="G95">
        <v>225</v>
      </c>
      <c r="H95" t="s">
        <v>90</v>
      </c>
      <c r="I95">
        <v>102</v>
      </c>
      <c r="J95">
        <v>2.88257737940171</v>
      </c>
      <c r="K95">
        <v>2.8837315879999998</v>
      </c>
      <c r="L95" t="b">
        <v>1</v>
      </c>
      <c r="M95">
        <v>69.027000000000001</v>
      </c>
      <c r="N95">
        <v>53.036000000000001</v>
      </c>
      <c r="O95">
        <v>285.15199999999999</v>
      </c>
      <c r="R95" t="s">
        <v>84</v>
      </c>
    </row>
    <row r="96" spans="1:18" x14ac:dyDescent="0.25">
      <c r="A96">
        <v>94</v>
      </c>
      <c r="B96">
        <v>71.031999999999996</v>
      </c>
      <c r="C96">
        <v>53.033999999999999</v>
      </c>
      <c r="D96">
        <v>225.15199999999999</v>
      </c>
      <c r="E96">
        <v>71</v>
      </c>
      <c r="F96">
        <v>53</v>
      </c>
      <c r="G96">
        <v>225</v>
      </c>
      <c r="H96" t="s">
        <v>91</v>
      </c>
      <c r="I96">
        <v>103</v>
      </c>
      <c r="J96">
        <v>5.6932406237881796</v>
      </c>
      <c r="K96">
        <v>5.6982191599999998</v>
      </c>
      <c r="L96" t="b">
        <v>1</v>
      </c>
      <c r="M96">
        <v>69.027000000000001</v>
      </c>
      <c r="N96">
        <v>53.036000000000001</v>
      </c>
      <c r="O96">
        <v>285.15199999999999</v>
      </c>
      <c r="R96" t="s">
        <v>84</v>
      </c>
    </row>
    <row r="97" spans="1:18" x14ac:dyDescent="0.25">
      <c r="A97">
        <v>95</v>
      </c>
      <c r="B97">
        <v>39.037999999999997</v>
      </c>
      <c r="C97">
        <v>53.063000000000002</v>
      </c>
      <c r="D97">
        <v>225.15199999999999</v>
      </c>
      <c r="E97">
        <v>39</v>
      </c>
      <c r="F97">
        <v>53</v>
      </c>
      <c r="G97">
        <v>225</v>
      </c>
      <c r="H97" t="s">
        <v>92</v>
      </c>
      <c r="I97">
        <v>104</v>
      </c>
      <c r="J97">
        <v>3.0432311598945301</v>
      </c>
      <c r="K97">
        <v>3.0435904379999998</v>
      </c>
      <c r="L97" t="b">
        <v>1</v>
      </c>
      <c r="M97">
        <v>51.042000000000002</v>
      </c>
      <c r="N97">
        <v>53.029000000000003</v>
      </c>
      <c r="O97">
        <v>285.15199999999999</v>
      </c>
      <c r="R97" t="s">
        <v>84</v>
      </c>
    </row>
    <row r="98" spans="1:18" x14ac:dyDescent="0.25">
      <c r="A98">
        <v>96</v>
      </c>
      <c r="B98">
        <v>27.053999999999998</v>
      </c>
      <c r="C98">
        <v>53.072000000000003</v>
      </c>
      <c r="D98">
        <v>225.15199999999999</v>
      </c>
      <c r="E98">
        <v>27</v>
      </c>
      <c r="F98">
        <v>53</v>
      </c>
      <c r="G98">
        <v>225</v>
      </c>
      <c r="H98" t="s">
        <v>93</v>
      </c>
      <c r="I98">
        <v>104</v>
      </c>
      <c r="J98">
        <v>2.3857473126167998</v>
      </c>
      <c r="K98">
        <v>2.3879526580000001</v>
      </c>
      <c r="L98" t="b">
        <v>1</v>
      </c>
      <c r="M98">
        <v>51</v>
      </c>
      <c r="N98">
        <v>51.9</v>
      </c>
      <c r="O98">
        <v>285</v>
      </c>
      <c r="R98" t="s">
        <v>84</v>
      </c>
    </row>
    <row r="99" spans="1:18" x14ac:dyDescent="0.25">
      <c r="A99">
        <v>97</v>
      </c>
      <c r="B99">
        <v>27.050999999999998</v>
      </c>
      <c r="C99">
        <v>45.064999999999998</v>
      </c>
      <c r="D99">
        <v>225.15199999999999</v>
      </c>
      <c r="E99">
        <v>27</v>
      </c>
      <c r="F99">
        <v>45</v>
      </c>
      <c r="G99">
        <v>225</v>
      </c>
      <c r="H99" t="s">
        <v>94</v>
      </c>
      <c r="I99">
        <v>106</v>
      </c>
      <c r="J99">
        <v>2.3880222519458001</v>
      </c>
      <c r="K99">
        <v>2.3879526580000001</v>
      </c>
      <c r="L99" t="b">
        <v>1</v>
      </c>
      <c r="M99">
        <v>51.048999999999999</v>
      </c>
      <c r="N99">
        <v>45.073999999999998</v>
      </c>
      <c r="O99">
        <v>285.15199999999999</v>
      </c>
      <c r="R99" t="s">
        <v>84</v>
      </c>
    </row>
    <row r="100" spans="1:18" x14ac:dyDescent="0.25">
      <c r="A100">
        <v>98</v>
      </c>
      <c r="B100">
        <v>27.032</v>
      </c>
      <c r="C100">
        <v>36.033999999999999</v>
      </c>
      <c r="D100">
        <v>225.15199999999999</v>
      </c>
      <c r="E100">
        <v>27</v>
      </c>
      <c r="F100">
        <v>36</v>
      </c>
      <c r="G100">
        <v>225</v>
      </c>
      <c r="H100" t="s">
        <v>95</v>
      </c>
      <c r="I100">
        <v>106</v>
      </c>
      <c r="J100">
        <v>2.38774362504269</v>
      </c>
      <c r="K100">
        <v>2.3879526580000001</v>
      </c>
      <c r="L100" t="b">
        <v>1</v>
      </c>
      <c r="M100">
        <v>51.037999999999997</v>
      </c>
      <c r="N100">
        <v>36.046999999999997</v>
      </c>
      <c r="O100">
        <v>285.15199999999999</v>
      </c>
      <c r="R100" t="s">
        <v>84</v>
      </c>
    </row>
    <row r="101" spans="1:18" x14ac:dyDescent="0.25">
      <c r="A101">
        <v>99</v>
      </c>
      <c r="B101">
        <v>51.054000000000002</v>
      </c>
      <c r="C101">
        <v>27.071999999999999</v>
      </c>
      <c r="D101">
        <v>285.15199999999999</v>
      </c>
      <c r="E101">
        <v>51</v>
      </c>
      <c r="F101">
        <v>27</v>
      </c>
      <c r="G101">
        <v>285</v>
      </c>
      <c r="H101" t="s">
        <v>96</v>
      </c>
      <c r="I101">
        <v>107</v>
      </c>
      <c r="J101">
        <v>2.0349764217468498</v>
      </c>
      <c r="K101">
        <v>2.038963963</v>
      </c>
      <c r="L101" t="b">
        <v>1</v>
      </c>
      <c r="M101">
        <v>55.088999999999999</v>
      </c>
      <c r="N101">
        <v>30.071999999999999</v>
      </c>
      <c r="O101">
        <v>300.15199999999999</v>
      </c>
      <c r="R101" t="s">
        <v>97</v>
      </c>
    </row>
    <row r="102" spans="1:18" x14ac:dyDescent="0.25">
      <c r="A102">
        <v>100</v>
      </c>
      <c r="B102">
        <v>60.058999999999997</v>
      </c>
      <c r="C102">
        <v>27.053999999999998</v>
      </c>
      <c r="D102">
        <v>285.15199999999999</v>
      </c>
      <c r="E102">
        <v>60</v>
      </c>
      <c r="F102">
        <v>27</v>
      </c>
      <c r="G102">
        <v>285</v>
      </c>
      <c r="H102" t="s">
        <v>98</v>
      </c>
      <c r="I102">
        <v>108</v>
      </c>
      <c r="J102">
        <v>2.43755879547001</v>
      </c>
      <c r="K102">
        <v>2.4381286200000001</v>
      </c>
      <c r="L102" t="b">
        <v>1</v>
      </c>
      <c r="M102">
        <v>60.054000000000002</v>
      </c>
      <c r="N102">
        <v>30.056000000000001</v>
      </c>
      <c r="O102">
        <v>300.15199999999999</v>
      </c>
      <c r="R102" t="s">
        <v>97</v>
      </c>
    </row>
    <row r="103" spans="1:18" x14ac:dyDescent="0.25">
      <c r="A103">
        <v>101</v>
      </c>
      <c r="B103">
        <v>69.031999999999996</v>
      </c>
      <c r="C103">
        <v>27.033999999999999</v>
      </c>
      <c r="D103">
        <v>285.15199999999999</v>
      </c>
      <c r="E103">
        <v>69</v>
      </c>
      <c r="F103">
        <v>27</v>
      </c>
      <c r="G103">
        <v>285</v>
      </c>
      <c r="H103" t="s">
        <v>99</v>
      </c>
      <c r="I103">
        <v>109</v>
      </c>
      <c r="J103">
        <v>2.03065380969189</v>
      </c>
      <c r="K103">
        <v>2.038963963</v>
      </c>
      <c r="L103" t="b">
        <v>1</v>
      </c>
      <c r="M103">
        <v>64.929000000000002</v>
      </c>
      <c r="N103">
        <v>29.992999999999999</v>
      </c>
      <c r="O103">
        <v>300.15199999999999</v>
      </c>
      <c r="R103" t="s">
        <v>97</v>
      </c>
    </row>
    <row r="104" spans="1:18" x14ac:dyDescent="0.25">
      <c r="A104">
        <v>102</v>
      </c>
      <c r="B104">
        <v>69.019000000000005</v>
      </c>
      <c r="C104">
        <v>36.046999999999997</v>
      </c>
      <c r="D104">
        <v>285.15199999999999</v>
      </c>
      <c r="E104">
        <v>69</v>
      </c>
      <c r="F104">
        <v>36</v>
      </c>
      <c r="G104">
        <v>285</v>
      </c>
      <c r="H104" t="s">
        <v>100</v>
      </c>
      <c r="I104">
        <v>110</v>
      </c>
      <c r="J104">
        <v>2.2067140539273602</v>
      </c>
      <c r="K104">
        <v>2.2045911239999998</v>
      </c>
      <c r="L104" t="b">
        <v>1</v>
      </c>
      <c r="M104">
        <v>65.03</v>
      </c>
      <c r="N104">
        <v>36.058</v>
      </c>
      <c r="O104">
        <v>300.15199999999999</v>
      </c>
      <c r="R104" t="s">
        <v>97</v>
      </c>
    </row>
    <row r="105" spans="1:18" x14ac:dyDescent="0.25">
      <c r="A105">
        <v>103</v>
      </c>
      <c r="B105">
        <v>69.031999999999996</v>
      </c>
      <c r="C105">
        <v>45.033999999999999</v>
      </c>
      <c r="D105">
        <v>285.15199999999999</v>
      </c>
      <c r="E105">
        <v>69</v>
      </c>
      <c r="F105">
        <v>45</v>
      </c>
      <c r="G105">
        <v>285</v>
      </c>
      <c r="H105" t="s">
        <v>101</v>
      </c>
      <c r="I105">
        <v>111</v>
      </c>
      <c r="J105">
        <v>2.1220175933736498</v>
      </c>
      <c r="K105">
        <v>2.1201608090000001</v>
      </c>
      <c r="L105" t="b">
        <v>1</v>
      </c>
      <c r="M105">
        <v>65.037999999999997</v>
      </c>
      <c r="N105">
        <v>43.046999999999997</v>
      </c>
      <c r="O105">
        <v>300.15199999999999</v>
      </c>
      <c r="R105" t="s">
        <v>97</v>
      </c>
    </row>
    <row r="106" spans="1:18" x14ac:dyDescent="0.25">
      <c r="A106">
        <v>104</v>
      </c>
      <c r="B106">
        <v>69.027000000000001</v>
      </c>
      <c r="C106">
        <v>53.036000000000001</v>
      </c>
      <c r="D106">
        <v>285.15199999999999</v>
      </c>
      <c r="E106">
        <v>69</v>
      </c>
      <c r="F106">
        <v>53</v>
      </c>
      <c r="G106">
        <v>285</v>
      </c>
      <c r="H106" t="s">
        <v>102</v>
      </c>
      <c r="I106">
        <v>112</v>
      </c>
      <c r="J106">
        <v>2.01335120725488</v>
      </c>
      <c r="K106">
        <v>2.038963963</v>
      </c>
      <c r="L106" t="b">
        <v>1</v>
      </c>
      <c r="M106">
        <v>64.912999999999997</v>
      </c>
      <c r="N106">
        <v>49.881999999999998</v>
      </c>
      <c r="O106">
        <v>300.15199999999999</v>
      </c>
      <c r="R106" t="s">
        <v>97</v>
      </c>
    </row>
    <row r="107" spans="1:18" x14ac:dyDescent="0.25">
      <c r="A107">
        <v>105</v>
      </c>
      <c r="B107">
        <v>60.03</v>
      </c>
      <c r="C107">
        <v>53.058</v>
      </c>
      <c r="D107">
        <v>285.15199999999999</v>
      </c>
      <c r="E107">
        <v>60</v>
      </c>
      <c r="F107">
        <v>53</v>
      </c>
      <c r="G107">
        <v>285</v>
      </c>
      <c r="H107" t="s">
        <v>103</v>
      </c>
      <c r="I107">
        <v>113</v>
      </c>
      <c r="J107">
        <v>2.43755879547001</v>
      </c>
      <c r="K107">
        <v>2.4381286200000001</v>
      </c>
      <c r="L107" t="b">
        <v>1</v>
      </c>
      <c r="M107">
        <v>60.034999999999997</v>
      </c>
      <c r="N107">
        <v>50.055999999999997</v>
      </c>
      <c r="O107">
        <v>300.15199999999999</v>
      </c>
      <c r="R107" t="s">
        <v>97</v>
      </c>
    </row>
    <row r="108" spans="1:18" x14ac:dyDescent="0.25">
      <c r="A108">
        <v>106</v>
      </c>
      <c r="B108">
        <v>51.042000000000002</v>
      </c>
      <c r="C108">
        <v>53.029000000000003</v>
      </c>
      <c r="D108">
        <v>285.15199999999999</v>
      </c>
      <c r="E108">
        <v>51</v>
      </c>
      <c r="F108">
        <v>53</v>
      </c>
      <c r="G108">
        <v>285</v>
      </c>
      <c r="H108" t="s">
        <v>104</v>
      </c>
      <c r="I108">
        <v>114</v>
      </c>
      <c r="J108">
        <v>2.0293009443202901</v>
      </c>
      <c r="K108">
        <v>2.038963963</v>
      </c>
      <c r="L108" t="b">
        <v>1</v>
      </c>
      <c r="M108">
        <v>54.991</v>
      </c>
      <c r="N108">
        <v>49.851999999999997</v>
      </c>
      <c r="O108">
        <v>300.15199999999999</v>
      </c>
      <c r="R108" t="s">
        <v>97</v>
      </c>
    </row>
    <row r="109" spans="1:18" x14ac:dyDescent="0.25">
      <c r="A109">
        <v>107</v>
      </c>
      <c r="B109">
        <v>51.048999999999999</v>
      </c>
      <c r="C109">
        <v>45.073999999999998</v>
      </c>
      <c r="D109">
        <v>285.15199999999999</v>
      </c>
      <c r="E109">
        <v>51</v>
      </c>
      <c r="F109">
        <v>45</v>
      </c>
      <c r="G109">
        <v>285</v>
      </c>
      <c r="H109" t="s">
        <v>105</v>
      </c>
      <c r="I109">
        <v>115</v>
      </c>
      <c r="J109">
        <v>2.1144792852395198</v>
      </c>
      <c r="K109">
        <v>2.1201608090000001</v>
      </c>
      <c r="L109" t="b">
        <v>1</v>
      </c>
      <c r="M109">
        <v>55</v>
      </c>
      <c r="N109">
        <v>47.1</v>
      </c>
      <c r="O109">
        <v>300</v>
      </c>
      <c r="R109" t="s">
        <v>97</v>
      </c>
    </row>
    <row r="110" spans="1:18" x14ac:dyDescent="0.25">
      <c r="A110">
        <v>108</v>
      </c>
      <c r="B110">
        <v>51.037999999999997</v>
      </c>
      <c r="C110">
        <v>36.046999999999997</v>
      </c>
      <c r="D110">
        <v>285.15199999999999</v>
      </c>
      <c r="E110">
        <v>51</v>
      </c>
      <c r="F110">
        <v>36</v>
      </c>
      <c r="G110">
        <v>285</v>
      </c>
      <c r="H110" t="s">
        <v>106</v>
      </c>
      <c r="I110">
        <v>116</v>
      </c>
      <c r="J110">
        <v>2.2068929412130101</v>
      </c>
      <c r="K110">
        <v>2.2045911239999998</v>
      </c>
      <c r="L110" t="b">
        <v>1</v>
      </c>
      <c r="M110">
        <v>55.026000000000003</v>
      </c>
      <c r="N110">
        <v>36.020000000000003</v>
      </c>
      <c r="O110">
        <v>300.15199999999999</v>
      </c>
      <c r="R110" t="s">
        <v>97</v>
      </c>
    </row>
    <row r="111" spans="1:18" x14ac:dyDescent="0.25">
      <c r="A111">
        <v>109</v>
      </c>
      <c r="B111">
        <v>55.088999999999999</v>
      </c>
      <c r="C111">
        <v>30.071999999999999</v>
      </c>
      <c r="D111">
        <v>300.15199999999999</v>
      </c>
      <c r="E111">
        <v>55</v>
      </c>
      <c r="F111">
        <v>30</v>
      </c>
      <c r="G111">
        <v>300</v>
      </c>
      <c r="H111" t="s">
        <v>107</v>
      </c>
      <c r="I111">
        <v>117</v>
      </c>
      <c r="J111">
        <v>1</v>
      </c>
      <c r="K111">
        <v>1</v>
      </c>
      <c r="L111" t="b">
        <v>1</v>
      </c>
      <c r="R111" t="s">
        <v>108</v>
      </c>
    </row>
    <row r="112" spans="1:18" x14ac:dyDescent="0.25">
      <c r="A112">
        <v>110</v>
      </c>
      <c r="B112">
        <v>60.054000000000002</v>
      </c>
      <c r="C112">
        <v>30.056000000000001</v>
      </c>
      <c r="D112">
        <v>300.15199999999999</v>
      </c>
      <c r="E112">
        <v>60</v>
      </c>
      <c r="F112">
        <v>30</v>
      </c>
      <c r="G112">
        <v>300</v>
      </c>
      <c r="H112" t="s">
        <v>109</v>
      </c>
      <c r="I112">
        <v>118</v>
      </c>
      <c r="J112">
        <v>1</v>
      </c>
      <c r="K112">
        <v>1</v>
      </c>
      <c r="L112" t="b">
        <v>1</v>
      </c>
      <c r="R112" t="s">
        <v>108</v>
      </c>
    </row>
    <row r="113" spans="1:18" x14ac:dyDescent="0.25">
      <c r="A113">
        <v>111</v>
      </c>
      <c r="B113">
        <v>64.929000000000002</v>
      </c>
      <c r="C113">
        <v>29.992999999999999</v>
      </c>
      <c r="D113">
        <v>300.15199999999999</v>
      </c>
      <c r="E113">
        <v>65</v>
      </c>
      <c r="F113">
        <v>30</v>
      </c>
      <c r="G113">
        <v>300</v>
      </c>
      <c r="H113" t="s">
        <v>110</v>
      </c>
      <c r="J113">
        <v>1</v>
      </c>
      <c r="K113">
        <v>1</v>
      </c>
      <c r="L113" t="b">
        <v>1</v>
      </c>
      <c r="R113" t="s">
        <v>108</v>
      </c>
    </row>
    <row r="114" spans="1:18" x14ac:dyDescent="0.25">
      <c r="A114">
        <v>112</v>
      </c>
      <c r="B114">
        <v>65.03</v>
      </c>
      <c r="C114">
        <v>36.058</v>
      </c>
      <c r="D114">
        <v>300.15199999999999</v>
      </c>
      <c r="E114">
        <v>65</v>
      </c>
      <c r="F114">
        <v>36</v>
      </c>
      <c r="G114">
        <v>300</v>
      </c>
      <c r="H114" t="s">
        <v>111</v>
      </c>
      <c r="J114">
        <v>1</v>
      </c>
      <c r="K114">
        <v>1</v>
      </c>
      <c r="L114" t="b">
        <v>1</v>
      </c>
      <c r="R114" t="s">
        <v>108</v>
      </c>
    </row>
    <row r="115" spans="1:18" x14ac:dyDescent="0.25">
      <c r="A115">
        <v>113</v>
      </c>
      <c r="B115">
        <v>65.037999999999997</v>
      </c>
      <c r="C115">
        <v>43.046999999999997</v>
      </c>
      <c r="D115">
        <v>300.15199999999999</v>
      </c>
      <c r="E115">
        <v>65</v>
      </c>
      <c r="F115">
        <v>43</v>
      </c>
      <c r="G115">
        <v>300</v>
      </c>
      <c r="H115" t="s">
        <v>112</v>
      </c>
      <c r="J115">
        <v>1</v>
      </c>
      <c r="K115">
        <v>1</v>
      </c>
      <c r="L115" t="b">
        <v>1</v>
      </c>
      <c r="R115" t="s">
        <v>108</v>
      </c>
    </row>
    <row r="116" spans="1:18" x14ac:dyDescent="0.25">
      <c r="A116">
        <v>114</v>
      </c>
      <c r="B116">
        <v>64.912999999999997</v>
      </c>
      <c r="C116">
        <v>49.881999999999998</v>
      </c>
      <c r="D116">
        <v>300.15199999999999</v>
      </c>
      <c r="E116">
        <v>65</v>
      </c>
      <c r="F116">
        <v>50</v>
      </c>
      <c r="G116">
        <v>300</v>
      </c>
      <c r="H116" t="s">
        <v>113</v>
      </c>
      <c r="J116">
        <v>1</v>
      </c>
      <c r="K116">
        <v>1</v>
      </c>
      <c r="L116" t="b">
        <v>1</v>
      </c>
      <c r="R116" t="s">
        <v>108</v>
      </c>
    </row>
    <row r="117" spans="1:18" x14ac:dyDescent="0.25">
      <c r="A117">
        <v>115</v>
      </c>
      <c r="B117">
        <v>60.034999999999997</v>
      </c>
      <c r="C117">
        <v>50.055999999999997</v>
      </c>
      <c r="D117">
        <v>300.15199999999999</v>
      </c>
      <c r="E117">
        <v>60</v>
      </c>
      <c r="F117">
        <v>50</v>
      </c>
      <c r="G117">
        <v>300</v>
      </c>
      <c r="H117" t="s">
        <v>114</v>
      </c>
      <c r="J117">
        <v>1</v>
      </c>
      <c r="K117">
        <v>1</v>
      </c>
      <c r="L117" t="b">
        <v>1</v>
      </c>
      <c r="R117" t="s">
        <v>108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L3:L117">
    <cfRule type="cellIs" dxfId="33" priority="29" operator="equal">
      <formula>TRUE</formula>
    </cfRule>
    <cfRule type="cellIs" dxfId="32" priority="30" operator="equal">
      <formula>FALSE</formula>
    </cfRule>
  </conditionalFormatting>
  <conditionalFormatting sqref="Q9">
    <cfRule type="cellIs" dxfId="31" priority="27" operator="equal">
      <formula>TRUE</formula>
    </cfRule>
    <cfRule type="cellIs" dxfId="30" priority="28" operator="equal">
      <formula>FALSE</formula>
    </cfRule>
  </conditionalFormatting>
  <conditionalFormatting sqref="Q25">
    <cfRule type="cellIs" dxfId="29" priority="25" operator="equal">
      <formula>TRUE</formula>
    </cfRule>
    <cfRule type="cellIs" dxfId="28" priority="26" operator="equal">
      <formula>FALSE</formula>
    </cfRule>
  </conditionalFormatting>
  <conditionalFormatting sqref="Q26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40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55">
    <cfRule type="cellIs" dxfId="23" priority="19" operator="equal">
      <formula>TRUE</formula>
    </cfRule>
    <cfRule type="cellIs" dxfId="22" priority="20" operator="equal">
      <formula>FALSE</formula>
    </cfRule>
  </conditionalFormatting>
  <conditionalFormatting sqref="Q56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57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58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59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60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69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75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80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Q86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selection activeCell="M18" sqref="M18"/>
    </sheetView>
  </sheetViews>
  <sheetFormatPr defaultRowHeight="15" x14ac:dyDescent="0.25"/>
  <cols>
    <col min="8" max="8" width="38.5703125" bestFit="1" customWidth="1"/>
    <col min="21" max="21" width="9.140625" style="2"/>
    <col min="22" max="22" width="9.140625" style="9"/>
  </cols>
  <sheetData>
    <row r="1" spans="1:27" s="2" customFormat="1" x14ac:dyDescent="0.25">
      <c r="A1" s="5" t="s">
        <v>115</v>
      </c>
      <c r="B1" s="6" t="s">
        <v>117</v>
      </c>
      <c r="C1" s="6"/>
      <c r="D1" s="6"/>
      <c r="E1" s="6" t="s">
        <v>116</v>
      </c>
      <c r="F1" s="6"/>
      <c r="G1" s="6"/>
      <c r="H1" s="5" t="s">
        <v>118</v>
      </c>
      <c r="I1" s="4" t="s">
        <v>134</v>
      </c>
      <c r="J1" s="7" t="s">
        <v>135</v>
      </c>
      <c r="K1" s="4" t="s">
        <v>136</v>
      </c>
      <c r="L1" s="4" t="s">
        <v>137</v>
      </c>
      <c r="M1" s="4"/>
      <c r="N1" s="4" t="s">
        <v>138</v>
      </c>
      <c r="O1" s="4"/>
      <c r="P1" s="4" t="s">
        <v>139</v>
      </c>
      <c r="Q1" s="4"/>
      <c r="R1" s="4" t="s">
        <v>140</v>
      </c>
      <c r="S1" s="4" t="s">
        <v>136</v>
      </c>
      <c r="T1" s="8" t="s">
        <v>141</v>
      </c>
      <c r="V1" s="9"/>
      <c r="W1" s="9"/>
      <c r="AA1"/>
    </row>
    <row r="2" spans="1:27" s="2" customFormat="1" x14ac:dyDescent="0.25">
      <c r="A2" s="5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5"/>
      <c r="I2" s="4"/>
      <c r="J2" s="10"/>
      <c r="K2" s="4"/>
      <c r="L2" s="4"/>
      <c r="M2" s="4"/>
      <c r="N2" s="4"/>
      <c r="O2" s="4"/>
      <c r="P2" s="4"/>
      <c r="Q2" s="4"/>
      <c r="R2" s="4"/>
      <c r="S2" s="4"/>
      <c r="T2" s="8"/>
      <c r="V2" s="9"/>
      <c r="W2" s="9"/>
      <c r="AA2"/>
    </row>
    <row r="3" spans="1:27" x14ac:dyDescent="0.25">
      <c r="A3" s="2">
        <v>1</v>
      </c>
      <c r="B3" s="2">
        <v>0</v>
      </c>
      <c r="C3" s="2">
        <v>0</v>
      </c>
      <c r="D3" s="2">
        <v>60</v>
      </c>
      <c r="E3" s="2">
        <v>0.105</v>
      </c>
      <c r="F3" s="2">
        <v>9.1999999999999998E-2</v>
      </c>
      <c r="G3" s="2">
        <v>60.152000000000001</v>
      </c>
      <c r="H3" s="2" t="s">
        <v>0</v>
      </c>
      <c r="I3" s="2">
        <v>11.692523359999999</v>
      </c>
      <c r="J3" s="12">
        <v>11.690933824353699</v>
      </c>
      <c r="K3" s="2">
        <v>11.712595283017301</v>
      </c>
      <c r="L3" s="2">
        <v>1</v>
      </c>
      <c r="M3" s="2"/>
      <c r="N3" s="2">
        <v>1</v>
      </c>
      <c r="O3" s="2"/>
      <c r="P3" s="2">
        <v>11.712595283017301</v>
      </c>
      <c r="Q3" s="2" t="s">
        <v>129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" si="0">OR(R3,S3)</f>
        <v>1</v>
      </c>
      <c r="U3" s="2" t="s">
        <v>129</v>
      </c>
      <c r="V3" s="9" t="s">
        <v>1</v>
      </c>
    </row>
    <row r="4" spans="1:27" x14ac:dyDescent="0.25">
      <c r="A4" s="2">
        <v>2</v>
      </c>
      <c r="B4" s="2">
        <v>5</v>
      </c>
      <c r="C4" s="2">
        <v>0</v>
      </c>
      <c r="D4" s="2">
        <v>60</v>
      </c>
      <c r="E4" s="2">
        <v>4.9829999999999997</v>
      </c>
      <c r="F4" s="2">
        <v>6.0000000000000001E-3</v>
      </c>
      <c r="G4" s="2">
        <v>60.06</v>
      </c>
      <c r="H4" s="2" t="s">
        <v>2</v>
      </c>
      <c r="I4" s="2">
        <v>4.9397057980000003</v>
      </c>
      <c r="J4" s="12">
        <v>4.9391201273723597</v>
      </c>
      <c r="K4" s="2">
        <v>4.9412625140737898</v>
      </c>
      <c r="L4" s="2">
        <v>1</v>
      </c>
      <c r="M4" s="2"/>
      <c r="N4" s="2">
        <v>1</v>
      </c>
      <c r="O4" s="2"/>
      <c r="P4" s="2">
        <v>4.9412625140737898</v>
      </c>
      <c r="Q4" s="2" t="s">
        <v>130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ref="T4:T67" si="3">OR(R4,S4)</f>
        <v>1</v>
      </c>
      <c r="U4" s="2" t="s">
        <v>130</v>
      </c>
      <c r="V4" s="9" t="s">
        <v>1</v>
      </c>
    </row>
    <row r="5" spans="1:27" x14ac:dyDescent="0.25">
      <c r="A5" s="2">
        <v>3</v>
      </c>
      <c r="B5" s="2">
        <v>10</v>
      </c>
      <c r="C5" s="2">
        <v>0</v>
      </c>
      <c r="D5" s="2">
        <v>60</v>
      </c>
      <c r="E5" s="2">
        <v>9.9949999999999992</v>
      </c>
      <c r="F5" s="2">
        <v>-1.0999999999999999E-2</v>
      </c>
      <c r="G5" s="2">
        <v>60.152000000000001</v>
      </c>
      <c r="H5" s="2" t="s">
        <v>3</v>
      </c>
      <c r="I5" s="2">
        <v>4.9397057980000003</v>
      </c>
      <c r="J5" s="12">
        <v>4.9391201273723597</v>
      </c>
      <c r="K5" s="2">
        <v>4.9445456220817201</v>
      </c>
      <c r="L5" s="2">
        <v>1</v>
      </c>
      <c r="M5" s="2"/>
      <c r="N5" s="2">
        <v>1</v>
      </c>
      <c r="O5" s="2"/>
      <c r="P5" s="2">
        <v>4.9445456220817201</v>
      </c>
      <c r="Q5" s="2" t="s">
        <v>130</v>
      </c>
      <c r="R5" t="b">
        <f t="shared" si="1"/>
        <v>1</v>
      </c>
      <c r="S5" t="b">
        <f t="shared" si="2"/>
        <v>1</v>
      </c>
      <c r="T5" t="b">
        <f t="shared" si="3"/>
        <v>1</v>
      </c>
      <c r="U5" s="2" t="s">
        <v>130</v>
      </c>
      <c r="V5" s="9" t="s">
        <v>1</v>
      </c>
    </row>
    <row r="6" spans="1:27" x14ac:dyDescent="0.25">
      <c r="A6" s="2">
        <v>4</v>
      </c>
      <c r="B6" s="2">
        <v>15</v>
      </c>
      <c r="C6" s="2">
        <v>0</v>
      </c>
      <c r="D6" s="2">
        <v>60</v>
      </c>
      <c r="E6" s="2">
        <v>14.996</v>
      </c>
      <c r="F6" s="2">
        <v>-2E-3</v>
      </c>
      <c r="G6" s="2">
        <v>60.152000000000001</v>
      </c>
      <c r="H6" s="2" t="s">
        <v>4</v>
      </c>
      <c r="I6" s="2">
        <v>11.692523359999999</v>
      </c>
      <c r="J6" s="12">
        <v>11.690933824353699</v>
      </c>
      <c r="K6" s="2">
        <v>11.712595283017301</v>
      </c>
      <c r="L6" s="2">
        <v>1</v>
      </c>
      <c r="M6" s="2"/>
      <c r="N6" s="2">
        <v>1</v>
      </c>
      <c r="O6" s="2"/>
      <c r="P6" s="2">
        <v>11.712595283017301</v>
      </c>
      <c r="Q6" s="2" t="s">
        <v>129</v>
      </c>
      <c r="R6" t="b">
        <f t="shared" si="1"/>
        <v>1</v>
      </c>
      <c r="S6" t="b">
        <f t="shared" si="2"/>
        <v>1</v>
      </c>
      <c r="T6" t="b">
        <f t="shared" si="3"/>
        <v>1</v>
      </c>
      <c r="U6" s="2" t="s">
        <v>129</v>
      </c>
      <c r="V6" s="9" t="s">
        <v>1</v>
      </c>
    </row>
    <row r="7" spans="1:27" x14ac:dyDescent="0.25">
      <c r="A7" s="2">
        <v>5</v>
      </c>
      <c r="B7" s="2">
        <v>15</v>
      </c>
      <c r="C7" s="2">
        <v>5</v>
      </c>
      <c r="D7" s="2">
        <v>60</v>
      </c>
      <c r="E7" s="2">
        <v>15.013999999999999</v>
      </c>
      <c r="F7" s="2">
        <v>4.9969999999999999</v>
      </c>
      <c r="G7" s="2">
        <v>60.152000000000001</v>
      </c>
      <c r="H7" s="2" t="s">
        <v>5</v>
      </c>
      <c r="I7" s="2">
        <v>11.692523359999999</v>
      </c>
      <c r="J7" s="14">
        <v>1.2050000000000001</v>
      </c>
      <c r="K7" s="2">
        <v>11.712595283017301</v>
      </c>
      <c r="L7" s="2">
        <v>1</v>
      </c>
      <c r="M7" s="2"/>
      <c r="N7" s="2">
        <v>1</v>
      </c>
      <c r="O7" s="2"/>
      <c r="P7" s="2">
        <v>11.712595283017301</v>
      </c>
      <c r="Q7" s="2" t="s">
        <v>129</v>
      </c>
      <c r="R7" t="b">
        <f t="shared" si="1"/>
        <v>0</v>
      </c>
      <c r="S7" t="b">
        <f t="shared" si="2"/>
        <v>0</v>
      </c>
      <c r="T7" t="b">
        <f t="shared" si="3"/>
        <v>0</v>
      </c>
      <c r="U7" s="2" t="s">
        <v>129</v>
      </c>
      <c r="V7" s="9" t="s">
        <v>1</v>
      </c>
    </row>
    <row r="8" spans="1:27" x14ac:dyDescent="0.25">
      <c r="A8" s="2">
        <v>6</v>
      </c>
      <c r="B8" s="2">
        <v>35</v>
      </c>
      <c r="C8" s="2">
        <v>5</v>
      </c>
      <c r="D8" s="2">
        <v>60</v>
      </c>
      <c r="E8" s="2">
        <v>34.994999999999997</v>
      </c>
      <c r="F8" s="2">
        <v>4.9770000000000003</v>
      </c>
      <c r="G8" s="2">
        <v>60.152000000000001</v>
      </c>
      <c r="H8" s="2" t="s">
        <v>6</v>
      </c>
      <c r="I8" s="2">
        <v>4.9397057980000003</v>
      </c>
      <c r="J8" s="12">
        <v>4.9391201273723597</v>
      </c>
      <c r="K8" s="2">
        <v>4.9445456220817201</v>
      </c>
      <c r="L8" s="2">
        <v>1</v>
      </c>
      <c r="M8" s="2"/>
      <c r="N8" s="2">
        <v>1</v>
      </c>
      <c r="O8" s="2"/>
      <c r="P8" s="2">
        <v>4.9445456220817201</v>
      </c>
      <c r="Q8" s="2" t="s">
        <v>130</v>
      </c>
      <c r="R8" t="b">
        <f t="shared" si="1"/>
        <v>1</v>
      </c>
      <c r="S8" t="b">
        <f t="shared" si="2"/>
        <v>1</v>
      </c>
      <c r="T8" t="b">
        <f t="shared" si="3"/>
        <v>1</v>
      </c>
      <c r="U8" s="2" t="s">
        <v>130</v>
      </c>
      <c r="V8" s="9" t="s">
        <v>1</v>
      </c>
    </row>
    <row r="9" spans="1:27" x14ac:dyDescent="0.25">
      <c r="A9" s="2">
        <v>7</v>
      </c>
      <c r="B9" s="2">
        <v>55</v>
      </c>
      <c r="C9" s="2">
        <v>5</v>
      </c>
      <c r="D9" s="2">
        <v>60</v>
      </c>
      <c r="E9" s="2">
        <v>55.006999999999998</v>
      </c>
      <c r="F9" s="2">
        <v>4.9870000000000001</v>
      </c>
      <c r="G9" s="2">
        <v>60.152000000000001</v>
      </c>
      <c r="H9" s="2" t="s">
        <v>7</v>
      </c>
      <c r="I9" s="2">
        <v>4.9397057980000003</v>
      </c>
      <c r="J9" s="12">
        <v>4.9391201273723597</v>
      </c>
      <c r="K9" s="2">
        <v>4.9445456220817201</v>
      </c>
      <c r="L9" s="2">
        <v>1</v>
      </c>
      <c r="M9" s="2"/>
      <c r="N9" s="2">
        <v>1</v>
      </c>
      <c r="O9" s="2"/>
      <c r="P9" s="2">
        <v>4.9445456220817201</v>
      </c>
      <c r="Q9" s="2" t="s">
        <v>130</v>
      </c>
      <c r="R9" t="b">
        <f t="shared" si="1"/>
        <v>1</v>
      </c>
      <c r="S9" t="b">
        <f t="shared" si="2"/>
        <v>1</v>
      </c>
      <c r="T9" t="b">
        <f t="shared" si="3"/>
        <v>1</v>
      </c>
      <c r="U9" s="2" t="s">
        <v>130</v>
      </c>
      <c r="V9" s="9" t="s">
        <v>1</v>
      </c>
    </row>
    <row r="10" spans="1:27" x14ac:dyDescent="0.25">
      <c r="A10" s="2">
        <v>8</v>
      </c>
      <c r="B10" s="2">
        <v>75</v>
      </c>
      <c r="C10" s="2">
        <v>5</v>
      </c>
      <c r="D10" s="2">
        <v>60</v>
      </c>
      <c r="E10" s="2">
        <v>75.001000000000005</v>
      </c>
      <c r="F10" s="2">
        <v>4.984</v>
      </c>
      <c r="G10" s="2">
        <v>60.152000000000001</v>
      </c>
      <c r="H10" s="2" t="s">
        <v>8</v>
      </c>
      <c r="I10" s="2">
        <v>4.9397057980000003</v>
      </c>
      <c r="J10" s="12">
        <v>4.9391201273723597</v>
      </c>
      <c r="K10" s="2">
        <v>4.9445456220817201</v>
      </c>
      <c r="L10" s="2">
        <v>1</v>
      </c>
      <c r="M10" s="2"/>
      <c r="N10" s="2">
        <v>1</v>
      </c>
      <c r="O10" s="2"/>
      <c r="P10" s="2">
        <v>4.9445456220817201</v>
      </c>
      <c r="Q10" s="2" t="s">
        <v>130</v>
      </c>
      <c r="R10" t="b">
        <f t="shared" si="1"/>
        <v>1</v>
      </c>
      <c r="S10" t="b">
        <f t="shared" si="2"/>
        <v>1</v>
      </c>
      <c r="T10" t="b">
        <f t="shared" si="3"/>
        <v>1</v>
      </c>
      <c r="U10" s="2" t="s">
        <v>130</v>
      </c>
      <c r="V10" s="9" t="s">
        <v>1</v>
      </c>
    </row>
    <row r="11" spans="1:27" x14ac:dyDescent="0.25">
      <c r="A11" s="2">
        <v>9</v>
      </c>
      <c r="B11" s="2">
        <v>95</v>
      </c>
      <c r="C11" s="2">
        <v>5</v>
      </c>
      <c r="D11" s="2">
        <v>60</v>
      </c>
      <c r="E11" s="2">
        <v>95.01</v>
      </c>
      <c r="F11" s="2">
        <v>5</v>
      </c>
      <c r="G11" s="2">
        <v>60.152000000000001</v>
      </c>
      <c r="H11" s="2" t="s">
        <v>9</v>
      </c>
      <c r="I11" s="2">
        <v>4.9397057980000003</v>
      </c>
      <c r="J11" s="12">
        <v>4.9391201273723597</v>
      </c>
      <c r="K11" s="2">
        <v>4.9445456220817201</v>
      </c>
      <c r="L11" s="2">
        <v>1</v>
      </c>
      <c r="M11" s="2"/>
      <c r="N11" s="2">
        <v>1</v>
      </c>
      <c r="O11" s="2"/>
      <c r="P11" s="2">
        <v>4.9445456220817201</v>
      </c>
      <c r="Q11" s="2" t="s">
        <v>130</v>
      </c>
      <c r="R11" t="b">
        <f t="shared" si="1"/>
        <v>1</v>
      </c>
      <c r="S11" t="b">
        <f t="shared" si="2"/>
        <v>1</v>
      </c>
      <c r="T11" t="b">
        <f t="shared" si="3"/>
        <v>1</v>
      </c>
      <c r="U11" s="2" t="s">
        <v>130</v>
      </c>
      <c r="V11" s="9" t="s">
        <v>1</v>
      </c>
    </row>
    <row r="12" spans="1:27" x14ac:dyDescent="0.25">
      <c r="A12" s="2">
        <v>10</v>
      </c>
      <c r="B12" s="2">
        <v>105</v>
      </c>
      <c r="C12" s="2">
        <v>5</v>
      </c>
      <c r="D12" s="2">
        <v>60</v>
      </c>
      <c r="E12" s="2">
        <v>105.002</v>
      </c>
      <c r="F12" s="2">
        <v>4.9880000000000004</v>
      </c>
      <c r="G12" s="2">
        <v>60.152000000000001</v>
      </c>
      <c r="H12" s="2" t="s">
        <v>10</v>
      </c>
      <c r="I12" s="2">
        <v>11.692523359999999</v>
      </c>
      <c r="J12" s="14">
        <v>1.2050000000000001</v>
      </c>
      <c r="K12" s="2">
        <v>11.712595283017301</v>
      </c>
      <c r="L12" s="2">
        <v>1</v>
      </c>
      <c r="M12" s="2"/>
      <c r="N12" s="2">
        <v>1</v>
      </c>
      <c r="O12" s="2"/>
      <c r="P12" s="2">
        <v>11.712595283017301</v>
      </c>
      <c r="Q12" s="2" t="s">
        <v>129</v>
      </c>
      <c r="R12" t="b">
        <f t="shared" si="1"/>
        <v>0</v>
      </c>
      <c r="S12" t="b">
        <f t="shared" si="2"/>
        <v>0</v>
      </c>
      <c r="T12" t="b">
        <f t="shared" si="3"/>
        <v>0</v>
      </c>
      <c r="U12" s="2" t="s">
        <v>129</v>
      </c>
      <c r="V12" s="9" t="s">
        <v>1</v>
      </c>
    </row>
    <row r="13" spans="1:27" x14ac:dyDescent="0.25">
      <c r="A13" s="2">
        <v>11</v>
      </c>
      <c r="B13" s="2">
        <v>105</v>
      </c>
      <c r="C13" s="2">
        <v>0</v>
      </c>
      <c r="D13" s="2">
        <v>60</v>
      </c>
      <c r="E13" s="2">
        <v>105.004</v>
      </c>
      <c r="F13" s="2">
        <v>-0.01</v>
      </c>
      <c r="G13" s="2">
        <v>60.152000000000001</v>
      </c>
      <c r="H13" s="2" t="s">
        <v>11</v>
      </c>
      <c r="I13" s="2">
        <v>11.692523359999999</v>
      </c>
      <c r="J13" s="12">
        <v>11.690933824353699</v>
      </c>
      <c r="K13" s="2">
        <v>11.712595283017301</v>
      </c>
      <c r="L13" s="2">
        <v>1</v>
      </c>
      <c r="M13" s="2"/>
      <c r="N13" s="2">
        <v>1</v>
      </c>
      <c r="O13" s="2"/>
      <c r="P13" s="2">
        <v>11.712595283017301</v>
      </c>
      <c r="Q13" s="2" t="s">
        <v>129</v>
      </c>
      <c r="R13" t="b">
        <f t="shared" si="1"/>
        <v>1</v>
      </c>
      <c r="S13" t="b">
        <f t="shared" si="2"/>
        <v>1</v>
      </c>
      <c r="T13" t="b">
        <f t="shared" si="3"/>
        <v>1</v>
      </c>
      <c r="U13" s="2" t="s">
        <v>129</v>
      </c>
      <c r="V13" s="9" t="s">
        <v>1</v>
      </c>
    </row>
    <row r="14" spans="1:27" x14ac:dyDescent="0.25">
      <c r="A14" s="2">
        <v>12</v>
      </c>
      <c r="B14" s="2">
        <v>110</v>
      </c>
      <c r="C14" s="2">
        <v>0</v>
      </c>
      <c r="D14" s="2">
        <v>60</v>
      </c>
      <c r="E14" s="2">
        <v>110.012</v>
      </c>
      <c r="F14" s="2">
        <v>-8.9999999999999993E-3</v>
      </c>
      <c r="G14" s="2">
        <v>60.152000000000001</v>
      </c>
      <c r="H14" s="2" t="s">
        <v>12</v>
      </c>
      <c r="I14" s="2">
        <v>4.9397057980000003</v>
      </c>
      <c r="J14" s="12">
        <v>4.9391201273723597</v>
      </c>
      <c r="K14" s="2">
        <v>4.9445456220817201</v>
      </c>
      <c r="L14" s="2">
        <v>1</v>
      </c>
      <c r="M14" s="2"/>
      <c r="N14" s="2">
        <v>1</v>
      </c>
      <c r="O14" s="2"/>
      <c r="P14" s="2">
        <v>4.9445456220817201</v>
      </c>
      <c r="Q14" s="2" t="s">
        <v>130</v>
      </c>
      <c r="R14" t="b">
        <f t="shared" si="1"/>
        <v>1</v>
      </c>
      <c r="S14" t="b">
        <f t="shared" si="2"/>
        <v>1</v>
      </c>
      <c r="T14" t="b">
        <f t="shared" si="3"/>
        <v>1</v>
      </c>
      <c r="U14" s="2" t="s">
        <v>130</v>
      </c>
      <c r="V14" s="9" t="s">
        <v>1</v>
      </c>
    </row>
    <row r="15" spans="1:27" x14ac:dyDescent="0.25">
      <c r="A15" s="2">
        <v>13</v>
      </c>
      <c r="B15" s="2">
        <v>115</v>
      </c>
      <c r="C15" s="2">
        <v>0</v>
      </c>
      <c r="D15" s="2">
        <v>60</v>
      </c>
      <c r="E15" s="2">
        <v>115.5</v>
      </c>
      <c r="F15" s="2">
        <v>0</v>
      </c>
      <c r="G15" s="2">
        <v>60</v>
      </c>
      <c r="H15" s="2" t="s">
        <v>13</v>
      </c>
      <c r="I15" s="2">
        <v>4.9397057980000003</v>
      </c>
      <c r="J15" s="12">
        <v>4.9391201273723597</v>
      </c>
      <c r="K15" s="2">
        <v>4.9391201210678997</v>
      </c>
      <c r="L15" s="2">
        <v>1</v>
      </c>
      <c r="M15" s="2"/>
      <c r="N15" s="2">
        <v>1</v>
      </c>
      <c r="O15" s="2"/>
      <c r="P15" s="2">
        <v>4.9391201210678997</v>
      </c>
      <c r="Q15" s="2" t="s">
        <v>130</v>
      </c>
      <c r="R15" t="b">
        <f t="shared" si="1"/>
        <v>1</v>
      </c>
      <c r="S15" t="b">
        <f t="shared" si="2"/>
        <v>1</v>
      </c>
      <c r="T15" t="b">
        <f t="shared" si="3"/>
        <v>1</v>
      </c>
      <c r="U15" s="2" t="s">
        <v>130</v>
      </c>
      <c r="V15" s="9" t="s">
        <v>1</v>
      </c>
    </row>
    <row r="16" spans="1:27" x14ac:dyDescent="0.25">
      <c r="A16" s="2">
        <v>14</v>
      </c>
      <c r="B16" s="2">
        <v>105</v>
      </c>
      <c r="C16" s="2">
        <v>5</v>
      </c>
      <c r="D16" s="2">
        <v>60</v>
      </c>
      <c r="E16" s="2">
        <v>105.002</v>
      </c>
      <c r="F16" s="2">
        <v>4.9880000000000004</v>
      </c>
      <c r="G16" s="2">
        <v>60.152000000000001</v>
      </c>
      <c r="H16" s="2" t="s">
        <v>10</v>
      </c>
      <c r="I16" s="2">
        <v>11.692523359999999</v>
      </c>
      <c r="J16" s="14">
        <v>1.2050000000000001</v>
      </c>
      <c r="K16" s="2">
        <v>11.712595283017301</v>
      </c>
      <c r="L16" s="2">
        <v>1</v>
      </c>
      <c r="M16" s="2"/>
      <c r="N16" s="2">
        <v>1</v>
      </c>
      <c r="O16" s="2"/>
      <c r="P16" s="2">
        <v>11.712595283017301</v>
      </c>
      <c r="Q16" s="2" t="s">
        <v>129</v>
      </c>
      <c r="R16" t="b">
        <f t="shared" si="1"/>
        <v>0</v>
      </c>
      <c r="S16" t="b">
        <f t="shared" si="2"/>
        <v>0</v>
      </c>
      <c r="T16" t="b">
        <f t="shared" si="3"/>
        <v>0</v>
      </c>
      <c r="U16" s="2" t="s">
        <v>129</v>
      </c>
      <c r="V16" s="9" t="s">
        <v>1</v>
      </c>
    </row>
    <row r="17" spans="1:22" x14ac:dyDescent="0.25">
      <c r="A17" s="2">
        <v>15</v>
      </c>
      <c r="B17" s="2">
        <v>105</v>
      </c>
      <c r="C17" s="2">
        <v>0</v>
      </c>
      <c r="D17" s="2">
        <v>60</v>
      </c>
      <c r="E17" s="2">
        <v>105.004</v>
      </c>
      <c r="F17" s="2">
        <v>-0.01</v>
      </c>
      <c r="G17" s="2">
        <v>60.152000000000001</v>
      </c>
      <c r="H17" s="2" t="s">
        <v>11</v>
      </c>
      <c r="I17" s="2">
        <v>4.9397057980000003</v>
      </c>
      <c r="J17" s="12">
        <v>11.690933824353699</v>
      </c>
      <c r="K17" s="2">
        <v>11.712595283017301</v>
      </c>
      <c r="L17" s="2">
        <v>1</v>
      </c>
      <c r="M17" s="2"/>
      <c r="N17" s="2">
        <v>1</v>
      </c>
      <c r="O17" s="2"/>
      <c r="P17" s="2">
        <v>11.712595283017301</v>
      </c>
      <c r="Q17" s="2" t="s">
        <v>129</v>
      </c>
      <c r="R17" t="b">
        <f t="shared" si="1"/>
        <v>0</v>
      </c>
      <c r="S17" t="b">
        <f t="shared" si="2"/>
        <v>1</v>
      </c>
      <c r="T17" t="b">
        <f t="shared" si="3"/>
        <v>1</v>
      </c>
      <c r="U17" s="2" t="s">
        <v>130</v>
      </c>
      <c r="V17" s="9" t="s">
        <v>1</v>
      </c>
    </row>
    <row r="18" spans="1:22" x14ac:dyDescent="0.25">
      <c r="A18" s="2">
        <v>16</v>
      </c>
      <c r="B18" s="2">
        <v>110</v>
      </c>
      <c r="C18" s="2">
        <v>0</v>
      </c>
      <c r="D18" s="2">
        <v>60</v>
      </c>
      <c r="E18" s="2">
        <v>110.012</v>
      </c>
      <c r="F18" s="2">
        <v>-8.9999999999999993E-3</v>
      </c>
      <c r="G18" s="2">
        <v>60.152000000000001</v>
      </c>
      <c r="H18" s="2" t="s">
        <v>12</v>
      </c>
      <c r="I18" s="2">
        <v>4.9397057980000003</v>
      </c>
      <c r="J18" s="12">
        <v>4.9391201273723597</v>
      </c>
      <c r="K18" s="2">
        <v>4.9445456220817201</v>
      </c>
      <c r="L18" s="2">
        <v>1</v>
      </c>
      <c r="M18" s="2"/>
      <c r="N18" s="2">
        <v>1</v>
      </c>
      <c r="O18" s="2"/>
      <c r="P18" s="2">
        <v>4.9445456220817201</v>
      </c>
      <c r="Q18" s="2" t="s">
        <v>130</v>
      </c>
      <c r="R18" t="b">
        <f t="shared" si="1"/>
        <v>1</v>
      </c>
      <c r="S18" t="b">
        <f t="shared" si="2"/>
        <v>1</v>
      </c>
      <c r="T18" t="b">
        <f t="shared" si="3"/>
        <v>1</v>
      </c>
      <c r="U18" s="2" t="s">
        <v>130</v>
      </c>
      <c r="V18" s="9" t="s">
        <v>1</v>
      </c>
    </row>
    <row r="19" spans="1:22" x14ac:dyDescent="0.25">
      <c r="A19" s="2">
        <v>17</v>
      </c>
      <c r="B19" s="2">
        <v>115</v>
      </c>
      <c r="C19" s="2">
        <v>0</v>
      </c>
      <c r="D19" s="2">
        <v>60</v>
      </c>
      <c r="E19" s="2">
        <v>115.5</v>
      </c>
      <c r="F19" s="2">
        <v>0</v>
      </c>
      <c r="G19" s="2">
        <v>60</v>
      </c>
      <c r="H19" s="2" t="s">
        <v>13</v>
      </c>
      <c r="I19" s="2">
        <v>11.692523359999999</v>
      </c>
      <c r="J19" s="12">
        <v>4.9391201273723597</v>
      </c>
      <c r="K19" s="2">
        <v>4.9391201210678997</v>
      </c>
      <c r="L19" s="2">
        <v>1</v>
      </c>
      <c r="M19" s="2"/>
      <c r="N19" s="2">
        <v>1</v>
      </c>
      <c r="O19" s="2"/>
      <c r="P19" s="2">
        <v>4.9391201210678997</v>
      </c>
      <c r="Q19" s="2" t="s">
        <v>130</v>
      </c>
      <c r="R19" t="b">
        <f t="shared" si="1"/>
        <v>0</v>
      </c>
      <c r="S19" t="b">
        <f t="shared" si="2"/>
        <v>1</v>
      </c>
      <c r="T19" t="b">
        <f t="shared" si="3"/>
        <v>1</v>
      </c>
      <c r="U19" s="2" t="s">
        <v>129</v>
      </c>
      <c r="V19" s="9" t="s">
        <v>1</v>
      </c>
    </row>
    <row r="20" spans="1:22" x14ac:dyDescent="0.25">
      <c r="A20" s="2">
        <v>18</v>
      </c>
      <c r="B20" s="2">
        <v>120</v>
      </c>
      <c r="C20" s="2">
        <v>0</v>
      </c>
      <c r="D20" s="2">
        <v>60</v>
      </c>
      <c r="E20" s="2">
        <v>119.767</v>
      </c>
      <c r="F20" s="2">
        <v>0.23100000000000001</v>
      </c>
      <c r="G20" s="2">
        <v>60.152000000000001</v>
      </c>
      <c r="H20" s="2" t="s">
        <v>14</v>
      </c>
      <c r="I20" s="2">
        <v>11.692523359999999</v>
      </c>
      <c r="J20" s="12">
        <v>11.690933824353699</v>
      </c>
      <c r="K20" s="2">
        <v>11.712595283017301</v>
      </c>
      <c r="L20" s="2">
        <v>1</v>
      </c>
      <c r="M20" s="2"/>
      <c r="N20" s="2">
        <v>1</v>
      </c>
      <c r="O20" s="2"/>
      <c r="P20" s="2">
        <v>11.712595283017301</v>
      </c>
      <c r="Q20" s="2" t="s">
        <v>129</v>
      </c>
      <c r="R20" t="b">
        <f t="shared" si="1"/>
        <v>1</v>
      </c>
      <c r="S20" t="b">
        <f t="shared" si="2"/>
        <v>1</v>
      </c>
      <c r="T20" t="b">
        <f t="shared" si="3"/>
        <v>1</v>
      </c>
      <c r="U20" s="2" t="s">
        <v>129</v>
      </c>
      <c r="V20" s="9" t="s">
        <v>1</v>
      </c>
    </row>
    <row r="21" spans="1:22" x14ac:dyDescent="0.25">
      <c r="A21" s="2">
        <v>19</v>
      </c>
      <c r="B21" s="2">
        <v>120</v>
      </c>
      <c r="C21" s="2">
        <v>5</v>
      </c>
      <c r="D21" s="2">
        <v>60</v>
      </c>
      <c r="E21" s="2">
        <v>120.012</v>
      </c>
      <c r="F21" s="2">
        <v>5.0010000000000003</v>
      </c>
      <c r="G21" s="2">
        <v>60.152000000000001</v>
      </c>
      <c r="H21" s="2" t="s">
        <v>15</v>
      </c>
      <c r="I21" s="2">
        <v>4.9397057980000003</v>
      </c>
      <c r="J21" s="12">
        <v>4.9391201273723597</v>
      </c>
      <c r="K21" s="2">
        <v>4.9445456220817201</v>
      </c>
      <c r="L21" s="2">
        <v>1</v>
      </c>
      <c r="M21" s="2"/>
      <c r="N21" s="2">
        <v>1</v>
      </c>
      <c r="O21" s="2"/>
      <c r="P21" s="2">
        <v>4.9445456220817201</v>
      </c>
      <c r="Q21" s="2" t="s">
        <v>130</v>
      </c>
      <c r="R21" t="b">
        <f t="shared" si="1"/>
        <v>1</v>
      </c>
      <c r="S21" t="b">
        <f t="shared" si="2"/>
        <v>1</v>
      </c>
      <c r="T21" t="b">
        <f t="shared" si="3"/>
        <v>1</v>
      </c>
      <c r="U21" s="2" t="s">
        <v>130</v>
      </c>
      <c r="V21" s="9" t="s">
        <v>1</v>
      </c>
    </row>
    <row r="22" spans="1:22" x14ac:dyDescent="0.25">
      <c r="A22" s="2">
        <v>20</v>
      </c>
      <c r="B22" s="2">
        <v>120</v>
      </c>
      <c r="C22" s="2">
        <v>10</v>
      </c>
      <c r="D22" s="2">
        <v>60</v>
      </c>
      <c r="E22" s="2">
        <v>120.012</v>
      </c>
      <c r="F22" s="2">
        <v>9.9930000000000003</v>
      </c>
      <c r="G22" s="2">
        <v>60.152000000000001</v>
      </c>
      <c r="H22" s="2" t="s">
        <v>16</v>
      </c>
      <c r="I22" s="2">
        <v>4.9397057980000003</v>
      </c>
      <c r="J22" s="12">
        <v>4.9391201273723597</v>
      </c>
      <c r="K22" s="2">
        <v>4.9445456220817201</v>
      </c>
      <c r="L22" s="2">
        <v>1</v>
      </c>
      <c r="M22" s="2"/>
      <c r="N22" s="2">
        <v>1</v>
      </c>
      <c r="O22" s="2"/>
      <c r="P22" s="2">
        <v>4.9445456220817201</v>
      </c>
      <c r="Q22" s="2" t="s">
        <v>130</v>
      </c>
      <c r="R22" t="b">
        <f t="shared" si="1"/>
        <v>1</v>
      </c>
      <c r="S22" t="b">
        <f t="shared" si="2"/>
        <v>1</v>
      </c>
      <c r="T22" t="b">
        <f t="shared" si="3"/>
        <v>1</v>
      </c>
      <c r="U22" s="2" t="s">
        <v>130</v>
      </c>
      <c r="V22" s="9" t="s">
        <v>1</v>
      </c>
    </row>
    <row r="23" spans="1:22" x14ac:dyDescent="0.25">
      <c r="A23" s="2">
        <v>21</v>
      </c>
      <c r="B23" s="2">
        <v>120</v>
      </c>
      <c r="C23" s="2">
        <v>15</v>
      </c>
      <c r="D23" s="2">
        <v>60</v>
      </c>
      <c r="E23" s="2">
        <v>120.01</v>
      </c>
      <c r="F23" s="2">
        <v>15.002000000000001</v>
      </c>
      <c r="G23" s="2">
        <v>60.152000000000001</v>
      </c>
      <c r="H23" s="2" t="s">
        <v>17</v>
      </c>
      <c r="I23" s="2">
        <v>11.692523359999999</v>
      </c>
      <c r="J23" s="12">
        <v>11.690933824353699</v>
      </c>
      <c r="K23" s="2">
        <v>11.712595283017301</v>
      </c>
      <c r="L23" s="2">
        <v>1</v>
      </c>
      <c r="M23" s="2"/>
      <c r="N23" s="2">
        <v>1</v>
      </c>
      <c r="O23" s="2"/>
      <c r="P23" s="2">
        <v>11.712595283017301</v>
      </c>
      <c r="Q23" s="2" t="s">
        <v>129</v>
      </c>
      <c r="R23" t="b">
        <f t="shared" si="1"/>
        <v>1</v>
      </c>
      <c r="S23" t="b">
        <f t="shared" si="2"/>
        <v>1</v>
      </c>
      <c r="T23" t="b">
        <f t="shared" si="3"/>
        <v>1</v>
      </c>
      <c r="U23" s="2" t="s">
        <v>129</v>
      </c>
      <c r="V23" s="9" t="s">
        <v>1</v>
      </c>
    </row>
    <row r="24" spans="1:22" x14ac:dyDescent="0.25">
      <c r="A24" s="2">
        <v>22</v>
      </c>
      <c r="B24" s="2">
        <v>115</v>
      </c>
      <c r="C24" s="2">
        <v>15</v>
      </c>
      <c r="D24" s="2">
        <v>60</v>
      </c>
      <c r="E24" s="2">
        <v>115.01</v>
      </c>
      <c r="F24" s="2">
        <v>15.002000000000001</v>
      </c>
      <c r="G24" s="2">
        <v>60.152000000000001</v>
      </c>
      <c r="H24" s="2" t="s">
        <v>18</v>
      </c>
      <c r="I24" s="2">
        <v>11.692523359999999</v>
      </c>
      <c r="J24" s="12">
        <v>11.690933824353699</v>
      </c>
      <c r="K24" s="2">
        <v>11.712595283017301</v>
      </c>
      <c r="L24" s="2">
        <v>1</v>
      </c>
      <c r="M24" s="2"/>
      <c r="N24" s="2">
        <v>1</v>
      </c>
      <c r="O24" s="2"/>
      <c r="P24" s="2">
        <v>11.712595283017301</v>
      </c>
      <c r="Q24" s="2" t="s">
        <v>129</v>
      </c>
      <c r="R24" t="b">
        <f t="shared" si="1"/>
        <v>1</v>
      </c>
      <c r="S24" t="b">
        <f t="shared" si="2"/>
        <v>1</v>
      </c>
      <c r="T24" t="b">
        <f t="shared" si="3"/>
        <v>1</v>
      </c>
      <c r="U24" s="2" t="s">
        <v>129</v>
      </c>
      <c r="V24" s="9" t="s">
        <v>1</v>
      </c>
    </row>
    <row r="25" spans="1:22" x14ac:dyDescent="0.25">
      <c r="A25" s="2">
        <v>23</v>
      </c>
      <c r="B25" s="2">
        <v>115</v>
      </c>
      <c r="C25" s="2">
        <v>35</v>
      </c>
      <c r="D25" s="2">
        <v>60</v>
      </c>
      <c r="E25" s="2">
        <v>115.006</v>
      </c>
      <c r="F25" s="2">
        <v>35.002000000000002</v>
      </c>
      <c r="G25" s="2">
        <v>60.152000000000001</v>
      </c>
      <c r="H25" s="2" t="s">
        <v>19</v>
      </c>
      <c r="I25" s="2">
        <v>4.9397057980000003</v>
      </c>
      <c r="J25" s="12">
        <v>4.9391201273723597</v>
      </c>
      <c r="K25" s="2">
        <v>4.9445456220817201</v>
      </c>
      <c r="L25" s="2">
        <v>1</v>
      </c>
      <c r="M25" s="2"/>
      <c r="N25" s="2">
        <v>1</v>
      </c>
      <c r="O25" s="2"/>
      <c r="P25" s="2">
        <v>4.9445456220817201</v>
      </c>
      <c r="Q25" s="2" t="s">
        <v>130</v>
      </c>
      <c r="R25" t="b">
        <f t="shared" si="1"/>
        <v>1</v>
      </c>
      <c r="S25" t="b">
        <f t="shared" si="2"/>
        <v>1</v>
      </c>
      <c r="T25" t="b">
        <f t="shared" si="3"/>
        <v>1</v>
      </c>
      <c r="U25" s="2" t="s">
        <v>130</v>
      </c>
      <c r="V25" s="9" t="s">
        <v>1</v>
      </c>
    </row>
    <row r="26" spans="1:22" x14ac:dyDescent="0.25">
      <c r="A26" s="2">
        <v>24</v>
      </c>
      <c r="B26" s="2">
        <v>115</v>
      </c>
      <c r="C26" s="2">
        <v>55</v>
      </c>
      <c r="D26" s="2">
        <v>60</v>
      </c>
      <c r="E26" s="2">
        <v>115.015</v>
      </c>
      <c r="F26" s="2">
        <v>54.994</v>
      </c>
      <c r="G26" s="2">
        <v>60.152000000000001</v>
      </c>
      <c r="H26" s="2" t="s">
        <v>20</v>
      </c>
      <c r="I26" s="2">
        <v>4.9397057980000003</v>
      </c>
      <c r="J26" s="12">
        <v>4.9391201273723597</v>
      </c>
      <c r="K26" s="2">
        <v>4.9445456220817201</v>
      </c>
      <c r="L26" s="2">
        <v>1</v>
      </c>
      <c r="M26" s="2"/>
      <c r="N26" s="2">
        <v>1</v>
      </c>
      <c r="O26" s="2"/>
      <c r="P26" s="2">
        <v>4.9445456220817201</v>
      </c>
      <c r="Q26" s="2" t="s">
        <v>130</v>
      </c>
      <c r="R26" t="b">
        <f t="shared" si="1"/>
        <v>1</v>
      </c>
      <c r="S26" t="b">
        <f t="shared" si="2"/>
        <v>1</v>
      </c>
      <c r="T26" t="b">
        <f t="shared" si="3"/>
        <v>1</v>
      </c>
      <c r="U26" s="2" t="s">
        <v>130</v>
      </c>
      <c r="V26" s="9" t="s">
        <v>1</v>
      </c>
    </row>
    <row r="27" spans="1:22" x14ac:dyDescent="0.25">
      <c r="A27" s="2">
        <v>25</v>
      </c>
      <c r="B27" s="2">
        <v>115</v>
      </c>
      <c r="C27" s="2">
        <v>65</v>
      </c>
      <c r="D27" s="2">
        <v>60</v>
      </c>
      <c r="E27" s="2">
        <v>115.008</v>
      </c>
      <c r="F27" s="2">
        <v>65.001999999999995</v>
      </c>
      <c r="G27" s="2">
        <v>60.152000000000001</v>
      </c>
      <c r="H27" s="2" t="s">
        <v>21</v>
      </c>
      <c r="I27" s="2">
        <v>11.692523359999999</v>
      </c>
      <c r="J27" s="14">
        <v>1.2050000000000001</v>
      </c>
      <c r="K27" s="2">
        <v>11.712595283017301</v>
      </c>
      <c r="L27" s="2">
        <v>1</v>
      </c>
      <c r="M27" s="2"/>
      <c r="N27" s="2">
        <v>1</v>
      </c>
      <c r="O27" s="2"/>
      <c r="P27" s="2">
        <v>11.712595283017301</v>
      </c>
      <c r="Q27" s="2" t="s">
        <v>129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2" t="s">
        <v>129</v>
      </c>
      <c r="V27" s="9" t="s">
        <v>1</v>
      </c>
    </row>
    <row r="28" spans="1:22" x14ac:dyDescent="0.25">
      <c r="A28" s="2">
        <v>26</v>
      </c>
      <c r="B28" s="2">
        <v>120</v>
      </c>
      <c r="C28" s="2">
        <v>65</v>
      </c>
      <c r="D28" s="2">
        <v>60</v>
      </c>
      <c r="E28" s="2">
        <v>120.015</v>
      </c>
      <c r="F28" s="2">
        <v>65.004999999999995</v>
      </c>
      <c r="G28" s="2">
        <v>60.152000000000001</v>
      </c>
      <c r="H28" s="2" t="s">
        <v>22</v>
      </c>
      <c r="I28" s="2">
        <v>4.9397057980000003</v>
      </c>
      <c r="J28" s="12">
        <v>11.690933824353699</v>
      </c>
      <c r="K28" s="2">
        <v>11.712595283017301</v>
      </c>
      <c r="L28" s="2">
        <v>1</v>
      </c>
      <c r="M28" s="2"/>
      <c r="N28" s="2">
        <v>1</v>
      </c>
      <c r="O28" s="2"/>
      <c r="P28" s="2">
        <v>11.712595283017301</v>
      </c>
      <c r="Q28" s="2" t="s">
        <v>129</v>
      </c>
      <c r="R28" t="b">
        <f t="shared" si="1"/>
        <v>0</v>
      </c>
      <c r="S28" t="b">
        <f t="shared" si="2"/>
        <v>1</v>
      </c>
      <c r="T28" t="b">
        <f t="shared" si="3"/>
        <v>1</v>
      </c>
      <c r="U28" s="2" t="s">
        <v>130</v>
      </c>
      <c r="V28" s="9" t="s">
        <v>1</v>
      </c>
    </row>
    <row r="29" spans="1:22" x14ac:dyDescent="0.25">
      <c r="A29" s="2">
        <v>27</v>
      </c>
      <c r="B29" s="2">
        <v>120</v>
      </c>
      <c r="C29" s="2">
        <v>70</v>
      </c>
      <c r="D29" s="2">
        <v>60</v>
      </c>
      <c r="E29" s="2">
        <v>120.004</v>
      </c>
      <c r="F29" s="2">
        <v>69.998999999999995</v>
      </c>
      <c r="G29" s="2">
        <v>60.152000000000001</v>
      </c>
      <c r="H29" s="2" t="s">
        <v>23</v>
      </c>
      <c r="I29" s="2">
        <v>4.9397057980000003</v>
      </c>
      <c r="J29" s="12">
        <v>4.9391201273723597</v>
      </c>
      <c r="K29" s="2">
        <v>4.9445456220817201</v>
      </c>
      <c r="L29" s="2">
        <v>1</v>
      </c>
      <c r="M29" s="2"/>
      <c r="N29" s="2">
        <v>1</v>
      </c>
      <c r="O29" s="2"/>
      <c r="P29" s="2">
        <v>4.9445456220817201</v>
      </c>
      <c r="Q29" s="2" t="s">
        <v>130</v>
      </c>
      <c r="R29" t="b">
        <f t="shared" si="1"/>
        <v>1</v>
      </c>
      <c r="S29" t="b">
        <f t="shared" si="2"/>
        <v>1</v>
      </c>
      <c r="T29" t="b">
        <f t="shared" si="3"/>
        <v>1</v>
      </c>
      <c r="U29" s="2" t="s">
        <v>130</v>
      </c>
      <c r="V29" s="9" t="s">
        <v>1</v>
      </c>
    </row>
    <row r="30" spans="1:22" x14ac:dyDescent="0.25">
      <c r="A30" s="2">
        <v>28</v>
      </c>
      <c r="B30" s="2">
        <v>120</v>
      </c>
      <c r="C30" s="2">
        <v>65</v>
      </c>
      <c r="D30" s="2">
        <v>60</v>
      </c>
      <c r="E30" s="2">
        <v>120.015</v>
      </c>
      <c r="F30" s="2">
        <v>65.004999999999995</v>
      </c>
      <c r="G30" s="2">
        <v>60.152000000000001</v>
      </c>
      <c r="H30" s="2" t="s">
        <v>22</v>
      </c>
      <c r="I30" s="2">
        <v>11.692523359999999</v>
      </c>
      <c r="J30" s="12">
        <v>11.690933824353699</v>
      </c>
      <c r="K30" s="2">
        <v>11.712595283017301</v>
      </c>
      <c r="L30" s="2">
        <v>1</v>
      </c>
      <c r="M30" s="2"/>
      <c r="N30" s="2">
        <v>1</v>
      </c>
      <c r="O30" s="2"/>
      <c r="P30" s="2">
        <v>11.712595283017301</v>
      </c>
      <c r="Q30" s="2" t="s">
        <v>129</v>
      </c>
      <c r="R30" t="b">
        <f t="shared" si="1"/>
        <v>1</v>
      </c>
      <c r="S30" t="b">
        <f t="shared" si="2"/>
        <v>1</v>
      </c>
      <c r="T30" t="b">
        <f t="shared" si="3"/>
        <v>1</v>
      </c>
      <c r="U30" s="2" t="s">
        <v>129</v>
      </c>
      <c r="V30" s="9" t="s">
        <v>1</v>
      </c>
    </row>
    <row r="31" spans="1:22" x14ac:dyDescent="0.25">
      <c r="A31" s="2">
        <v>29</v>
      </c>
      <c r="B31" s="2">
        <v>120</v>
      </c>
      <c r="C31" s="2">
        <v>70</v>
      </c>
      <c r="D31" s="2">
        <v>60</v>
      </c>
      <c r="E31" s="2">
        <v>120.004</v>
      </c>
      <c r="F31" s="2">
        <v>69.998999999999995</v>
      </c>
      <c r="G31" s="2">
        <v>60.152000000000001</v>
      </c>
      <c r="H31" s="2" t="s">
        <v>23</v>
      </c>
      <c r="I31" s="2">
        <v>11.692523359999999</v>
      </c>
      <c r="J31" s="12">
        <v>4.9391201273723597</v>
      </c>
      <c r="K31" s="2">
        <v>4.9445456220817201</v>
      </c>
      <c r="L31" s="2">
        <v>1</v>
      </c>
      <c r="M31" s="2"/>
      <c r="N31" s="2">
        <v>1</v>
      </c>
      <c r="O31" s="2"/>
      <c r="P31" s="2">
        <v>4.9445456220817201</v>
      </c>
      <c r="Q31" s="2" t="s">
        <v>130</v>
      </c>
      <c r="R31" t="b">
        <f t="shared" si="1"/>
        <v>0</v>
      </c>
      <c r="S31" t="b">
        <f t="shared" si="2"/>
        <v>1</v>
      </c>
      <c r="T31" t="b">
        <f t="shared" si="3"/>
        <v>1</v>
      </c>
      <c r="U31" s="2" t="s">
        <v>129</v>
      </c>
      <c r="V31" s="9" t="s">
        <v>1</v>
      </c>
    </row>
    <row r="32" spans="1:22" x14ac:dyDescent="0.25">
      <c r="A32" s="2">
        <v>30</v>
      </c>
      <c r="B32" s="2">
        <v>120</v>
      </c>
      <c r="C32" s="2">
        <v>75</v>
      </c>
      <c r="D32" s="2">
        <v>60</v>
      </c>
      <c r="E32" s="2">
        <v>120.036</v>
      </c>
      <c r="F32" s="2">
        <v>75.027000000000001</v>
      </c>
      <c r="G32" s="2">
        <v>60.152000000000001</v>
      </c>
      <c r="H32" s="2" t="s">
        <v>24</v>
      </c>
      <c r="I32" s="2">
        <v>4.9397057980000003</v>
      </c>
      <c r="J32" s="12">
        <v>4.9391201273723597</v>
      </c>
      <c r="K32" s="2">
        <v>4.9445456220817201</v>
      </c>
      <c r="L32" s="2">
        <v>1</v>
      </c>
      <c r="M32" s="2"/>
      <c r="N32" s="2">
        <v>1</v>
      </c>
      <c r="O32" s="2"/>
      <c r="P32" s="2">
        <v>4.9445456220817201</v>
      </c>
      <c r="Q32" s="2" t="s">
        <v>130</v>
      </c>
      <c r="R32" t="b">
        <f t="shared" si="1"/>
        <v>1</v>
      </c>
      <c r="S32" t="b">
        <f t="shared" si="2"/>
        <v>1</v>
      </c>
      <c r="T32" t="b">
        <f t="shared" si="3"/>
        <v>1</v>
      </c>
      <c r="U32" s="2" t="s">
        <v>130</v>
      </c>
      <c r="V32" s="9" t="s">
        <v>1</v>
      </c>
    </row>
    <row r="33" spans="1:22" x14ac:dyDescent="0.25">
      <c r="A33" s="2">
        <v>31</v>
      </c>
      <c r="B33" s="2">
        <v>120</v>
      </c>
      <c r="C33" s="2">
        <v>80</v>
      </c>
      <c r="D33" s="2">
        <v>60</v>
      </c>
      <c r="E33" s="2">
        <v>120.04300000000001</v>
      </c>
      <c r="F33" s="2">
        <v>80.048000000000002</v>
      </c>
      <c r="G33" s="2">
        <v>60.152000000000001</v>
      </c>
      <c r="H33" s="11" t="s">
        <v>25</v>
      </c>
      <c r="I33" s="2">
        <v>4.9397057980000003</v>
      </c>
      <c r="J33" s="12">
        <v>11.690933824353699</v>
      </c>
      <c r="K33" s="2">
        <v>11.712595283017301</v>
      </c>
      <c r="L33" s="2">
        <v>1</v>
      </c>
      <c r="M33" s="2"/>
      <c r="N33" s="2">
        <v>1</v>
      </c>
      <c r="O33" s="2"/>
      <c r="P33" s="2">
        <v>11.712595283017301</v>
      </c>
      <c r="Q33" s="2" t="s">
        <v>129</v>
      </c>
      <c r="R33" t="b">
        <f t="shared" si="1"/>
        <v>0</v>
      </c>
      <c r="S33" t="b">
        <f t="shared" si="2"/>
        <v>1</v>
      </c>
      <c r="T33" t="b">
        <f t="shared" si="3"/>
        <v>1</v>
      </c>
      <c r="U33" s="2" t="s">
        <v>130</v>
      </c>
      <c r="V33" s="9" t="s">
        <v>1</v>
      </c>
    </row>
    <row r="34" spans="1:22" x14ac:dyDescent="0.25">
      <c r="A34" s="2">
        <v>32</v>
      </c>
      <c r="B34" s="2">
        <v>115</v>
      </c>
      <c r="C34" s="2">
        <v>80</v>
      </c>
      <c r="D34" s="2">
        <v>60</v>
      </c>
      <c r="E34" s="2">
        <v>115.024</v>
      </c>
      <c r="F34" s="2">
        <v>80.033000000000001</v>
      </c>
      <c r="G34" s="2">
        <v>60.152000000000001</v>
      </c>
      <c r="H34" s="2" t="s">
        <v>26</v>
      </c>
      <c r="I34" s="2">
        <v>4.9397057980000003</v>
      </c>
      <c r="J34" s="12">
        <v>4.9391201273723597</v>
      </c>
      <c r="K34" s="2">
        <v>4.9445456220817201</v>
      </c>
      <c r="L34" s="2">
        <v>1</v>
      </c>
      <c r="M34" s="2"/>
      <c r="N34" s="2">
        <v>1</v>
      </c>
      <c r="O34" s="2"/>
      <c r="P34" s="2">
        <v>4.9445456220817201</v>
      </c>
      <c r="Q34" s="2" t="s">
        <v>130</v>
      </c>
      <c r="R34" t="b">
        <f t="shared" si="1"/>
        <v>1</v>
      </c>
      <c r="S34" t="b">
        <f t="shared" si="2"/>
        <v>1</v>
      </c>
      <c r="T34" t="b">
        <f t="shared" si="3"/>
        <v>1</v>
      </c>
      <c r="U34" s="2" t="s">
        <v>130</v>
      </c>
      <c r="V34" s="9" t="s">
        <v>1</v>
      </c>
    </row>
    <row r="35" spans="1:22" x14ac:dyDescent="0.25">
      <c r="A35" s="2">
        <v>33</v>
      </c>
      <c r="B35" s="2">
        <v>110</v>
      </c>
      <c r="C35" s="2">
        <v>80</v>
      </c>
      <c r="D35" s="2">
        <v>60</v>
      </c>
      <c r="E35" s="2">
        <v>110.039</v>
      </c>
      <c r="F35" s="2">
        <v>80.05</v>
      </c>
      <c r="G35" s="2">
        <v>60.152000000000001</v>
      </c>
      <c r="H35" s="2" t="s">
        <v>27</v>
      </c>
      <c r="I35" s="2">
        <v>4.9397057980000003</v>
      </c>
      <c r="J35" s="12">
        <v>4.9391201273723597</v>
      </c>
      <c r="K35" s="2">
        <v>4.9445456220817201</v>
      </c>
      <c r="L35" s="2">
        <v>1</v>
      </c>
      <c r="M35" s="2"/>
      <c r="N35" s="2">
        <v>1</v>
      </c>
      <c r="O35" s="2"/>
      <c r="P35" s="2">
        <v>4.9445456220817201</v>
      </c>
      <c r="Q35" s="2" t="s">
        <v>130</v>
      </c>
      <c r="R35" t="b">
        <f t="shared" si="1"/>
        <v>1</v>
      </c>
      <c r="S35" t="b">
        <f t="shared" si="2"/>
        <v>1</v>
      </c>
      <c r="T35" t="b">
        <f t="shared" si="3"/>
        <v>1</v>
      </c>
      <c r="U35" s="2" t="s">
        <v>130</v>
      </c>
      <c r="V35" s="9" t="s">
        <v>1</v>
      </c>
    </row>
    <row r="36" spans="1:22" x14ac:dyDescent="0.25">
      <c r="A36" s="2">
        <v>34</v>
      </c>
      <c r="B36" s="2">
        <v>105</v>
      </c>
      <c r="C36" s="2">
        <v>80</v>
      </c>
      <c r="D36" s="2">
        <v>60</v>
      </c>
      <c r="E36" s="2">
        <v>105.042</v>
      </c>
      <c r="F36" s="2">
        <v>80.073999999999998</v>
      </c>
      <c r="G36" s="2">
        <v>60.152000000000001</v>
      </c>
      <c r="H36" s="2" t="s">
        <v>28</v>
      </c>
      <c r="I36" s="2">
        <v>11.692523359999999</v>
      </c>
      <c r="J36" s="12">
        <v>11.690933824353699</v>
      </c>
      <c r="K36" s="2">
        <v>11.712595283017301</v>
      </c>
      <c r="L36" s="2">
        <v>1</v>
      </c>
      <c r="M36" s="2"/>
      <c r="N36" s="2">
        <v>1</v>
      </c>
      <c r="O36" s="2"/>
      <c r="P36" s="2">
        <v>11.712595283017301</v>
      </c>
      <c r="Q36" s="2" t="s">
        <v>129</v>
      </c>
      <c r="R36" t="b">
        <f t="shared" si="1"/>
        <v>1</v>
      </c>
      <c r="S36" t="b">
        <f t="shared" si="2"/>
        <v>1</v>
      </c>
      <c r="T36" t="b">
        <f t="shared" si="3"/>
        <v>1</v>
      </c>
      <c r="U36" s="2" t="s">
        <v>129</v>
      </c>
      <c r="V36" s="9" t="s">
        <v>1</v>
      </c>
    </row>
    <row r="37" spans="1:22" x14ac:dyDescent="0.25">
      <c r="A37" s="2">
        <v>35</v>
      </c>
      <c r="B37" s="2">
        <v>105</v>
      </c>
      <c r="C37" s="2">
        <v>75</v>
      </c>
      <c r="D37" s="2">
        <v>60</v>
      </c>
      <c r="E37" s="2">
        <v>105.054</v>
      </c>
      <c r="F37" s="2">
        <v>75.058000000000007</v>
      </c>
      <c r="G37" s="2">
        <v>60.152000000000001</v>
      </c>
      <c r="H37" s="2" t="s">
        <v>29</v>
      </c>
      <c r="I37" s="2">
        <v>11.692523359999999</v>
      </c>
      <c r="J37" s="14">
        <v>1.2050000000000001</v>
      </c>
      <c r="K37" s="2">
        <v>11.712595283017301</v>
      </c>
      <c r="L37" s="2">
        <v>1</v>
      </c>
      <c r="M37" s="2"/>
      <c r="N37" s="2">
        <v>1</v>
      </c>
      <c r="O37" s="2"/>
      <c r="P37" s="2">
        <v>11.712595283017301</v>
      </c>
      <c r="Q37" s="2" t="s">
        <v>129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2" t="s">
        <v>129</v>
      </c>
      <c r="V37" s="9" t="s">
        <v>1</v>
      </c>
    </row>
    <row r="38" spans="1:22" x14ac:dyDescent="0.25">
      <c r="A38" s="2">
        <v>36</v>
      </c>
      <c r="B38" s="2">
        <v>95</v>
      </c>
      <c r="C38" s="2">
        <v>75</v>
      </c>
      <c r="D38" s="2">
        <v>60</v>
      </c>
      <c r="E38" s="2">
        <v>95.064999999999998</v>
      </c>
      <c r="F38" s="2">
        <v>75.069000000000003</v>
      </c>
      <c r="G38" s="2">
        <v>60.152000000000001</v>
      </c>
      <c r="H38" s="2" t="s">
        <v>30</v>
      </c>
      <c r="I38" s="2">
        <v>4.9397057980000003</v>
      </c>
      <c r="J38" s="12">
        <v>4.9391201273723597</v>
      </c>
      <c r="K38" s="2">
        <v>4.9445456220817201</v>
      </c>
      <c r="L38" s="2">
        <v>1</v>
      </c>
      <c r="M38" s="2"/>
      <c r="N38" s="2">
        <v>1</v>
      </c>
      <c r="O38" s="2"/>
      <c r="P38" s="2">
        <v>4.9445456220817201</v>
      </c>
      <c r="Q38" s="2" t="s">
        <v>130</v>
      </c>
      <c r="R38" t="b">
        <f t="shared" si="1"/>
        <v>1</v>
      </c>
      <c r="S38" t="b">
        <f t="shared" si="2"/>
        <v>1</v>
      </c>
      <c r="T38" t="b">
        <f t="shared" si="3"/>
        <v>1</v>
      </c>
      <c r="U38" s="2" t="s">
        <v>130</v>
      </c>
      <c r="V38" s="9" t="s">
        <v>1</v>
      </c>
    </row>
    <row r="39" spans="1:22" x14ac:dyDescent="0.25">
      <c r="A39" s="2">
        <v>37</v>
      </c>
      <c r="B39" s="2">
        <v>75</v>
      </c>
      <c r="C39" s="2">
        <v>75</v>
      </c>
      <c r="D39" s="2">
        <v>60</v>
      </c>
      <c r="E39" s="2">
        <v>75.037999999999997</v>
      </c>
      <c r="F39" s="2">
        <v>75.066999999999993</v>
      </c>
      <c r="G39" s="2">
        <v>60.152000000000001</v>
      </c>
      <c r="H39" s="2" t="s">
        <v>31</v>
      </c>
      <c r="I39" s="2">
        <v>4.9397057980000003</v>
      </c>
      <c r="J39" s="12">
        <v>4.9391201273723597</v>
      </c>
      <c r="K39" s="2">
        <v>4.9445456220817201</v>
      </c>
      <c r="L39" s="2">
        <v>1</v>
      </c>
      <c r="M39" s="2"/>
      <c r="N39" s="2">
        <v>1</v>
      </c>
      <c r="O39" s="2"/>
      <c r="P39" s="2">
        <v>4.9445456220817201</v>
      </c>
      <c r="Q39" s="2" t="s">
        <v>130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130</v>
      </c>
      <c r="V39" s="9" t="s">
        <v>1</v>
      </c>
    </row>
    <row r="40" spans="1:22" x14ac:dyDescent="0.25">
      <c r="A40" s="2">
        <v>38</v>
      </c>
      <c r="B40" s="2">
        <v>55</v>
      </c>
      <c r="C40" s="2">
        <v>75</v>
      </c>
      <c r="D40" s="2">
        <v>60</v>
      </c>
      <c r="E40" s="2">
        <v>55.064999999999998</v>
      </c>
      <c r="F40" s="2">
        <v>75.069000000000003</v>
      </c>
      <c r="G40" s="2">
        <v>60.152000000000001</v>
      </c>
      <c r="H40" s="2" t="s">
        <v>32</v>
      </c>
      <c r="I40" s="2">
        <v>11.692523359999999</v>
      </c>
      <c r="J40" s="12">
        <v>4.9391201273723597</v>
      </c>
      <c r="K40" s="2">
        <v>4.9445456220817201</v>
      </c>
      <c r="L40" s="2">
        <v>1</v>
      </c>
      <c r="M40" s="2"/>
      <c r="N40" s="2">
        <v>1</v>
      </c>
      <c r="O40" s="2"/>
      <c r="P40" s="2">
        <v>4.9445456220817201</v>
      </c>
      <c r="Q40" s="2" t="s">
        <v>130</v>
      </c>
      <c r="R40" t="b">
        <f t="shared" si="1"/>
        <v>0</v>
      </c>
      <c r="S40" t="b">
        <f t="shared" si="2"/>
        <v>1</v>
      </c>
      <c r="T40" t="b">
        <f t="shared" si="3"/>
        <v>1</v>
      </c>
      <c r="U40" s="2" t="s">
        <v>129</v>
      </c>
      <c r="V40" s="9" t="s">
        <v>1</v>
      </c>
    </row>
    <row r="41" spans="1:22" x14ac:dyDescent="0.25">
      <c r="A41" s="2">
        <v>39</v>
      </c>
      <c r="B41" s="2">
        <v>35</v>
      </c>
      <c r="C41" s="2">
        <v>75</v>
      </c>
      <c r="D41" s="2">
        <v>60</v>
      </c>
      <c r="E41" s="2">
        <v>35.058</v>
      </c>
      <c r="F41" s="2">
        <v>75.055999999999997</v>
      </c>
      <c r="G41" s="2">
        <v>60.152000000000001</v>
      </c>
      <c r="H41" s="2" t="s">
        <v>33</v>
      </c>
      <c r="I41" s="2">
        <v>4.9397057980000003</v>
      </c>
      <c r="J41" s="12">
        <v>4.9391201273723597</v>
      </c>
      <c r="K41" s="2">
        <v>4.9445456220817201</v>
      </c>
      <c r="L41" s="2">
        <v>1</v>
      </c>
      <c r="M41" s="2"/>
      <c r="N41" s="2">
        <v>1</v>
      </c>
      <c r="O41" s="2"/>
      <c r="P41" s="2">
        <v>4.9445456220817201</v>
      </c>
      <c r="Q41" s="2" t="s">
        <v>130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130</v>
      </c>
      <c r="V41" s="9" t="s">
        <v>1</v>
      </c>
    </row>
    <row r="42" spans="1:22" x14ac:dyDescent="0.25">
      <c r="A42" s="2">
        <v>40</v>
      </c>
      <c r="B42" s="2">
        <v>15</v>
      </c>
      <c r="C42" s="2">
        <v>75</v>
      </c>
      <c r="D42" s="2">
        <v>60</v>
      </c>
      <c r="E42" s="2">
        <v>15.06</v>
      </c>
      <c r="F42" s="2">
        <v>75.087999999999994</v>
      </c>
      <c r="G42" s="2">
        <v>60.152000000000001</v>
      </c>
      <c r="H42" s="2" t="s">
        <v>34</v>
      </c>
      <c r="I42" s="2">
        <v>4.9397057980000003</v>
      </c>
      <c r="J42" s="12">
        <v>11.690933824353699</v>
      </c>
      <c r="K42" s="2">
        <v>11.712595283017301</v>
      </c>
      <c r="L42" s="2">
        <v>1</v>
      </c>
      <c r="M42" s="2"/>
      <c r="N42" s="2">
        <v>1</v>
      </c>
      <c r="O42" s="2"/>
      <c r="P42" s="2">
        <v>11.712595283017301</v>
      </c>
      <c r="Q42" s="2" t="s">
        <v>129</v>
      </c>
      <c r="R42" t="b">
        <f t="shared" si="1"/>
        <v>0</v>
      </c>
      <c r="S42" t="b">
        <f t="shared" si="2"/>
        <v>1</v>
      </c>
      <c r="T42" t="b">
        <f t="shared" si="3"/>
        <v>1</v>
      </c>
      <c r="U42" s="2" t="s">
        <v>130</v>
      </c>
      <c r="V42" s="9" t="s">
        <v>1</v>
      </c>
    </row>
    <row r="43" spans="1:22" x14ac:dyDescent="0.25">
      <c r="A43" s="2">
        <v>41</v>
      </c>
      <c r="B43" s="2">
        <v>15</v>
      </c>
      <c r="C43" s="2">
        <v>80</v>
      </c>
      <c r="D43" s="2">
        <v>60</v>
      </c>
      <c r="E43" s="2">
        <v>15.051</v>
      </c>
      <c r="F43" s="2">
        <v>80.043000000000006</v>
      </c>
      <c r="G43" s="2">
        <v>60.152000000000001</v>
      </c>
      <c r="H43" s="11" t="s">
        <v>35</v>
      </c>
      <c r="I43" s="2">
        <v>11.692523359999999</v>
      </c>
      <c r="J43" s="12">
        <v>11.690933824353699</v>
      </c>
      <c r="K43" s="2">
        <v>11.712595283017301</v>
      </c>
      <c r="L43" s="2">
        <v>1</v>
      </c>
      <c r="M43" s="2"/>
      <c r="N43" s="2">
        <v>1</v>
      </c>
      <c r="O43" s="2"/>
      <c r="P43" s="2">
        <v>11.712595283017301</v>
      </c>
      <c r="Q43" s="2" t="s">
        <v>129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129</v>
      </c>
      <c r="V43" s="9" t="s">
        <v>1</v>
      </c>
    </row>
    <row r="44" spans="1:22" x14ac:dyDescent="0.25">
      <c r="A44" s="2">
        <v>42</v>
      </c>
      <c r="B44" s="2">
        <v>10</v>
      </c>
      <c r="C44" s="2">
        <v>80</v>
      </c>
      <c r="D44" s="2">
        <v>60</v>
      </c>
      <c r="E44" s="2">
        <v>10.057</v>
      </c>
      <c r="F44" s="2">
        <v>80.072999999999993</v>
      </c>
      <c r="G44" s="2">
        <v>60.152000000000001</v>
      </c>
      <c r="H44" s="2" t="s">
        <v>36</v>
      </c>
      <c r="I44" s="2">
        <v>11.692523359999999</v>
      </c>
      <c r="J44" s="12">
        <v>4.9391201273723597</v>
      </c>
      <c r="K44" s="2">
        <v>4.9445456220817201</v>
      </c>
      <c r="L44" s="2">
        <v>1</v>
      </c>
      <c r="M44" s="2"/>
      <c r="N44" s="2">
        <v>1</v>
      </c>
      <c r="O44" s="2"/>
      <c r="P44" s="2">
        <v>4.9445456220817201</v>
      </c>
      <c r="Q44" s="2" t="s">
        <v>130</v>
      </c>
      <c r="R44" t="b">
        <f t="shared" si="1"/>
        <v>0</v>
      </c>
      <c r="S44" t="b">
        <f t="shared" si="2"/>
        <v>1</v>
      </c>
      <c r="T44" t="b">
        <f t="shared" si="3"/>
        <v>1</v>
      </c>
      <c r="U44" s="2" t="s">
        <v>129</v>
      </c>
      <c r="V44" s="9" t="s">
        <v>1</v>
      </c>
    </row>
    <row r="45" spans="1:22" x14ac:dyDescent="0.25">
      <c r="A45" s="2">
        <v>43</v>
      </c>
      <c r="B45" s="2">
        <v>5</v>
      </c>
      <c r="C45" s="2">
        <v>80</v>
      </c>
      <c r="D45" s="2">
        <v>60</v>
      </c>
      <c r="E45" s="2">
        <v>5.0430000000000001</v>
      </c>
      <c r="F45" s="2">
        <v>80.055999999999997</v>
      </c>
      <c r="G45" s="2">
        <v>60.152000000000001</v>
      </c>
      <c r="H45" s="2" t="s">
        <v>37</v>
      </c>
      <c r="I45" s="2">
        <v>4.9397057980000003</v>
      </c>
      <c r="J45" s="12">
        <v>4.9391201273723597</v>
      </c>
      <c r="K45" s="2">
        <v>4.9445456220817201</v>
      </c>
      <c r="L45" s="2">
        <v>1</v>
      </c>
      <c r="M45" s="2"/>
      <c r="N45" s="2">
        <v>1</v>
      </c>
      <c r="O45" s="2"/>
      <c r="P45" s="2">
        <v>4.9445456220817201</v>
      </c>
      <c r="Q45" s="2" t="s">
        <v>130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130</v>
      </c>
      <c r="V45" s="9" t="s">
        <v>1</v>
      </c>
    </row>
    <row r="46" spans="1:22" x14ac:dyDescent="0.25">
      <c r="A46" s="2">
        <v>44</v>
      </c>
      <c r="B46" s="2">
        <v>0</v>
      </c>
      <c r="C46" s="2">
        <v>80</v>
      </c>
      <c r="D46" s="2">
        <v>60</v>
      </c>
      <c r="E46" s="2">
        <v>3.9E-2</v>
      </c>
      <c r="F46" s="2">
        <v>80.042000000000002</v>
      </c>
      <c r="G46" s="2">
        <v>60.152000000000001</v>
      </c>
      <c r="H46" s="2" t="s">
        <v>38</v>
      </c>
      <c r="I46" s="2">
        <v>4.9397057980000003</v>
      </c>
      <c r="J46" s="12">
        <v>11.690933824353699</v>
      </c>
      <c r="K46" s="2">
        <v>11.712595283017301</v>
      </c>
      <c r="L46" s="2">
        <v>1</v>
      </c>
      <c r="M46" s="2"/>
      <c r="N46" s="2">
        <v>1</v>
      </c>
      <c r="O46" s="2"/>
      <c r="P46" s="2">
        <v>11.712595283017301</v>
      </c>
      <c r="Q46" s="2" t="s">
        <v>129</v>
      </c>
      <c r="R46" t="b">
        <f t="shared" si="1"/>
        <v>0</v>
      </c>
      <c r="S46" t="b">
        <f t="shared" si="2"/>
        <v>1</v>
      </c>
      <c r="T46" t="b">
        <f t="shared" si="3"/>
        <v>1</v>
      </c>
      <c r="U46" s="2" t="s">
        <v>130</v>
      </c>
      <c r="V46" s="9" t="s">
        <v>1</v>
      </c>
    </row>
    <row r="47" spans="1:22" x14ac:dyDescent="0.25">
      <c r="A47" s="2">
        <v>45</v>
      </c>
      <c r="B47" s="2">
        <v>0</v>
      </c>
      <c r="C47" s="2">
        <v>75</v>
      </c>
      <c r="D47" s="2">
        <v>60</v>
      </c>
      <c r="E47" s="2">
        <v>8.4000000000000005E-2</v>
      </c>
      <c r="F47" s="2">
        <v>75.082999999999998</v>
      </c>
      <c r="G47" s="2">
        <v>60.152000000000001</v>
      </c>
      <c r="H47" s="2" t="s">
        <v>39</v>
      </c>
      <c r="I47" s="2">
        <v>11.692523359999999</v>
      </c>
      <c r="J47" s="12">
        <v>4.9391201273723597</v>
      </c>
      <c r="K47" s="2">
        <v>4.9445456220817201</v>
      </c>
      <c r="L47" s="2">
        <v>1</v>
      </c>
      <c r="M47" s="2"/>
      <c r="N47" s="2">
        <v>1</v>
      </c>
      <c r="O47" s="2"/>
      <c r="P47" s="2">
        <v>4.9445456220817201</v>
      </c>
      <c r="Q47" s="2" t="s">
        <v>130</v>
      </c>
      <c r="R47" t="b">
        <f t="shared" si="1"/>
        <v>0</v>
      </c>
      <c r="S47" t="b">
        <f t="shared" si="2"/>
        <v>1</v>
      </c>
      <c r="T47" t="b">
        <f t="shared" si="3"/>
        <v>1</v>
      </c>
      <c r="U47" s="2" t="s">
        <v>129</v>
      </c>
      <c r="V47" s="9" t="s">
        <v>1</v>
      </c>
    </row>
    <row r="48" spans="1:22" x14ac:dyDescent="0.25">
      <c r="A48" s="2">
        <v>46</v>
      </c>
      <c r="B48" s="2">
        <v>0</v>
      </c>
      <c r="C48" s="2">
        <v>15</v>
      </c>
      <c r="D48" s="2">
        <v>60</v>
      </c>
      <c r="E48" s="2">
        <v>0.04</v>
      </c>
      <c r="F48" s="2">
        <v>15.05</v>
      </c>
      <c r="G48" s="2">
        <v>60.152000000000001</v>
      </c>
      <c r="H48" s="2" t="s">
        <v>40</v>
      </c>
      <c r="I48" s="2">
        <v>11.692523359999999</v>
      </c>
      <c r="J48" s="12">
        <v>11.690933824353699</v>
      </c>
      <c r="K48" s="2">
        <v>11.712595283017301</v>
      </c>
      <c r="L48" s="2">
        <v>1</v>
      </c>
      <c r="M48" s="2"/>
      <c r="N48" s="2">
        <v>1</v>
      </c>
      <c r="O48" s="2"/>
      <c r="P48" s="2">
        <v>11.712595283017301</v>
      </c>
      <c r="Q48" s="2" t="s">
        <v>129</v>
      </c>
      <c r="R48" t="b">
        <f t="shared" si="1"/>
        <v>1</v>
      </c>
      <c r="S48" t="b">
        <f t="shared" si="2"/>
        <v>1</v>
      </c>
      <c r="T48" t="b">
        <f t="shared" si="3"/>
        <v>1</v>
      </c>
      <c r="U48" s="2" t="s">
        <v>129</v>
      </c>
      <c r="V48" s="9" t="s">
        <v>1</v>
      </c>
    </row>
    <row r="49" spans="1:22" x14ac:dyDescent="0.25">
      <c r="A49" s="2">
        <v>47</v>
      </c>
      <c r="B49" s="2">
        <v>0</v>
      </c>
      <c r="C49" s="2">
        <v>10</v>
      </c>
      <c r="D49" s="2">
        <v>60</v>
      </c>
      <c r="E49" s="2">
        <v>4.2999999999999997E-2</v>
      </c>
      <c r="F49" s="2">
        <v>10.048</v>
      </c>
      <c r="G49" s="2">
        <v>60.152000000000001</v>
      </c>
      <c r="H49" s="2" t="s">
        <v>41</v>
      </c>
      <c r="I49" s="2">
        <v>4.9397057980000003</v>
      </c>
      <c r="J49" s="12">
        <v>4.9391201273723597</v>
      </c>
      <c r="K49" s="2">
        <v>4.9445456220817201</v>
      </c>
      <c r="L49" s="2">
        <v>1</v>
      </c>
      <c r="M49" s="2"/>
      <c r="N49" s="2">
        <v>1</v>
      </c>
      <c r="O49" s="2"/>
      <c r="P49" s="2">
        <v>4.9445456220817201</v>
      </c>
      <c r="Q49" s="2" t="s">
        <v>130</v>
      </c>
      <c r="R49" t="b">
        <f t="shared" si="1"/>
        <v>1</v>
      </c>
      <c r="S49" t="b">
        <f t="shared" si="2"/>
        <v>1</v>
      </c>
      <c r="T49" t="b">
        <f t="shared" si="3"/>
        <v>1</v>
      </c>
      <c r="U49" s="2" t="s">
        <v>130</v>
      </c>
      <c r="V49" s="9" t="s">
        <v>1</v>
      </c>
    </row>
    <row r="50" spans="1:22" x14ac:dyDescent="0.25">
      <c r="A50" s="2">
        <v>48</v>
      </c>
      <c r="B50" s="2">
        <v>0</v>
      </c>
      <c r="C50" s="2">
        <v>5</v>
      </c>
      <c r="D50" s="2">
        <v>60</v>
      </c>
      <c r="E50" s="2">
        <v>0.05</v>
      </c>
      <c r="F50" s="2">
        <v>5.0659999999999998</v>
      </c>
      <c r="G50" s="2">
        <v>60.152000000000001</v>
      </c>
      <c r="H50" s="2" t="s">
        <v>42</v>
      </c>
      <c r="I50" s="2">
        <v>4.9397057980000003</v>
      </c>
      <c r="J50" s="12">
        <v>4.9391201273723597</v>
      </c>
      <c r="K50" s="2">
        <v>4.9445456220817201</v>
      </c>
      <c r="L50" s="2">
        <v>1</v>
      </c>
      <c r="M50" s="2"/>
      <c r="N50" s="2">
        <v>1</v>
      </c>
      <c r="O50" s="2"/>
      <c r="P50" s="2">
        <v>4.9445456220817201</v>
      </c>
      <c r="Q50" s="2" t="s">
        <v>130</v>
      </c>
      <c r="R50" t="b">
        <f t="shared" si="1"/>
        <v>1</v>
      </c>
      <c r="S50" t="b">
        <f t="shared" si="2"/>
        <v>1</v>
      </c>
      <c r="T50" t="b">
        <f t="shared" si="3"/>
        <v>1</v>
      </c>
      <c r="U50" s="2" t="s">
        <v>130</v>
      </c>
      <c r="V50" s="9" t="s">
        <v>1</v>
      </c>
    </row>
    <row r="51" spans="1:22" x14ac:dyDescent="0.25">
      <c r="A51" s="2">
        <v>49</v>
      </c>
      <c r="B51" s="2">
        <v>15</v>
      </c>
      <c r="C51" s="2">
        <v>15</v>
      </c>
      <c r="D51" s="2">
        <v>100</v>
      </c>
      <c r="E51" s="2">
        <v>15.032999999999999</v>
      </c>
      <c r="F51" s="2">
        <v>15.032999999999999</v>
      </c>
      <c r="G51" s="2">
        <v>100.152</v>
      </c>
      <c r="H51" s="2" t="s">
        <v>43</v>
      </c>
      <c r="I51" s="2">
        <v>17.89380542</v>
      </c>
      <c r="J51" s="12">
        <v>17.882159479896</v>
      </c>
      <c r="K51" s="2">
        <v>18.4157562000578</v>
      </c>
      <c r="L51" s="2">
        <v>9.2793000294859098</v>
      </c>
      <c r="M51" s="2" t="s">
        <v>129</v>
      </c>
      <c r="N51" s="2">
        <v>1.2049999999999901</v>
      </c>
      <c r="O51" s="2" t="s">
        <v>131</v>
      </c>
      <c r="P51" s="2">
        <v>1.64697608437071</v>
      </c>
      <c r="Q51" s="2" t="s">
        <v>132</v>
      </c>
      <c r="R51" t="b">
        <f t="shared" si="1"/>
        <v>1</v>
      </c>
      <c r="S51" t="b">
        <f t="shared" si="2"/>
        <v>1</v>
      </c>
      <c r="T51" t="b">
        <f t="shared" si="3"/>
        <v>1</v>
      </c>
      <c r="U51" s="2" t="s">
        <v>142</v>
      </c>
      <c r="V51" s="9" t="s">
        <v>44</v>
      </c>
    </row>
    <row r="52" spans="1:22" x14ac:dyDescent="0.25">
      <c r="A52" s="2">
        <v>50</v>
      </c>
      <c r="B52" s="2">
        <v>25</v>
      </c>
      <c r="C52" s="2">
        <v>15</v>
      </c>
      <c r="D52" s="2">
        <v>100</v>
      </c>
      <c r="E52" s="2">
        <v>25.062000000000001</v>
      </c>
      <c r="F52" s="2">
        <v>15.066000000000001</v>
      </c>
      <c r="G52" s="2">
        <v>100.152</v>
      </c>
      <c r="H52" s="2" t="s">
        <v>45</v>
      </c>
      <c r="I52" s="2">
        <v>9.8618269359999999</v>
      </c>
      <c r="J52" s="12">
        <v>9.8555452713931899</v>
      </c>
      <c r="K52" s="2">
        <v>10.1013785073786</v>
      </c>
      <c r="L52" s="2">
        <v>4.3809199361690396</v>
      </c>
      <c r="M52" s="2" t="s">
        <v>130</v>
      </c>
      <c r="N52" s="2">
        <v>1.4</v>
      </c>
      <c r="O52" s="2" t="s">
        <v>133</v>
      </c>
      <c r="P52" s="2">
        <v>1.64697608437071</v>
      </c>
      <c r="Q52" s="2" t="s">
        <v>132</v>
      </c>
      <c r="R52" t="b">
        <f t="shared" si="1"/>
        <v>1</v>
      </c>
      <c r="S52" t="b">
        <f t="shared" si="2"/>
        <v>1</v>
      </c>
      <c r="T52" t="b">
        <f t="shared" si="3"/>
        <v>1</v>
      </c>
      <c r="U52" s="2" t="s">
        <v>143</v>
      </c>
      <c r="V52" s="9" t="s">
        <v>44</v>
      </c>
    </row>
    <row r="53" spans="1:22" x14ac:dyDescent="0.25">
      <c r="A53" s="2">
        <v>51</v>
      </c>
      <c r="B53" s="2">
        <v>35</v>
      </c>
      <c r="C53" s="2">
        <v>15</v>
      </c>
      <c r="D53" s="2">
        <v>100</v>
      </c>
      <c r="E53" s="2">
        <v>35.03</v>
      </c>
      <c r="F53" s="2">
        <v>15.034000000000001</v>
      </c>
      <c r="G53" s="2">
        <v>100.152</v>
      </c>
      <c r="H53" s="2" t="s">
        <v>46</v>
      </c>
      <c r="I53" s="2">
        <v>9.8618269359999999</v>
      </c>
      <c r="J53" s="12">
        <v>9.8555452713931899</v>
      </c>
      <c r="K53" s="2">
        <v>10.1013785073786</v>
      </c>
      <c r="L53" s="2">
        <v>4.3809199361690396</v>
      </c>
      <c r="M53" s="2" t="s">
        <v>130</v>
      </c>
      <c r="N53" s="2">
        <v>1.4</v>
      </c>
      <c r="O53" s="2" t="s">
        <v>133</v>
      </c>
      <c r="P53" s="2">
        <v>1.64697608437071</v>
      </c>
      <c r="Q53" s="2" t="s">
        <v>132</v>
      </c>
      <c r="R53" t="b">
        <f t="shared" si="1"/>
        <v>1</v>
      </c>
      <c r="S53" t="b">
        <f t="shared" si="2"/>
        <v>1</v>
      </c>
      <c r="T53" t="b">
        <f t="shared" si="3"/>
        <v>1</v>
      </c>
      <c r="U53" s="2" t="s">
        <v>143</v>
      </c>
      <c r="V53" s="9" t="s">
        <v>44</v>
      </c>
    </row>
    <row r="54" spans="1:22" x14ac:dyDescent="0.25">
      <c r="A54" s="2">
        <v>52</v>
      </c>
      <c r="B54" s="2">
        <v>85</v>
      </c>
      <c r="C54" s="2">
        <v>15</v>
      </c>
      <c r="D54" s="2">
        <v>100</v>
      </c>
      <c r="E54" s="2">
        <v>85.043000000000006</v>
      </c>
      <c r="F54" s="2">
        <v>15.048</v>
      </c>
      <c r="G54" s="2">
        <v>100.152</v>
      </c>
      <c r="H54" s="2" t="s">
        <v>47</v>
      </c>
      <c r="I54" s="2">
        <v>9.8618269359999999</v>
      </c>
      <c r="J54" s="12">
        <v>9.8555452713931899</v>
      </c>
      <c r="K54" s="2">
        <v>10.1013785073786</v>
      </c>
      <c r="L54" s="2">
        <v>4.3809199361690396</v>
      </c>
      <c r="M54" s="2" t="s">
        <v>130</v>
      </c>
      <c r="N54" s="2">
        <v>1.4</v>
      </c>
      <c r="O54" s="2" t="s">
        <v>133</v>
      </c>
      <c r="P54" s="2">
        <v>1.64697608437071</v>
      </c>
      <c r="Q54" s="2" t="s">
        <v>132</v>
      </c>
      <c r="R54" t="b">
        <f t="shared" si="1"/>
        <v>1</v>
      </c>
      <c r="S54" t="b">
        <f t="shared" si="2"/>
        <v>1</v>
      </c>
      <c r="T54" t="b">
        <f t="shared" si="3"/>
        <v>1</v>
      </c>
      <c r="U54" s="2" t="s">
        <v>143</v>
      </c>
      <c r="V54" s="9" t="s">
        <v>44</v>
      </c>
    </row>
    <row r="55" spans="1:22" x14ac:dyDescent="0.25">
      <c r="A55" s="2">
        <v>53</v>
      </c>
      <c r="B55" s="2">
        <v>95</v>
      </c>
      <c r="C55" s="2">
        <v>15</v>
      </c>
      <c r="D55" s="2">
        <v>100</v>
      </c>
      <c r="E55" s="2">
        <v>95.048000000000002</v>
      </c>
      <c r="F55" s="2">
        <v>15.082000000000001</v>
      </c>
      <c r="G55" s="2">
        <v>100.152</v>
      </c>
      <c r="H55" s="2" t="s">
        <v>48</v>
      </c>
      <c r="I55" s="2">
        <v>9.8618269359999999</v>
      </c>
      <c r="J55" s="12">
        <v>9.8555452713931899</v>
      </c>
      <c r="K55" s="2">
        <v>10.1013785073786</v>
      </c>
      <c r="L55" s="2">
        <v>4.3809199361690396</v>
      </c>
      <c r="M55" s="2" t="s">
        <v>130</v>
      </c>
      <c r="N55" s="2">
        <v>1.4</v>
      </c>
      <c r="O55" s="2" t="s">
        <v>133</v>
      </c>
      <c r="P55" s="2">
        <v>1.64697608437071</v>
      </c>
      <c r="Q55" s="2" t="s">
        <v>132</v>
      </c>
      <c r="R55" t="b">
        <f t="shared" si="1"/>
        <v>1</v>
      </c>
      <c r="S55" t="b">
        <f t="shared" si="2"/>
        <v>1</v>
      </c>
      <c r="T55" t="b">
        <f t="shared" si="3"/>
        <v>1</v>
      </c>
      <c r="U55" s="2" t="s">
        <v>143</v>
      </c>
      <c r="V55" s="9" t="s">
        <v>44</v>
      </c>
    </row>
    <row r="56" spans="1:22" x14ac:dyDescent="0.25">
      <c r="A56" s="2">
        <v>54</v>
      </c>
      <c r="B56" s="2">
        <v>105</v>
      </c>
      <c r="C56" s="2">
        <v>15</v>
      </c>
      <c r="D56" s="2">
        <v>100</v>
      </c>
      <c r="E56" s="2">
        <v>105.05200000000001</v>
      </c>
      <c r="F56" s="2">
        <v>15.05</v>
      </c>
      <c r="G56" s="2">
        <v>100.152</v>
      </c>
      <c r="H56" s="2" t="s">
        <v>49</v>
      </c>
      <c r="I56" s="2">
        <v>17.89380542</v>
      </c>
      <c r="J56" s="12">
        <v>17.882159479896</v>
      </c>
      <c r="K56" s="2">
        <v>18.4157562000578</v>
      </c>
      <c r="L56" s="2">
        <v>9.2793000294859098</v>
      </c>
      <c r="M56" s="2" t="s">
        <v>129</v>
      </c>
      <c r="N56" s="2">
        <v>1.2049999999999901</v>
      </c>
      <c r="O56" s="2" t="s">
        <v>131</v>
      </c>
      <c r="P56" s="2">
        <v>1.64697608437071</v>
      </c>
      <c r="Q56" s="2" t="s">
        <v>132</v>
      </c>
      <c r="R56" t="b">
        <f t="shared" si="1"/>
        <v>1</v>
      </c>
      <c r="S56" t="b">
        <f t="shared" si="2"/>
        <v>1</v>
      </c>
      <c r="T56" t="b">
        <f t="shared" si="3"/>
        <v>1</v>
      </c>
      <c r="U56" s="2" t="s">
        <v>142</v>
      </c>
      <c r="V56" s="9" t="s">
        <v>44</v>
      </c>
    </row>
    <row r="57" spans="1:22" x14ac:dyDescent="0.25">
      <c r="A57" s="2">
        <v>55</v>
      </c>
      <c r="B57" s="2">
        <v>105</v>
      </c>
      <c r="C57" s="2">
        <v>30</v>
      </c>
      <c r="D57" s="2">
        <v>100</v>
      </c>
      <c r="E57" s="2">
        <v>105.05800000000001</v>
      </c>
      <c r="F57" s="2">
        <v>30.061</v>
      </c>
      <c r="G57" s="2">
        <v>100.152</v>
      </c>
      <c r="H57" s="2" t="s">
        <v>50</v>
      </c>
      <c r="I57" s="2">
        <v>9.8618269359999999</v>
      </c>
      <c r="J57" s="12">
        <v>9.8555452713931899</v>
      </c>
      <c r="K57" s="2">
        <v>10.1013785073786</v>
      </c>
      <c r="L57" s="2">
        <v>4.3809199361690396</v>
      </c>
      <c r="M57" s="2" t="s">
        <v>130</v>
      </c>
      <c r="N57" s="2">
        <v>1.4</v>
      </c>
      <c r="O57" s="2" t="s">
        <v>133</v>
      </c>
      <c r="P57" s="2">
        <v>1.64697608437071</v>
      </c>
      <c r="Q57" s="2" t="s">
        <v>132</v>
      </c>
      <c r="R57" t="b">
        <f t="shared" si="1"/>
        <v>1</v>
      </c>
      <c r="S57" t="b">
        <f t="shared" si="2"/>
        <v>1</v>
      </c>
      <c r="T57" t="b">
        <f t="shared" si="3"/>
        <v>1</v>
      </c>
      <c r="U57" s="2" t="s">
        <v>143</v>
      </c>
      <c r="V57" s="9" t="s">
        <v>44</v>
      </c>
    </row>
    <row r="58" spans="1:22" x14ac:dyDescent="0.25">
      <c r="A58" s="2">
        <v>56</v>
      </c>
      <c r="B58" s="2">
        <v>105</v>
      </c>
      <c r="C58" s="2">
        <v>50</v>
      </c>
      <c r="D58" s="2">
        <v>100</v>
      </c>
      <c r="E58" s="2">
        <v>105.032</v>
      </c>
      <c r="F58" s="2">
        <v>50.063000000000002</v>
      </c>
      <c r="G58" s="2">
        <v>100.152</v>
      </c>
      <c r="H58" s="2" t="s">
        <v>51</v>
      </c>
      <c r="I58" s="2">
        <v>9.8618269359999999</v>
      </c>
      <c r="J58" s="12">
        <v>9.8555452713931899</v>
      </c>
      <c r="K58" s="2">
        <v>10.1013785073786</v>
      </c>
      <c r="L58" s="2">
        <v>4.3809199361690396</v>
      </c>
      <c r="M58" s="2" t="s">
        <v>130</v>
      </c>
      <c r="N58" s="2">
        <v>1.4</v>
      </c>
      <c r="O58" s="2" t="s">
        <v>133</v>
      </c>
      <c r="P58" s="2">
        <v>1.64697608437071</v>
      </c>
      <c r="Q58" s="2" t="s">
        <v>132</v>
      </c>
      <c r="R58" t="b">
        <f t="shared" si="1"/>
        <v>1</v>
      </c>
      <c r="S58" t="b">
        <f t="shared" si="2"/>
        <v>1</v>
      </c>
      <c r="T58" t="b">
        <f t="shared" si="3"/>
        <v>1</v>
      </c>
      <c r="U58" s="2" t="s">
        <v>143</v>
      </c>
      <c r="V58" s="9" t="s">
        <v>44</v>
      </c>
    </row>
    <row r="59" spans="1:22" x14ac:dyDescent="0.25">
      <c r="A59" s="2">
        <v>57</v>
      </c>
      <c r="B59" s="2">
        <v>105</v>
      </c>
      <c r="C59" s="2">
        <v>65</v>
      </c>
      <c r="D59" s="2">
        <v>100</v>
      </c>
      <c r="E59" s="2">
        <v>105.047</v>
      </c>
      <c r="F59" s="2">
        <v>65.061000000000007</v>
      </c>
      <c r="G59" s="2">
        <v>100.152</v>
      </c>
      <c r="H59" s="2" t="s">
        <v>52</v>
      </c>
      <c r="I59" s="2">
        <v>17.89380542</v>
      </c>
      <c r="J59" s="12">
        <v>17.882159479896</v>
      </c>
      <c r="K59" s="2">
        <v>18.4157562000578</v>
      </c>
      <c r="L59" s="2">
        <v>9.2793000294859098</v>
      </c>
      <c r="M59" s="2" t="s">
        <v>129</v>
      </c>
      <c r="N59" s="2">
        <v>1.2049999999999901</v>
      </c>
      <c r="O59" s="2" t="s">
        <v>131</v>
      </c>
      <c r="P59" s="2">
        <v>1.64697608437071</v>
      </c>
      <c r="Q59" s="2" t="s">
        <v>132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142</v>
      </c>
      <c r="V59" s="9" t="s">
        <v>44</v>
      </c>
    </row>
    <row r="60" spans="1:22" x14ac:dyDescent="0.25">
      <c r="A60" s="2">
        <v>58</v>
      </c>
      <c r="B60" s="2">
        <v>95</v>
      </c>
      <c r="C60" s="2">
        <v>65</v>
      </c>
      <c r="D60" s="2">
        <v>100</v>
      </c>
      <c r="E60" s="2">
        <v>95.036000000000001</v>
      </c>
      <c r="F60" s="2">
        <v>65.045000000000002</v>
      </c>
      <c r="G60" s="2">
        <v>100.152</v>
      </c>
      <c r="H60" s="2" t="s">
        <v>53</v>
      </c>
      <c r="I60" s="2">
        <v>9.8618269359999999</v>
      </c>
      <c r="J60" s="12">
        <v>9.8555452713931899</v>
      </c>
      <c r="K60" s="2">
        <v>10.1013785073786</v>
      </c>
      <c r="L60" s="2">
        <v>4.3809199361690396</v>
      </c>
      <c r="M60" s="2" t="s">
        <v>130</v>
      </c>
      <c r="N60" s="2">
        <v>1.4</v>
      </c>
      <c r="O60" s="2" t="s">
        <v>133</v>
      </c>
      <c r="P60" s="2">
        <v>1.64697608437071</v>
      </c>
      <c r="Q60" s="2" t="s">
        <v>132</v>
      </c>
      <c r="R60" t="b">
        <f t="shared" si="1"/>
        <v>1</v>
      </c>
      <c r="S60" t="b">
        <f t="shared" si="2"/>
        <v>1</v>
      </c>
      <c r="T60" t="b">
        <f t="shared" si="3"/>
        <v>1</v>
      </c>
      <c r="U60" s="2" t="s">
        <v>143</v>
      </c>
      <c r="V60" s="9" t="s">
        <v>44</v>
      </c>
    </row>
    <row r="61" spans="1:22" x14ac:dyDescent="0.25">
      <c r="A61" s="2">
        <v>59</v>
      </c>
      <c r="B61" s="2">
        <v>85</v>
      </c>
      <c r="C61" s="2">
        <v>65</v>
      </c>
      <c r="D61" s="2">
        <v>100</v>
      </c>
      <c r="E61" s="2">
        <v>85.067999999999998</v>
      </c>
      <c r="F61" s="2">
        <v>65.075999999999993</v>
      </c>
      <c r="G61" s="2">
        <v>100.152</v>
      </c>
      <c r="H61" s="2" t="s">
        <v>54</v>
      </c>
      <c r="I61" s="2">
        <v>9.8618269359999999</v>
      </c>
      <c r="J61" s="12">
        <v>9.8555452713931899</v>
      </c>
      <c r="K61" s="2">
        <v>10.1013785073786</v>
      </c>
      <c r="L61" s="2">
        <v>4.3809199361690396</v>
      </c>
      <c r="M61" s="2" t="s">
        <v>130</v>
      </c>
      <c r="N61" s="2">
        <v>1.4</v>
      </c>
      <c r="O61" s="2" t="s">
        <v>133</v>
      </c>
      <c r="P61" s="2">
        <v>1.64697608437071</v>
      </c>
      <c r="Q61" s="2" t="s">
        <v>132</v>
      </c>
      <c r="R61" t="b">
        <f t="shared" si="1"/>
        <v>1</v>
      </c>
      <c r="S61" t="b">
        <f t="shared" si="2"/>
        <v>1</v>
      </c>
      <c r="T61" t="b">
        <f t="shared" si="3"/>
        <v>1</v>
      </c>
      <c r="U61" s="2" t="s">
        <v>143</v>
      </c>
      <c r="V61" s="9" t="s">
        <v>44</v>
      </c>
    </row>
    <row r="62" spans="1:22" x14ac:dyDescent="0.25">
      <c r="A62" s="2">
        <v>60</v>
      </c>
      <c r="B62" s="2">
        <v>35</v>
      </c>
      <c r="C62" s="2">
        <v>65</v>
      </c>
      <c r="D62" s="2">
        <v>100</v>
      </c>
      <c r="E62" s="2">
        <v>35.072000000000003</v>
      </c>
      <c r="F62" s="2">
        <v>65.088999999999999</v>
      </c>
      <c r="G62" s="2">
        <v>100.152</v>
      </c>
      <c r="H62" s="2" t="s">
        <v>55</v>
      </c>
      <c r="I62" s="2">
        <v>9.8618269359999999</v>
      </c>
      <c r="J62" s="12">
        <v>9.8555452713931899</v>
      </c>
      <c r="K62" s="2">
        <v>10.1013785073786</v>
      </c>
      <c r="L62" s="2">
        <v>4.3809199361690396</v>
      </c>
      <c r="M62" s="2" t="s">
        <v>130</v>
      </c>
      <c r="N62" s="2">
        <v>1.4</v>
      </c>
      <c r="O62" s="2" t="s">
        <v>133</v>
      </c>
      <c r="P62" s="2">
        <v>1.64697608437071</v>
      </c>
      <c r="Q62" s="2" t="s">
        <v>132</v>
      </c>
      <c r="R62" t="b">
        <f t="shared" si="1"/>
        <v>1</v>
      </c>
      <c r="S62" t="b">
        <f t="shared" si="2"/>
        <v>1</v>
      </c>
      <c r="T62" t="b">
        <f t="shared" si="3"/>
        <v>1</v>
      </c>
      <c r="U62" s="2" t="s">
        <v>143</v>
      </c>
      <c r="V62" s="9" t="s">
        <v>44</v>
      </c>
    </row>
    <row r="63" spans="1:22" x14ac:dyDescent="0.25">
      <c r="A63" s="2">
        <v>61</v>
      </c>
      <c r="B63" s="2">
        <v>25</v>
      </c>
      <c r="C63" s="2">
        <v>65</v>
      </c>
      <c r="D63" s="2">
        <v>100</v>
      </c>
      <c r="E63" s="2">
        <v>25.039000000000001</v>
      </c>
      <c r="F63" s="2">
        <v>65.072999999999993</v>
      </c>
      <c r="G63" s="2">
        <v>100.152</v>
      </c>
      <c r="H63" s="2" t="s">
        <v>56</v>
      </c>
      <c r="I63" s="2">
        <v>9.8618269359999999</v>
      </c>
      <c r="J63" s="12">
        <v>9.8555452713931899</v>
      </c>
      <c r="K63" s="2">
        <v>10.1013785073786</v>
      </c>
      <c r="L63" s="2">
        <v>4.3809199361690396</v>
      </c>
      <c r="M63" s="2" t="s">
        <v>130</v>
      </c>
      <c r="N63" s="2">
        <v>1.4</v>
      </c>
      <c r="O63" s="2" t="s">
        <v>133</v>
      </c>
      <c r="P63" s="2">
        <v>1.64697608437071</v>
      </c>
      <c r="Q63" s="2" t="s">
        <v>132</v>
      </c>
      <c r="R63" t="b">
        <f t="shared" si="1"/>
        <v>1</v>
      </c>
      <c r="S63" t="b">
        <f t="shared" si="2"/>
        <v>1</v>
      </c>
      <c r="T63" t="b">
        <f t="shared" si="3"/>
        <v>1</v>
      </c>
      <c r="U63" s="2" t="s">
        <v>143</v>
      </c>
      <c r="V63" s="9" t="s">
        <v>44</v>
      </c>
    </row>
    <row r="64" spans="1:22" x14ac:dyDescent="0.25">
      <c r="A64" s="2">
        <v>62</v>
      </c>
      <c r="B64" s="2">
        <v>15</v>
      </c>
      <c r="C64" s="2">
        <v>65</v>
      </c>
      <c r="D64" s="2">
        <v>100</v>
      </c>
      <c r="E64" s="2">
        <v>15.036</v>
      </c>
      <c r="F64" s="2">
        <v>65.045000000000002</v>
      </c>
      <c r="G64" s="2">
        <v>100.152</v>
      </c>
      <c r="H64" s="2" t="s">
        <v>57</v>
      </c>
      <c r="I64" s="2">
        <v>17.89380542</v>
      </c>
      <c r="J64" s="12">
        <v>17.882159479896</v>
      </c>
      <c r="K64" s="2">
        <v>18.4157562000578</v>
      </c>
      <c r="L64" s="2">
        <v>9.2793000294859098</v>
      </c>
      <c r="M64" s="2" t="s">
        <v>129</v>
      </c>
      <c r="N64" s="2">
        <v>1.2049999999999901</v>
      </c>
      <c r="O64" s="2" t="s">
        <v>131</v>
      </c>
      <c r="P64" s="2">
        <v>1.64697608437071</v>
      </c>
      <c r="Q64" s="2" t="s">
        <v>132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142</v>
      </c>
      <c r="V64" s="9" t="s">
        <v>44</v>
      </c>
    </row>
    <row r="65" spans="1:22" x14ac:dyDescent="0.25">
      <c r="A65" s="2">
        <v>63</v>
      </c>
      <c r="B65" s="2">
        <v>15</v>
      </c>
      <c r="C65" s="2">
        <v>50</v>
      </c>
      <c r="D65" s="2">
        <v>100</v>
      </c>
      <c r="E65" s="2">
        <v>15.052</v>
      </c>
      <c r="F65" s="2">
        <v>50.05</v>
      </c>
      <c r="G65" s="2">
        <v>100.152</v>
      </c>
      <c r="H65" s="2" t="s">
        <v>58</v>
      </c>
      <c r="I65" s="2">
        <v>9.8618269359999999</v>
      </c>
      <c r="J65" s="12">
        <v>9.8555452713931899</v>
      </c>
      <c r="K65" s="2">
        <v>10.1013785073786</v>
      </c>
      <c r="L65" s="2">
        <v>4.3809199361690396</v>
      </c>
      <c r="M65" s="2" t="s">
        <v>130</v>
      </c>
      <c r="N65" s="2">
        <v>1.4</v>
      </c>
      <c r="O65" s="2" t="s">
        <v>133</v>
      </c>
      <c r="P65" s="2">
        <v>1.64697608437071</v>
      </c>
      <c r="Q65" s="2" t="s">
        <v>132</v>
      </c>
      <c r="R65" t="b">
        <f t="shared" si="1"/>
        <v>1</v>
      </c>
      <c r="S65" t="b">
        <f t="shared" si="2"/>
        <v>1</v>
      </c>
      <c r="T65" t="b">
        <f t="shared" si="3"/>
        <v>1</v>
      </c>
      <c r="U65" s="2" t="s">
        <v>143</v>
      </c>
      <c r="V65" s="9" t="s">
        <v>44</v>
      </c>
    </row>
    <row r="66" spans="1:22" x14ac:dyDescent="0.25">
      <c r="A66" s="2">
        <v>64</v>
      </c>
      <c r="B66" s="2">
        <v>15</v>
      </c>
      <c r="C66" s="2">
        <v>30</v>
      </c>
      <c r="D66" s="2">
        <v>100</v>
      </c>
      <c r="E66" s="2">
        <v>15.053000000000001</v>
      </c>
      <c r="F66" s="2">
        <v>30.071000000000002</v>
      </c>
      <c r="G66" s="2">
        <v>100.152</v>
      </c>
      <c r="H66" s="2" t="s">
        <v>59</v>
      </c>
      <c r="I66" s="2">
        <v>9.8618269359999999</v>
      </c>
      <c r="J66" s="12">
        <v>9.8555452713931899</v>
      </c>
      <c r="K66" s="2">
        <v>10.1013785073786</v>
      </c>
      <c r="L66" s="2">
        <v>4.3809199361690396</v>
      </c>
      <c r="M66" s="2" t="s">
        <v>130</v>
      </c>
      <c r="N66" s="2">
        <v>1.4</v>
      </c>
      <c r="O66" s="2" t="s">
        <v>133</v>
      </c>
      <c r="P66" s="2">
        <v>1.64697608437071</v>
      </c>
      <c r="Q66" s="2" t="s">
        <v>132</v>
      </c>
      <c r="R66" t="b">
        <f t="shared" si="1"/>
        <v>1</v>
      </c>
      <c r="S66" t="b">
        <f t="shared" si="2"/>
        <v>1</v>
      </c>
      <c r="T66" t="b">
        <f t="shared" si="3"/>
        <v>1</v>
      </c>
      <c r="U66" s="2" t="s">
        <v>143</v>
      </c>
      <c r="V66" s="9" t="s">
        <v>44</v>
      </c>
    </row>
    <row r="67" spans="1:22" x14ac:dyDescent="0.25">
      <c r="A67" s="2">
        <v>65</v>
      </c>
      <c r="B67" s="2">
        <v>39</v>
      </c>
      <c r="C67" s="2">
        <v>20</v>
      </c>
      <c r="D67" s="2">
        <v>150</v>
      </c>
      <c r="E67" s="2">
        <v>39.039000000000001</v>
      </c>
      <c r="F67" s="2">
        <v>20.042999999999999</v>
      </c>
      <c r="G67" s="2">
        <v>150.15199999999999</v>
      </c>
      <c r="H67" s="2" t="s">
        <v>60</v>
      </c>
      <c r="I67" s="2">
        <v>12.14000588</v>
      </c>
      <c r="J67" s="12">
        <v>12.134741712765001</v>
      </c>
      <c r="K67" s="2">
        <v>12.712999318986199</v>
      </c>
      <c r="L67" s="2">
        <v>6.3800647290325498</v>
      </c>
      <c r="M67" s="2" t="s">
        <v>130</v>
      </c>
      <c r="N67" s="2">
        <v>1.4</v>
      </c>
      <c r="O67" s="2" t="s">
        <v>133</v>
      </c>
      <c r="P67" s="2">
        <v>1.4232949327228599</v>
      </c>
      <c r="Q67" s="2" t="s">
        <v>132</v>
      </c>
      <c r="R67" t="b">
        <f t="shared" si="1"/>
        <v>1</v>
      </c>
      <c r="S67" t="b">
        <f t="shared" si="2"/>
        <v>0</v>
      </c>
      <c r="T67" t="b">
        <f t="shared" si="3"/>
        <v>1</v>
      </c>
      <c r="U67" s="2" t="s">
        <v>143</v>
      </c>
      <c r="V67" s="9" t="s">
        <v>61</v>
      </c>
    </row>
    <row r="68" spans="1:22" x14ac:dyDescent="0.25">
      <c r="A68" s="2">
        <v>66</v>
      </c>
      <c r="B68" s="2">
        <v>39</v>
      </c>
      <c r="C68" s="2">
        <v>15</v>
      </c>
      <c r="D68" s="2">
        <v>150</v>
      </c>
      <c r="E68" s="2">
        <v>39.046999999999997</v>
      </c>
      <c r="F68" s="2">
        <v>15.061</v>
      </c>
      <c r="G68" s="2">
        <v>150.15199999999999</v>
      </c>
      <c r="H68" s="2" t="s">
        <v>62</v>
      </c>
      <c r="I68" s="2">
        <v>28.01108515</v>
      </c>
      <c r="J68" s="12">
        <v>27.998613646448099</v>
      </c>
      <c r="K68" s="2">
        <v>29.509184780865901</v>
      </c>
      <c r="L68" s="2">
        <v>17.205815507798999</v>
      </c>
      <c r="M68" s="2" t="s">
        <v>129</v>
      </c>
      <c r="N68" s="2">
        <v>1.2049999999999901</v>
      </c>
      <c r="O68" s="2" t="s">
        <v>131</v>
      </c>
      <c r="P68" s="2">
        <v>1.4232949327228599</v>
      </c>
      <c r="Q68" s="2" t="s">
        <v>132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0</v>
      </c>
      <c r="T68" t="b">
        <f t="shared" ref="T68:T117" si="6">OR(R68,S68)</f>
        <v>1</v>
      </c>
      <c r="U68" s="2" t="s">
        <v>142</v>
      </c>
      <c r="V68" s="9" t="s">
        <v>61</v>
      </c>
    </row>
    <row r="69" spans="1:22" x14ac:dyDescent="0.25">
      <c r="A69" s="2">
        <v>67</v>
      </c>
      <c r="B69" s="2">
        <v>45</v>
      </c>
      <c r="C69" s="2">
        <v>15</v>
      </c>
      <c r="D69" s="2">
        <v>150</v>
      </c>
      <c r="E69" s="2">
        <v>45.031999999999996</v>
      </c>
      <c r="F69" s="2">
        <v>15.025</v>
      </c>
      <c r="G69" s="2">
        <v>150.15199999999999</v>
      </c>
      <c r="H69" s="2" t="s">
        <v>63</v>
      </c>
      <c r="I69" s="2">
        <v>12.14000588</v>
      </c>
      <c r="J69" s="12">
        <v>12.134741712765001</v>
      </c>
      <c r="K69" s="2">
        <v>12.712999318986199</v>
      </c>
      <c r="L69" s="2">
        <v>6.3800647290325498</v>
      </c>
      <c r="M69" s="2" t="s">
        <v>130</v>
      </c>
      <c r="N69" s="2">
        <v>1.4</v>
      </c>
      <c r="O69" s="2" t="s">
        <v>133</v>
      </c>
      <c r="P69" s="2">
        <v>1.4232949327228599</v>
      </c>
      <c r="Q69" s="2" t="s">
        <v>132</v>
      </c>
      <c r="R69" t="b">
        <f t="shared" si="4"/>
        <v>1</v>
      </c>
      <c r="S69" t="b">
        <f t="shared" si="5"/>
        <v>0</v>
      </c>
      <c r="T69" t="b">
        <f t="shared" si="6"/>
        <v>1</v>
      </c>
      <c r="U69" s="2" t="s">
        <v>143</v>
      </c>
      <c r="V69" s="9" t="s">
        <v>61</v>
      </c>
    </row>
    <row r="70" spans="1:22" x14ac:dyDescent="0.25">
      <c r="A70" s="2">
        <v>68</v>
      </c>
      <c r="B70" s="2">
        <v>51</v>
      </c>
      <c r="C70" s="2">
        <v>15</v>
      </c>
      <c r="D70" s="2">
        <v>150</v>
      </c>
      <c r="E70" s="2">
        <v>51.037999999999997</v>
      </c>
      <c r="F70" s="2">
        <v>15.029</v>
      </c>
      <c r="G70" s="2">
        <v>150.15199999999999</v>
      </c>
      <c r="H70" s="11" t="s">
        <v>64</v>
      </c>
      <c r="I70" s="2">
        <v>28.01108515</v>
      </c>
      <c r="J70" s="12">
        <v>27.998613646448099</v>
      </c>
      <c r="K70" s="2">
        <v>29.509184780865901</v>
      </c>
      <c r="L70" s="2">
        <v>17.205815507798999</v>
      </c>
      <c r="M70" s="2" t="s">
        <v>129</v>
      </c>
      <c r="N70" s="2">
        <v>1.2049999999999901</v>
      </c>
      <c r="O70" s="2" t="s">
        <v>131</v>
      </c>
      <c r="P70" s="2">
        <v>1.4232949327228599</v>
      </c>
      <c r="Q70" s="2" t="s">
        <v>132</v>
      </c>
      <c r="R70" t="b">
        <f t="shared" si="4"/>
        <v>1</v>
      </c>
      <c r="S70" t="b">
        <f t="shared" si="5"/>
        <v>0</v>
      </c>
      <c r="T70" t="b">
        <f t="shared" si="6"/>
        <v>1</v>
      </c>
      <c r="U70" s="2" t="s">
        <v>142</v>
      </c>
      <c r="V70" s="9" t="s">
        <v>61</v>
      </c>
    </row>
    <row r="71" spans="1:22" x14ac:dyDescent="0.25">
      <c r="A71" s="2">
        <v>69</v>
      </c>
      <c r="B71" s="2">
        <v>51</v>
      </c>
      <c r="C71" s="2">
        <v>9</v>
      </c>
      <c r="D71" s="2">
        <v>150</v>
      </c>
      <c r="E71" s="2">
        <v>51</v>
      </c>
      <c r="F71" s="2">
        <v>9</v>
      </c>
      <c r="G71" s="2">
        <v>150</v>
      </c>
      <c r="H71" s="2" t="s">
        <v>65</v>
      </c>
      <c r="I71" s="2">
        <v>28.01108515</v>
      </c>
      <c r="J71" s="12">
        <v>12.139954235866499</v>
      </c>
      <c r="K71" s="2">
        <v>12.708619418309301</v>
      </c>
      <c r="L71" s="2">
        <v>6.3751282002040401</v>
      </c>
      <c r="M71" s="2" t="s">
        <v>130</v>
      </c>
      <c r="N71" s="2">
        <v>1.4</v>
      </c>
      <c r="O71" s="2" t="s">
        <v>133</v>
      </c>
      <c r="P71" s="2">
        <v>1.4239063143078099</v>
      </c>
      <c r="Q71" s="2" t="s">
        <v>132</v>
      </c>
      <c r="R71" t="b">
        <f t="shared" si="4"/>
        <v>0</v>
      </c>
      <c r="S71" t="b">
        <f t="shared" si="5"/>
        <v>0</v>
      </c>
      <c r="T71" t="b">
        <f t="shared" si="6"/>
        <v>0</v>
      </c>
      <c r="U71" s="2" t="s">
        <v>142</v>
      </c>
      <c r="V71" s="9" t="s">
        <v>61</v>
      </c>
    </row>
    <row r="72" spans="1:22" x14ac:dyDescent="0.25">
      <c r="A72" s="2">
        <v>70</v>
      </c>
      <c r="B72" s="2">
        <v>60</v>
      </c>
      <c r="C72" s="2">
        <v>9</v>
      </c>
      <c r="D72" s="2">
        <v>150</v>
      </c>
      <c r="E72" s="2">
        <v>60.039000000000001</v>
      </c>
      <c r="F72" s="2">
        <v>9.0359999999999996</v>
      </c>
      <c r="G72" s="2">
        <v>150.15199999999999</v>
      </c>
      <c r="H72" s="2" t="s">
        <v>66</v>
      </c>
      <c r="I72" s="2">
        <v>12.14000588</v>
      </c>
      <c r="J72" s="12">
        <v>12.134741712765001</v>
      </c>
      <c r="K72" s="2">
        <v>12.712999318986199</v>
      </c>
      <c r="L72" s="2">
        <v>6.3800647290325498</v>
      </c>
      <c r="M72" s="2" t="s">
        <v>130</v>
      </c>
      <c r="N72" s="2">
        <v>1.4</v>
      </c>
      <c r="O72" s="2" t="s">
        <v>133</v>
      </c>
      <c r="P72" s="2">
        <v>1.4232949327228599</v>
      </c>
      <c r="Q72" s="2" t="s">
        <v>132</v>
      </c>
      <c r="R72" t="b">
        <f t="shared" si="4"/>
        <v>1</v>
      </c>
      <c r="S72" t="b">
        <f t="shared" si="5"/>
        <v>0</v>
      </c>
      <c r="T72" t="b">
        <f t="shared" si="6"/>
        <v>1</v>
      </c>
      <c r="U72" s="2" t="s">
        <v>143</v>
      </c>
      <c r="V72" s="9" t="s">
        <v>61</v>
      </c>
    </row>
    <row r="73" spans="1:22" x14ac:dyDescent="0.25">
      <c r="A73" s="2">
        <v>71</v>
      </c>
      <c r="B73" s="2">
        <v>69</v>
      </c>
      <c r="C73" s="2">
        <v>9</v>
      </c>
      <c r="D73" s="2">
        <v>150</v>
      </c>
      <c r="E73" s="2">
        <v>69</v>
      </c>
      <c r="F73" s="2">
        <v>9</v>
      </c>
      <c r="G73" s="2">
        <v>150</v>
      </c>
      <c r="H73" s="2" t="s">
        <v>67</v>
      </c>
      <c r="I73" s="2">
        <v>28.01108515</v>
      </c>
      <c r="J73" s="12">
        <v>12.139954235866499</v>
      </c>
      <c r="K73" s="2">
        <v>12.708619418309301</v>
      </c>
      <c r="L73" s="2">
        <v>6.3751282002040401</v>
      </c>
      <c r="M73" s="2" t="s">
        <v>130</v>
      </c>
      <c r="N73" s="2">
        <v>1.4</v>
      </c>
      <c r="O73" s="2" t="s">
        <v>133</v>
      </c>
      <c r="P73" s="2">
        <v>1.4239063143078099</v>
      </c>
      <c r="Q73" s="2" t="s">
        <v>132</v>
      </c>
      <c r="R73" t="b">
        <f t="shared" si="4"/>
        <v>0</v>
      </c>
      <c r="S73" t="b">
        <f t="shared" si="5"/>
        <v>0</v>
      </c>
      <c r="T73" t="b">
        <f t="shared" si="6"/>
        <v>0</v>
      </c>
      <c r="U73" s="2" t="s">
        <v>142</v>
      </c>
      <c r="V73" s="9" t="s">
        <v>61</v>
      </c>
    </row>
    <row r="74" spans="1:22" x14ac:dyDescent="0.25">
      <c r="A74" s="2">
        <v>72</v>
      </c>
      <c r="B74" s="2">
        <v>69</v>
      </c>
      <c r="C74" s="2">
        <v>15</v>
      </c>
      <c r="D74" s="2">
        <v>150</v>
      </c>
      <c r="E74" s="2">
        <v>69.02</v>
      </c>
      <c r="F74" s="2">
        <v>15.019</v>
      </c>
      <c r="G74" s="2">
        <v>150.15199999999999</v>
      </c>
      <c r="H74" s="2" t="s">
        <v>68</v>
      </c>
      <c r="I74" s="2">
        <v>28.01108515</v>
      </c>
      <c r="J74" s="12">
        <v>27.998613646448099</v>
      </c>
      <c r="K74" s="2">
        <v>29.509184780865901</v>
      </c>
      <c r="L74" s="2">
        <v>17.205815507798999</v>
      </c>
      <c r="M74" s="2" t="s">
        <v>129</v>
      </c>
      <c r="N74" s="2">
        <v>1.2049999999999901</v>
      </c>
      <c r="O74" s="2" t="s">
        <v>131</v>
      </c>
      <c r="P74" s="2">
        <v>1.4232949327228599</v>
      </c>
      <c r="Q74" s="2" t="s">
        <v>132</v>
      </c>
      <c r="R74" t="b">
        <f t="shared" si="4"/>
        <v>1</v>
      </c>
      <c r="S74" t="b">
        <f t="shared" si="5"/>
        <v>0</v>
      </c>
      <c r="T74" t="b">
        <f t="shared" si="6"/>
        <v>1</v>
      </c>
      <c r="U74" s="2" t="s">
        <v>142</v>
      </c>
      <c r="V74" s="9" t="s">
        <v>61</v>
      </c>
    </row>
    <row r="75" spans="1:22" x14ac:dyDescent="0.25">
      <c r="A75" s="2">
        <v>73</v>
      </c>
      <c r="B75" s="2">
        <v>75</v>
      </c>
      <c r="C75" s="2">
        <v>15</v>
      </c>
      <c r="D75" s="2">
        <v>150</v>
      </c>
      <c r="E75" s="2">
        <v>75.039000000000001</v>
      </c>
      <c r="F75" s="2">
        <v>15.042999999999999</v>
      </c>
      <c r="G75" s="2">
        <v>150.15199999999999</v>
      </c>
      <c r="H75" s="2" t="s">
        <v>69</v>
      </c>
      <c r="I75" s="2">
        <v>12.14000588</v>
      </c>
      <c r="J75" s="12">
        <v>12.134741712765001</v>
      </c>
      <c r="K75" s="2">
        <v>12.712999318986199</v>
      </c>
      <c r="L75" s="2">
        <v>6.3800647290325498</v>
      </c>
      <c r="M75" s="2" t="s">
        <v>130</v>
      </c>
      <c r="N75" s="2">
        <v>1.4</v>
      </c>
      <c r="O75" s="2" t="s">
        <v>133</v>
      </c>
      <c r="P75" s="2">
        <v>1.4232949327228599</v>
      </c>
      <c r="Q75" s="2" t="s">
        <v>132</v>
      </c>
      <c r="R75" t="b">
        <f t="shared" si="4"/>
        <v>1</v>
      </c>
      <c r="S75" t="b">
        <f t="shared" si="5"/>
        <v>0</v>
      </c>
      <c r="T75" t="b">
        <f t="shared" si="6"/>
        <v>1</v>
      </c>
      <c r="U75" s="2" t="s">
        <v>143</v>
      </c>
      <c r="V75" s="9" t="s">
        <v>61</v>
      </c>
    </row>
    <row r="76" spans="1:22" x14ac:dyDescent="0.25">
      <c r="A76" s="2">
        <v>74</v>
      </c>
      <c r="B76" s="2">
        <v>81</v>
      </c>
      <c r="C76" s="2">
        <v>15</v>
      </c>
      <c r="D76" s="2">
        <v>150</v>
      </c>
      <c r="E76" s="2">
        <v>81.028999999999996</v>
      </c>
      <c r="F76" s="2">
        <v>15.026999999999999</v>
      </c>
      <c r="G76" s="2">
        <v>150.15199999999999</v>
      </c>
      <c r="H76" s="2" t="s">
        <v>70</v>
      </c>
      <c r="I76" s="2">
        <v>28.01108515</v>
      </c>
      <c r="J76" s="12">
        <v>27.998613646448099</v>
      </c>
      <c r="K76" s="2">
        <v>29.509184780865901</v>
      </c>
      <c r="L76" s="2">
        <v>17.205815507798999</v>
      </c>
      <c r="M76" s="2" t="s">
        <v>129</v>
      </c>
      <c r="N76" s="2">
        <v>1.2049999999999901</v>
      </c>
      <c r="O76" s="2" t="s">
        <v>131</v>
      </c>
      <c r="P76" s="2">
        <v>1.4232949327228599</v>
      </c>
      <c r="Q76" s="2" t="s">
        <v>132</v>
      </c>
      <c r="R76" t="b">
        <f t="shared" si="4"/>
        <v>1</v>
      </c>
      <c r="S76" t="b">
        <f t="shared" si="5"/>
        <v>0</v>
      </c>
      <c r="T76" t="b">
        <f t="shared" si="6"/>
        <v>1</v>
      </c>
      <c r="U76" s="2" t="s">
        <v>142</v>
      </c>
      <c r="V76" s="9" t="s">
        <v>61</v>
      </c>
    </row>
    <row r="77" spans="1:22" x14ac:dyDescent="0.25">
      <c r="A77" s="2">
        <v>75</v>
      </c>
      <c r="B77" s="2">
        <v>81</v>
      </c>
      <c r="C77" s="2">
        <v>20</v>
      </c>
      <c r="D77" s="2">
        <v>150</v>
      </c>
      <c r="E77" s="2">
        <v>81.024000000000001</v>
      </c>
      <c r="F77" s="2">
        <v>20.030999999999999</v>
      </c>
      <c r="G77" s="2">
        <v>150.15199999999999</v>
      </c>
      <c r="H77" s="2" t="s">
        <v>71</v>
      </c>
      <c r="I77" s="2">
        <v>12.14000588</v>
      </c>
      <c r="J77" s="12">
        <v>12.134741712765001</v>
      </c>
      <c r="K77" s="2">
        <v>12.712999318986199</v>
      </c>
      <c r="L77" s="2">
        <v>6.3800647290325498</v>
      </c>
      <c r="M77" s="2" t="s">
        <v>130</v>
      </c>
      <c r="N77" s="2">
        <v>1.4</v>
      </c>
      <c r="O77" s="2" t="s">
        <v>133</v>
      </c>
      <c r="P77" s="2">
        <v>1.4232949327228599</v>
      </c>
      <c r="Q77" s="2" t="s">
        <v>132</v>
      </c>
      <c r="R77" t="b">
        <f t="shared" si="4"/>
        <v>1</v>
      </c>
      <c r="S77" t="b">
        <f t="shared" si="5"/>
        <v>0</v>
      </c>
      <c r="T77" t="b">
        <f t="shared" si="6"/>
        <v>1</v>
      </c>
      <c r="U77" s="2" t="s">
        <v>143</v>
      </c>
      <c r="V77" s="9" t="s">
        <v>61</v>
      </c>
    </row>
    <row r="78" spans="1:22" x14ac:dyDescent="0.25">
      <c r="A78" s="2">
        <v>76</v>
      </c>
      <c r="B78" s="2">
        <v>39</v>
      </c>
      <c r="C78" s="2">
        <v>60</v>
      </c>
      <c r="D78" s="2">
        <v>150</v>
      </c>
      <c r="E78" s="2">
        <v>39.021000000000001</v>
      </c>
      <c r="F78" s="2">
        <v>60.04</v>
      </c>
      <c r="G78" s="2">
        <v>150.15199999999999</v>
      </c>
      <c r="H78" s="2" t="s">
        <v>72</v>
      </c>
      <c r="I78" s="2">
        <v>12.14000588</v>
      </c>
      <c r="J78" s="12">
        <v>12.134741712765001</v>
      </c>
      <c r="K78" s="2">
        <v>12.712999318986199</v>
      </c>
      <c r="L78" s="2">
        <v>6.3800647290325498</v>
      </c>
      <c r="M78" s="2" t="s">
        <v>130</v>
      </c>
      <c r="N78" s="2">
        <v>1.4</v>
      </c>
      <c r="O78" s="2" t="s">
        <v>133</v>
      </c>
      <c r="P78" s="2">
        <v>1.4232949327228599</v>
      </c>
      <c r="Q78" s="2" t="s">
        <v>132</v>
      </c>
      <c r="R78" t="b">
        <f t="shared" si="4"/>
        <v>1</v>
      </c>
      <c r="S78" t="b">
        <f t="shared" si="5"/>
        <v>0</v>
      </c>
      <c r="T78" t="b">
        <f t="shared" si="6"/>
        <v>1</v>
      </c>
      <c r="U78" s="2" t="s">
        <v>143</v>
      </c>
      <c r="V78" s="9" t="s">
        <v>61</v>
      </c>
    </row>
    <row r="79" spans="1:22" x14ac:dyDescent="0.25">
      <c r="A79" s="2">
        <v>77</v>
      </c>
      <c r="B79" s="2">
        <v>39</v>
      </c>
      <c r="C79" s="2">
        <v>65</v>
      </c>
      <c r="D79" s="2">
        <v>150</v>
      </c>
      <c r="E79" s="2">
        <v>39.033000000000001</v>
      </c>
      <c r="F79" s="2">
        <v>65.033000000000001</v>
      </c>
      <c r="G79" s="2">
        <v>150.15199999999999</v>
      </c>
      <c r="H79" s="2" t="s">
        <v>73</v>
      </c>
      <c r="I79" s="2">
        <v>28.01108515</v>
      </c>
      <c r="J79" s="12">
        <v>27.998613646448099</v>
      </c>
      <c r="K79" s="2">
        <v>29.509184780865901</v>
      </c>
      <c r="L79" s="2">
        <v>17.205815507798999</v>
      </c>
      <c r="M79" s="2" t="s">
        <v>129</v>
      </c>
      <c r="N79" s="2">
        <v>1.2049999999999901</v>
      </c>
      <c r="O79" s="2" t="s">
        <v>131</v>
      </c>
      <c r="P79" s="2">
        <v>1.4232949327228599</v>
      </c>
      <c r="Q79" s="2" t="s">
        <v>132</v>
      </c>
      <c r="R79" t="b">
        <f t="shared" si="4"/>
        <v>1</v>
      </c>
      <c r="S79" t="b">
        <f t="shared" si="5"/>
        <v>0</v>
      </c>
      <c r="T79" t="b">
        <f t="shared" si="6"/>
        <v>1</v>
      </c>
      <c r="U79" s="2" t="s">
        <v>142</v>
      </c>
      <c r="V79" s="9" t="s">
        <v>61</v>
      </c>
    </row>
    <row r="80" spans="1:22" x14ac:dyDescent="0.25">
      <c r="A80" s="2">
        <v>78</v>
      </c>
      <c r="B80" s="2">
        <v>45</v>
      </c>
      <c r="C80" s="2">
        <v>65</v>
      </c>
      <c r="D80" s="2">
        <v>150</v>
      </c>
      <c r="E80" s="2">
        <v>45.027000000000001</v>
      </c>
      <c r="F80" s="2">
        <v>65.036000000000001</v>
      </c>
      <c r="G80" s="2">
        <v>150.15199999999999</v>
      </c>
      <c r="H80" s="2" t="s">
        <v>74</v>
      </c>
      <c r="I80" s="2">
        <v>12.14000588</v>
      </c>
      <c r="J80" s="12">
        <v>12.134741712765001</v>
      </c>
      <c r="K80" s="2">
        <v>12.712999318986199</v>
      </c>
      <c r="L80" s="2">
        <v>6.3800647290325498</v>
      </c>
      <c r="M80" s="2" t="s">
        <v>130</v>
      </c>
      <c r="N80" s="2">
        <v>1.4</v>
      </c>
      <c r="O80" s="2" t="s">
        <v>133</v>
      </c>
      <c r="P80" s="2">
        <v>1.4232949327228599</v>
      </c>
      <c r="Q80" s="2" t="s">
        <v>132</v>
      </c>
      <c r="R80" t="b">
        <f t="shared" si="4"/>
        <v>1</v>
      </c>
      <c r="S80" t="b">
        <f t="shared" si="5"/>
        <v>0</v>
      </c>
      <c r="T80" t="b">
        <f t="shared" si="6"/>
        <v>1</v>
      </c>
      <c r="U80" s="2" t="s">
        <v>143</v>
      </c>
      <c r="V80" s="9" t="s">
        <v>61</v>
      </c>
    </row>
    <row r="81" spans="1:22" x14ac:dyDescent="0.25">
      <c r="A81" s="2">
        <v>79</v>
      </c>
      <c r="B81" s="2">
        <v>51</v>
      </c>
      <c r="C81" s="2">
        <v>65</v>
      </c>
      <c r="D81" s="2">
        <v>150</v>
      </c>
      <c r="E81" s="2">
        <v>51.02</v>
      </c>
      <c r="F81" s="2">
        <v>65.025999999999996</v>
      </c>
      <c r="G81" s="2">
        <v>150.15199999999999</v>
      </c>
      <c r="H81" s="2" t="s">
        <v>75</v>
      </c>
      <c r="I81" s="2">
        <v>28.01108515</v>
      </c>
      <c r="J81" s="12">
        <v>27.998613646448099</v>
      </c>
      <c r="K81" s="2">
        <v>29.509184780865901</v>
      </c>
      <c r="L81" s="2">
        <v>17.205815507798999</v>
      </c>
      <c r="M81" s="2" t="s">
        <v>129</v>
      </c>
      <c r="N81" s="2">
        <v>1.2049999999999901</v>
      </c>
      <c r="O81" s="2" t="s">
        <v>131</v>
      </c>
      <c r="P81" s="2">
        <v>1.4232949327228599</v>
      </c>
      <c r="Q81" s="2" t="s">
        <v>132</v>
      </c>
      <c r="R81" t="b">
        <f t="shared" si="4"/>
        <v>1</v>
      </c>
      <c r="S81" t="b">
        <f t="shared" si="5"/>
        <v>0</v>
      </c>
      <c r="T81" t="b">
        <f t="shared" si="6"/>
        <v>1</v>
      </c>
      <c r="U81" s="2" t="s">
        <v>142</v>
      </c>
      <c r="V81" s="9" t="s">
        <v>61</v>
      </c>
    </row>
    <row r="82" spans="1:22" x14ac:dyDescent="0.25">
      <c r="A82" s="2">
        <v>80</v>
      </c>
      <c r="B82" s="2">
        <v>51</v>
      </c>
      <c r="C82" s="2">
        <v>71</v>
      </c>
      <c r="D82" s="2">
        <v>150</v>
      </c>
      <c r="E82" s="2">
        <v>51</v>
      </c>
      <c r="F82" s="2">
        <v>70.900000000000006</v>
      </c>
      <c r="G82" s="2">
        <v>150</v>
      </c>
      <c r="H82" s="2" t="s">
        <v>76</v>
      </c>
      <c r="I82" s="2">
        <v>28.01108515</v>
      </c>
      <c r="J82" s="12">
        <v>12.139954235866499</v>
      </c>
      <c r="K82" s="2">
        <v>12.708619418309301</v>
      </c>
      <c r="L82" s="2">
        <v>6.3751282002040401</v>
      </c>
      <c r="M82" s="2" t="s">
        <v>130</v>
      </c>
      <c r="N82" s="2">
        <v>1.4</v>
      </c>
      <c r="O82" s="2" t="s">
        <v>133</v>
      </c>
      <c r="P82" s="2">
        <v>1.4239063143078099</v>
      </c>
      <c r="Q82" s="2" t="s">
        <v>132</v>
      </c>
      <c r="R82" t="b">
        <f t="shared" si="4"/>
        <v>0</v>
      </c>
      <c r="S82" t="b">
        <f t="shared" si="5"/>
        <v>0</v>
      </c>
      <c r="T82" t="b">
        <f t="shared" si="6"/>
        <v>0</v>
      </c>
      <c r="U82" s="2" t="s">
        <v>142</v>
      </c>
      <c r="V82" s="9" t="s">
        <v>61</v>
      </c>
    </row>
    <row r="83" spans="1:22" x14ac:dyDescent="0.25">
      <c r="A83" s="2">
        <v>81</v>
      </c>
      <c r="B83" s="2">
        <v>60</v>
      </c>
      <c r="C83" s="2">
        <v>71</v>
      </c>
      <c r="D83" s="2">
        <v>150</v>
      </c>
      <c r="E83" s="2">
        <v>60.026000000000003</v>
      </c>
      <c r="F83" s="2">
        <v>71.028999999999996</v>
      </c>
      <c r="G83" s="2">
        <v>150.15199999999999</v>
      </c>
      <c r="H83" s="2" t="s">
        <v>77</v>
      </c>
      <c r="I83" s="2">
        <v>12.14000588</v>
      </c>
      <c r="J83" s="12">
        <v>12.134741712765001</v>
      </c>
      <c r="K83" s="2">
        <v>12.712999318986199</v>
      </c>
      <c r="L83" s="2">
        <v>6.3800647290325498</v>
      </c>
      <c r="M83" s="2" t="s">
        <v>130</v>
      </c>
      <c r="N83" s="2">
        <v>1.4</v>
      </c>
      <c r="O83" s="2" t="s">
        <v>133</v>
      </c>
      <c r="P83" s="2">
        <v>1.4232949327228599</v>
      </c>
      <c r="Q83" s="2" t="s">
        <v>132</v>
      </c>
      <c r="R83" t="b">
        <f t="shared" si="4"/>
        <v>1</v>
      </c>
      <c r="S83" t="b">
        <f t="shared" si="5"/>
        <v>0</v>
      </c>
      <c r="T83" t="b">
        <f t="shared" si="6"/>
        <v>1</v>
      </c>
      <c r="U83" s="2" t="s">
        <v>143</v>
      </c>
      <c r="V83" s="9" t="s">
        <v>61</v>
      </c>
    </row>
    <row r="84" spans="1:22" x14ac:dyDescent="0.25">
      <c r="A84" s="2">
        <v>82</v>
      </c>
      <c r="B84" s="2">
        <v>69</v>
      </c>
      <c r="C84" s="2">
        <v>71</v>
      </c>
      <c r="D84" s="2">
        <v>150</v>
      </c>
      <c r="E84" s="2">
        <v>69</v>
      </c>
      <c r="F84" s="2">
        <v>70.900000000000006</v>
      </c>
      <c r="G84" s="2">
        <v>150</v>
      </c>
      <c r="H84" s="2" t="s">
        <v>78</v>
      </c>
      <c r="I84" s="2">
        <v>28.01108515</v>
      </c>
      <c r="J84" s="12">
        <v>12.139954235866499</v>
      </c>
      <c r="K84" s="2">
        <v>12.708619418309301</v>
      </c>
      <c r="L84" s="2">
        <v>6.3751282002040401</v>
      </c>
      <c r="M84" s="2" t="s">
        <v>130</v>
      </c>
      <c r="N84" s="2">
        <v>1.4</v>
      </c>
      <c r="O84" s="2" t="s">
        <v>133</v>
      </c>
      <c r="P84" s="2">
        <v>1.4239063143078099</v>
      </c>
      <c r="Q84" s="2" t="s">
        <v>132</v>
      </c>
      <c r="R84" t="b">
        <f t="shared" si="4"/>
        <v>0</v>
      </c>
      <c r="S84" t="b">
        <f t="shared" si="5"/>
        <v>0</v>
      </c>
      <c r="T84" t="b">
        <f t="shared" si="6"/>
        <v>0</v>
      </c>
      <c r="U84" s="2" t="s">
        <v>142</v>
      </c>
      <c r="V84" s="9" t="s">
        <v>61</v>
      </c>
    </row>
    <row r="85" spans="1:22" x14ac:dyDescent="0.25">
      <c r="A85" s="2">
        <v>83</v>
      </c>
      <c r="B85" s="2">
        <v>69</v>
      </c>
      <c r="C85" s="2">
        <v>65</v>
      </c>
      <c r="D85" s="2">
        <v>150</v>
      </c>
      <c r="E85" s="2">
        <v>69.027000000000001</v>
      </c>
      <c r="F85" s="2">
        <v>65.051000000000002</v>
      </c>
      <c r="G85" s="2">
        <v>150.15199999999999</v>
      </c>
      <c r="H85" s="2" t="s">
        <v>79</v>
      </c>
      <c r="I85" s="2">
        <v>28.01108515</v>
      </c>
      <c r="J85" s="12">
        <v>27.998613646448099</v>
      </c>
      <c r="K85" s="2">
        <v>29.509184780865901</v>
      </c>
      <c r="L85" s="2">
        <v>17.205815507798999</v>
      </c>
      <c r="M85" s="2" t="s">
        <v>129</v>
      </c>
      <c r="N85" s="2">
        <v>1.2049999999999901</v>
      </c>
      <c r="O85" s="2" t="s">
        <v>131</v>
      </c>
      <c r="P85" s="2">
        <v>1.4232949327228599</v>
      </c>
      <c r="Q85" s="2" t="s">
        <v>132</v>
      </c>
      <c r="R85" t="b">
        <f t="shared" si="4"/>
        <v>1</v>
      </c>
      <c r="S85" t="b">
        <f t="shared" si="5"/>
        <v>0</v>
      </c>
      <c r="T85" t="b">
        <f t="shared" si="6"/>
        <v>1</v>
      </c>
      <c r="U85" s="2" t="s">
        <v>142</v>
      </c>
      <c r="V85" s="9" t="s">
        <v>61</v>
      </c>
    </row>
    <row r="86" spans="1:22" x14ac:dyDescent="0.25">
      <c r="A86" s="2">
        <v>84</v>
      </c>
      <c r="B86" s="2">
        <v>75</v>
      </c>
      <c r="C86" s="2">
        <v>65</v>
      </c>
      <c r="D86" s="2">
        <v>150</v>
      </c>
      <c r="E86" s="2">
        <v>75.031999999999996</v>
      </c>
      <c r="F86" s="2">
        <v>65.049000000000007</v>
      </c>
      <c r="G86" s="2">
        <v>150.15199999999999</v>
      </c>
      <c r="H86" s="2" t="s">
        <v>80</v>
      </c>
      <c r="I86" s="2">
        <v>12.14000588</v>
      </c>
      <c r="J86" s="12">
        <v>12.134741712765001</v>
      </c>
      <c r="K86" s="2">
        <v>12.712999318986199</v>
      </c>
      <c r="L86" s="2">
        <v>6.3800647290325498</v>
      </c>
      <c r="M86" s="2" t="s">
        <v>130</v>
      </c>
      <c r="N86" s="2">
        <v>1.4</v>
      </c>
      <c r="O86" s="2" t="s">
        <v>133</v>
      </c>
      <c r="P86" s="2">
        <v>1.4232949327228599</v>
      </c>
      <c r="Q86" s="2" t="s">
        <v>132</v>
      </c>
      <c r="R86" t="b">
        <f t="shared" si="4"/>
        <v>1</v>
      </c>
      <c r="S86" t="b">
        <f t="shared" si="5"/>
        <v>0</v>
      </c>
      <c r="T86" t="b">
        <f t="shared" si="6"/>
        <v>1</v>
      </c>
      <c r="U86" s="2" t="s">
        <v>143</v>
      </c>
      <c r="V86" s="9" t="s">
        <v>61</v>
      </c>
    </row>
    <row r="87" spans="1:22" x14ac:dyDescent="0.25">
      <c r="A87" s="2">
        <v>85</v>
      </c>
      <c r="B87" s="2">
        <v>81</v>
      </c>
      <c r="C87" s="2">
        <v>65</v>
      </c>
      <c r="D87" s="2">
        <v>150</v>
      </c>
      <c r="E87" s="2">
        <v>81.010999999999996</v>
      </c>
      <c r="F87" s="2">
        <v>65.042000000000002</v>
      </c>
      <c r="G87" s="2">
        <v>150.15199999999999</v>
      </c>
      <c r="H87" s="2" t="s">
        <v>81</v>
      </c>
      <c r="I87" s="2">
        <v>28.01108515</v>
      </c>
      <c r="J87" s="12">
        <v>27.998613646448099</v>
      </c>
      <c r="K87" s="2">
        <v>29.509184780865901</v>
      </c>
      <c r="L87" s="2">
        <v>17.205815507798999</v>
      </c>
      <c r="M87" s="2" t="s">
        <v>129</v>
      </c>
      <c r="N87" s="2">
        <v>1.2049999999999901</v>
      </c>
      <c r="O87" s="2" t="s">
        <v>131</v>
      </c>
      <c r="P87" s="2">
        <v>1.4232949327228599</v>
      </c>
      <c r="Q87" s="2" t="s">
        <v>132</v>
      </c>
      <c r="R87" t="b">
        <f t="shared" si="4"/>
        <v>1</v>
      </c>
      <c r="S87" t="b">
        <f t="shared" si="5"/>
        <v>0</v>
      </c>
      <c r="T87" t="b">
        <f t="shared" si="6"/>
        <v>1</v>
      </c>
      <c r="U87" s="2" t="s">
        <v>142</v>
      </c>
      <c r="V87" s="9" t="s">
        <v>61</v>
      </c>
    </row>
    <row r="88" spans="1:22" x14ac:dyDescent="0.25">
      <c r="A88" s="2">
        <v>86</v>
      </c>
      <c r="B88" s="2">
        <v>81</v>
      </c>
      <c r="C88" s="2">
        <v>60</v>
      </c>
      <c r="D88" s="2">
        <v>150</v>
      </c>
      <c r="E88" s="2">
        <v>81.031999999999996</v>
      </c>
      <c r="F88" s="2">
        <v>60.033999999999999</v>
      </c>
      <c r="G88" s="2">
        <v>150.15199999999999</v>
      </c>
      <c r="H88" s="2" t="s">
        <v>82</v>
      </c>
      <c r="I88" s="2">
        <v>12.14000588</v>
      </c>
      <c r="J88" s="12">
        <v>12.134741712765001</v>
      </c>
      <c r="K88" s="2">
        <v>12.712999318986199</v>
      </c>
      <c r="L88" s="2">
        <v>6.3800647290325498</v>
      </c>
      <c r="M88" s="2" t="s">
        <v>130</v>
      </c>
      <c r="N88" s="2">
        <v>1.4</v>
      </c>
      <c r="O88" s="2" t="s">
        <v>133</v>
      </c>
      <c r="P88" s="2">
        <v>1.4232949327228599</v>
      </c>
      <c r="Q88" s="2" t="s">
        <v>132</v>
      </c>
      <c r="R88" t="b">
        <f t="shared" si="4"/>
        <v>1</v>
      </c>
      <c r="S88" t="b">
        <f t="shared" si="5"/>
        <v>0</v>
      </c>
      <c r="T88" t="b">
        <f t="shared" si="6"/>
        <v>1</v>
      </c>
      <c r="U88" s="2" t="s">
        <v>143</v>
      </c>
      <c r="V88" s="9" t="s">
        <v>61</v>
      </c>
    </row>
    <row r="89" spans="1:22" x14ac:dyDescent="0.25">
      <c r="A89" s="2">
        <v>87</v>
      </c>
      <c r="B89" s="2">
        <v>27</v>
      </c>
      <c r="C89" s="2">
        <v>27</v>
      </c>
      <c r="D89" s="2">
        <v>225</v>
      </c>
      <c r="E89" s="2">
        <v>27.032</v>
      </c>
      <c r="F89" s="2">
        <v>27.048999999999999</v>
      </c>
      <c r="G89" s="2">
        <v>225.15199999999999</v>
      </c>
      <c r="H89" s="2" t="s">
        <v>83</v>
      </c>
      <c r="I89" s="2">
        <v>41.777594049999998</v>
      </c>
      <c r="J89" s="12">
        <v>41.7597358543374</v>
      </c>
      <c r="K89" s="2">
        <v>41.789451426242202</v>
      </c>
      <c r="L89" s="2">
        <v>29.121239992525901</v>
      </c>
      <c r="M89" s="2" t="s">
        <v>129</v>
      </c>
      <c r="N89" s="2">
        <v>1.2049999999999901</v>
      </c>
      <c r="O89" s="2" t="s">
        <v>131</v>
      </c>
      <c r="P89" s="2">
        <v>1.1908848210543199</v>
      </c>
      <c r="Q89" s="2" t="s">
        <v>132</v>
      </c>
      <c r="R89" t="b">
        <f t="shared" si="4"/>
        <v>1</v>
      </c>
      <c r="S89" t="b">
        <f t="shared" si="5"/>
        <v>1</v>
      </c>
      <c r="T89" t="b">
        <f t="shared" si="6"/>
        <v>1</v>
      </c>
      <c r="U89" s="2" t="s">
        <v>142</v>
      </c>
      <c r="V89" s="9" t="s">
        <v>84</v>
      </c>
    </row>
    <row r="90" spans="1:22" x14ac:dyDescent="0.25">
      <c r="A90" s="2">
        <v>88</v>
      </c>
      <c r="B90" s="2">
        <v>39</v>
      </c>
      <c r="C90" s="2">
        <v>27</v>
      </c>
      <c r="D90" s="2">
        <v>225</v>
      </c>
      <c r="E90" s="2">
        <v>39.03</v>
      </c>
      <c r="F90" s="2">
        <v>27.042000000000002</v>
      </c>
      <c r="G90" s="2">
        <v>225.15199999999999</v>
      </c>
      <c r="H90" s="2" t="s">
        <v>85</v>
      </c>
      <c r="I90" s="2">
        <v>14.99696209</v>
      </c>
      <c r="J90" s="12">
        <v>14.990997475539499</v>
      </c>
      <c r="K90" s="2">
        <v>14.997673207135801</v>
      </c>
      <c r="L90" s="2">
        <v>8.9955162161681699</v>
      </c>
      <c r="M90" s="2" t="s">
        <v>130</v>
      </c>
      <c r="N90" s="2">
        <v>1.4</v>
      </c>
      <c r="O90" s="2" t="s">
        <v>133</v>
      </c>
      <c r="P90" s="2">
        <v>1.1908848210543199</v>
      </c>
      <c r="Q90" s="2" t="s">
        <v>132</v>
      </c>
      <c r="R90" t="b">
        <f t="shared" si="4"/>
        <v>1</v>
      </c>
      <c r="S90" t="b">
        <f t="shared" si="5"/>
        <v>1</v>
      </c>
      <c r="T90" t="b">
        <f t="shared" si="6"/>
        <v>1</v>
      </c>
      <c r="U90" s="2" t="s">
        <v>143</v>
      </c>
      <c r="V90" s="9" t="s">
        <v>84</v>
      </c>
    </row>
    <row r="91" spans="1:22" x14ac:dyDescent="0.25">
      <c r="A91" s="2">
        <v>89</v>
      </c>
      <c r="B91" s="2">
        <v>71</v>
      </c>
      <c r="C91" s="2">
        <v>27</v>
      </c>
      <c r="D91" s="2">
        <v>225</v>
      </c>
      <c r="E91" s="2">
        <v>71.034999999999997</v>
      </c>
      <c r="F91" s="2">
        <v>27.056000000000001</v>
      </c>
      <c r="G91" s="2">
        <v>225.15199999999999</v>
      </c>
      <c r="H91" s="2" t="s">
        <v>86</v>
      </c>
      <c r="I91" s="2">
        <v>14.99696209</v>
      </c>
      <c r="J91" s="12">
        <v>14.990997475539499</v>
      </c>
      <c r="K91" s="2">
        <v>14.997673207135801</v>
      </c>
      <c r="L91" s="2">
        <v>8.9955162161681699</v>
      </c>
      <c r="M91" s="2" t="s">
        <v>130</v>
      </c>
      <c r="N91" s="2">
        <v>1.4</v>
      </c>
      <c r="O91" s="2" t="s">
        <v>133</v>
      </c>
      <c r="P91" s="2">
        <v>1.1908848210543199</v>
      </c>
      <c r="Q91" s="2" t="s">
        <v>132</v>
      </c>
      <c r="R91" t="b">
        <f t="shared" si="4"/>
        <v>1</v>
      </c>
      <c r="S91" t="b">
        <f t="shared" si="5"/>
        <v>1</v>
      </c>
      <c r="T91" t="b">
        <f t="shared" si="6"/>
        <v>1</v>
      </c>
      <c r="U91" s="2" t="s">
        <v>143</v>
      </c>
      <c r="V91" s="9" t="s">
        <v>84</v>
      </c>
    </row>
    <row r="92" spans="1:22" x14ac:dyDescent="0.25">
      <c r="A92" s="2">
        <v>90</v>
      </c>
      <c r="B92" s="2">
        <v>83</v>
      </c>
      <c r="C92" s="2">
        <v>27</v>
      </c>
      <c r="D92" s="2">
        <v>225</v>
      </c>
      <c r="E92" s="2">
        <v>83.034999999999997</v>
      </c>
      <c r="F92" s="2">
        <v>27.056000000000001</v>
      </c>
      <c r="G92" s="2">
        <v>225.15199999999999</v>
      </c>
      <c r="H92" s="11" t="s">
        <v>87</v>
      </c>
      <c r="I92" s="2">
        <v>41.777594049999998</v>
      </c>
      <c r="J92" s="12">
        <v>14.990997475539499</v>
      </c>
      <c r="K92" s="2">
        <v>14.997673207135801</v>
      </c>
      <c r="L92" s="2">
        <v>8.9955162161681699</v>
      </c>
      <c r="M92" s="2" t="s">
        <v>130</v>
      </c>
      <c r="N92" s="2">
        <v>1.4</v>
      </c>
      <c r="O92" s="2" t="s">
        <v>133</v>
      </c>
      <c r="P92" s="2">
        <v>1.1908848210543199</v>
      </c>
      <c r="Q92" s="2" t="s">
        <v>132</v>
      </c>
      <c r="R92" t="b">
        <f t="shared" si="4"/>
        <v>0</v>
      </c>
      <c r="S92" t="b">
        <f t="shared" si="5"/>
        <v>1</v>
      </c>
      <c r="T92" t="b">
        <f t="shared" si="6"/>
        <v>1</v>
      </c>
      <c r="U92" s="2" t="s">
        <v>142</v>
      </c>
      <c r="V92" s="9" t="s">
        <v>84</v>
      </c>
    </row>
    <row r="93" spans="1:22" x14ac:dyDescent="0.25">
      <c r="A93" s="2">
        <v>91</v>
      </c>
      <c r="B93" s="2">
        <v>93</v>
      </c>
      <c r="C93" s="2">
        <v>36</v>
      </c>
      <c r="D93" s="2">
        <v>225</v>
      </c>
      <c r="E93" s="2">
        <v>93.043000000000006</v>
      </c>
      <c r="F93" s="2">
        <v>36.045000000000002</v>
      </c>
      <c r="G93" s="2">
        <v>225.15199999999999</v>
      </c>
      <c r="H93" s="2" t="s">
        <v>88</v>
      </c>
      <c r="I93" s="2">
        <v>14.99696209</v>
      </c>
      <c r="J93" s="12">
        <v>14.990997475539499</v>
      </c>
      <c r="K93" s="2">
        <v>14.997673207135801</v>
      </c>
      <c r="L93" s="2">
        <v>8.9955162161681699</v>
      </c>
      <c r="M93" s="2" t="s">
        <v>130</v>
      </c>
      <c r="N93" s="2">
        <v>1.4</v>
      </c>
      <c r="O93" s="2" t="s">
        <v>133</v>
      </c>
      <c r="P93" s="2">
        <v>1.1908848210543199</v>
      </c>
      <c r="Q93" s="2" t="s">
        <v>132</v>
      </c>
      <c r="R93" t="b">
        <f t="shared" si="4"/>
        <v>1</v>
      </c>
      <c r="S93" t="b">
        <f t="shared" si="5"/>
        <v>1</v>
      </c>
      <c r="T93" t="b">
        <f t="shared" si="6"/>
        <v>1</v>
      </c>
      <c r="U93" s="2" t="s">
        <v>143</v>
      </c>
      <c r="V93" s="9" t="s">
        <v>84</v>
      </c>
    </row>
    <row r="94" spans="1:22" x14ac:dyDescent="0.25">
      <c r="A94" s="2">
        <v>92</v>
      </c>
      <c r="B94" s="2">
        <v>93</v>
      </c>
      <c r="C94" s="2">
        <v>45</v>
      </c>
      <c r="D94" s="2">
        <v>225</v>
      </c>
      <c r="E94" s="2">
        <v>93.046000000000006</v>
      </c>
      <c r="F94" s="2">
        <v>45.052</v>
      </c>
      <c r="G94" s="2">
        <v>225.15199999999999</v>
      </c>
      <c r="H94" s="2" t="s">
        <v>89</v>
      </c>
      <c r="I94" s="2">
        <v>14.99696209</v>
      </c>
      <c r="J94" s="12">
        <v>14.990997475539499</v>
      </c>
      <c r="K94" s="2">
        <v>14.997673207135801</v>
      </c>
      <c r="L94" s="2">
        <v>8.9955162161681699</v>
      </c>
      <c r="M94" s="2" t="s">
        <v>130</v>
      </c>
      <c r="N94" s="2">
        <v>1.4</v>
      </c>
      <c r="O94" s="2" t="s">
        <v>133</v>
      </c>
      <c r="P94" s="2">
        <v>1.1908848210543199</v>
      </c>
      <c r="Q94" s="2" t="s">
        <v>132</v>
      </c>
      <c r="R94" t="b">
        <f t="shared" si="4"/>
        <v>1</v>
      </c>
      <c r="S94" t="b">
        <f t="shared" si="5"/>
        <v>1</v>
      </c>
      <c r="T94" t="b">
        <f t="shared" si="6"/>
        <v>1</v>
      </c>
      <c r="U94" s="2" t="s">
        <v>143</v>
      </c>
      <c r="V94" s="9" t="s">
        <v>84</v>
      </c>
    </row>
    <row r="95" spans="1:22" x14ac:dyDescent="0.25">
      <c r="A95" s="2">
        <v>93</v>
      </c>
      <c r="B95" s="2">
        <v>83</v>
      </c>
      <c r="C95" s="2">
        <v>53</v>
      </c>
      <c r="D95" s="2">
        <v>225</v>
      </c>
      <c r="E95" s="2">
        <v>83.043000000000006</v>
      </c>
      <c r="F95" s="2">
        <v>53.061</v>
      </c>
      <c r="G95" s="2">
        <v>225.15199999999999</v>
      </c>
      <c r="H95" s="2" t="s">
        <v>90</v>
      </c>
      <c r="I95" s="2">
        <v>41.777594049999998</v>
      </c>
      <c r="J95" s="12">
        <v>14.990997475539499</v>
      </c>
      <c r="K95" s="2">
        <v>14.997673207135801</v>
      </c>
      <c r="L95" s="2">
        <v>8.9955162161681699</v>
      </c>
      <c r="M95" s="2" t="s">
        <v>130</v>
      </c>
      <c r="N95" s="2">
        <v>1.4</v>
      </c>
      <c r="O95" s="2" t="s">
        <v>133</v>
      </c>
      <c r="P95" s="2">
        <v>1.1908848210543199</v>
      </c>
      <c r="Q95" s="2" t="s">
        <v>132</v>
      </c>
      <c r="R95" t="b">
        <f t="shared" si="4"/>
        <v>0</v>
      </c>
      <c r="S95" t="b">
        <f t="shared" si="5"/>
        <v>1</v>
      </c>
      <c r="T95" t="b">
        <f t="shared" si="6"/>
        <v>1</v>
      </c>
      <c r="U95" s="2" t="s">
        <v>142</v>
      </c>
      <c r="V95" s="9" t="s">
        <v>84</v>
      </c>
    </row>
    <row r="96" spans="1:22" x14ac:dyDescent="0.25">
      <c r="A96" s="2">
        <v>94</v>
      </c>
      <c r="B96" s="2">
        <v>71</v>
      </c>
      <c r="C96" s="2">
        <v>53</v>
      </c>
      <c r="D96" s="2">
        <v>225</v>
      </c>
      <c r="E96" s="2">
        <v>71.031999999999996</v>
      </c>
      <c r="F96" s="2">
        <v>53.033999999999999</v>
      </c>
      <c r="G96" s="2">
        <v>225.15199999999999</v>
      </c>
      <c r="H96" s="2" t="s">
        <v>91</v>
      </c>
      <c r="I96" s="2">
        <v>14.99696209</v>
      </c>
      <c r="J96" s="12">
        <v>14.990997475539499</v>
      </c>
      <c r="K96" s="2">
        <v>14.997673207135801</v>
      </c>
      <c r="L96" s="2">
        <v>8.9955162161681699</v>
      </c>
      <c r="M96" s="2" t="s">
        <v>130</v>
      </c>
      <c r="N96" s="2">
        <v>1.4</v>
      </c>
      <c r="O96" s="2" t="s">
        <v>133</v>
      </c>
      <c r="P96" s="2">
        <v>1.1908848210543199</v>
      </c>
      <c r="Q96" s="2" t="s">
        <v>132</v>
      </c>
      <c r="R96" t="b">
        <f t="shared" si="4"/>
        <v>1</v>
      </c>
      <c r="S96" t="b">
        <f t="shared" si="5"/>
        <v>1</v>
      </c>
      <c r="T96" t="b">
        <f t="shared" si="6"/>
        <v>1</v>
      </c>
      <c r="U96" s="2" t="s">
        <v>143</v>
      </c>
      <c r="V96" s="9" t="s">
        <v>84</v>
      </c>
    </row>
    <row r="97" spans="1:22" x14ac:dyDescent="0.25">
      <c r="A97" s="2">
        <v>95</v>
      </c>
      <c r="B97" s="2">
        <v>39</v>
      </c>
      <c r="C97" s="2">
        <v>53</v>
      </c>
      <c r="D97" s="2">
        <v>225</v>
      </c>
      <c r="E97" s="2">
        <v>39.037999999999997</v>
      </c>
      <c r="F97" s="2">
        <v>53.063000000000002</v>
      </c>
      <c r="G97" s="2">
        <v>225.15199999999999</v>
      </c>
      <c r="H97" s="2" t="s">
        <v>92</v>
      </c>
      <c r="I97" s="2">
        <v>14.99696209</v>
      </c>
      <c r="J97" s="12">
        <v>14.990997475539499</v>
      </c>
      <c r="K97" s="2">
        <v>14.997673207135801</v>
      </c>
      <c r="L97" s="2">
        <v>8.9955162161681699</v>
      </c>
      <c r="M97" s="2" t="s">
        <v>130</v>
      </c>
      <c r="N97" s="2">
        <v>1.4</v>
      </c>
      <c r="O97" s="2" t="s">
        <v>133</v>
      </c>
      <c r="P97" s="2">
        <v>1.1908848210543199</v>
      </c>
      <c r="Q97" s="2" t="s">
        <v>132</v>
      </c>
      <c r="R97" t="b">
        <f t="shared" si="4"/>
        <v>1</v>
      </c>
      <c r="S97" t="b">
        <f t="shared" si="5"/>
        <v>1</v>
      </c>
      <c r="T97" t="b">
        <f t="shared" si="6"/>
        <v>1</v>
      </c>
      <c r="U97" s="2" t="s">
        <v>143</v>
      </c>
      <c r="V97" s="9" t="s">
        <v>84</v>
      </c>
    </row>
    <row r="98" spans="1:22" x14ac:dyDescent="0.25">
      <c r="A98" s="2">
        <v>96</v>
      </c>
      <c r="B98" s="2">
        <v>27</v>
      </c>
      <c r="C98" s="2">
        <v>53</v>
      </c>
      <c r="D98" s="2">
        <v>225</v>
      </c>
      <c r="E98" s="2">
        <v>27.053999999999998</v>
      </c>
      <c r="F98" s="2">
        <v>53.072000000000003</v>
      </c>
      <c r="G98" s="2">
        <v>225.15199999999999</v>
      </c>
      <c r="H98" s="2" t="s">
        <v>93</v>
      </c>
      <c r="I98" s="2">
        <v>41.777594049999998</v>
      </c>
      <c r="J98" s="12">
        <v>41.7597358543374</v>
      </c>
      <c r="K98" s="2">
        <v>41.789451426242202</v>
      </c>
      <c r="L98" s="2">
        <v>29.121239992525901</v>
      </c>
      <c r="M98" s="2" t="s">
        <v>129</v>
      </c>
      <c r="N98" s="2">
        <v>1.2049999999999901</v>
      </c>
      <c r="O98" s="2" t="s">
        <v>131</v>
      </c>
      <c r="P98" s="2">
        <v>1.1908848210543199</v>
      </c>
      <c r="Q98" s="2" t="s">
        <v>132</v>
      </c>
      <c r="R98" t="b">
        <f t="shared" si="4"/>
        <v>1</v>
      </c>
      <c r="S98" t="b">
        <f t="shared" si="5"/>
        <v>1</v>
      </c>
      <c r="T98" t="b">
        <f t="shared" si="6"/>
        <v>1</v>
      </c>
      <c r="U98" s="2" t="s">
        <v>142</v>
      </c>
      <c r="V98" s="9" t="s">
        <v>84</v>
      </c>
    </row>
    <row r="99" spans="1:22" x14ac:dyDescent="0.25">
      <c r="A99" s="2">
        <v>97</v>
      </c>
      <c r="B99" s="2">
        <v>27</v>
      </c>
      <c r="C99" s="2">
        <v>45</v>
      </c>
      <c r="D99" s="2">
        <v>225</v>
      </c>
      <c r="E99" s="2">
        <v>27.050999999999998</v>
      </c>
      <c r="F99" s="2">
        <v>45.064999999999998</v>
      </c>
      <c r="G99" s="2">
        <v>225.15199999999999</v>
      </c>
      <c r="H99" s="2" t="s">
        <v>94</v>
      </c>
      <c r="I99" s="2">
        <v>14.99696209</v>
      </c>
      <c r="J99" s="12">
        <v>14.990997475539499</v>
      </c>
      <c r="K99" s="2">
        <v>14.997673207135801</v>
      </c>
      <c r="L99" s="2">
        <v>8.9955162161681699</v>
      </c>
      <c r="M99" s="2" t="s">
        <v>130</v>
      </c>
      <c r="N99" s="2">
        <v>1.4</v>
      </c>
      <c r="O99" s="2" t="s">
        <v>133</v>
      </c>
      <c r="P99" s="2">
        <v>1.1908848210543199</v>
      </c>
      <c r="Q99" s="2" t="s">
        <v>132</v>
      </c>
      <c r="R99" t="b">
        <f t="shared" si="4"/>
        <v>1</v>
      </c>
      <c r="S99" t="b">
        <f t="shared" si="5"/>
        <v>1</v>
      </c>
      <c r="T99" t="b">
        <f t="shared" si="6"/>
        <v>1</v>
      </c>
      <c r="U99" s="2" t="s">
        <v>143</v>
      </c>
      <c r="V99" s="9" t="s">
        <v>84</v>
      </c>
    </row>
    <row r="100" spans="1:22" x14ac:dyDescent="0.25">
      <c r="A100" s="2">
        <v>98</v>
      </c>
      <c r="B100" s="2">
        <v>27</v>
      </c>
      <c r="C100" s="2">
        <v>36</v>
      </c>
      <c r="D100" s="2">
        <v>225</v>
      </c>
      <c r="E100" s="2">
        <v>27.032</v>
      </c>
      <c r="F100" s="2">
        <v>36.033999999999999</v>
      </c>
      <c r="G100" s="2">
        <v>225.15199999999999</v>
      </c>
      <c r="H100" s="2" t="s">
        <v>95</v>
      </c>
      <c r="I100" s="2">
        <v>14.99696209</v>
      </c>
      <c r="J100" s="12">
        <v>14.990997475539499</v>
      </c>
      <c r="K100" s="2">
        <v>14.997673207135801</v>
      </c>
      <c r="L100" s="2">
        <v>8.9955162161681699</v>
      </c>
      <c r="M100" s="2" t="s">
        <v>130</v>
      </c>
      <c r="N100" s="2">
        <v>1.4</v>
      </c>
      <c r="O100" s="2" t="s">
        <v>133</v>
      </c>
      <c r="P100" s="2">
        <v>1.1908848210543199</v>
      </c>
      <c r="Q100" s="2" t="s">
        <v>132</v>
      </c>
      <c r="R100" t="b">
        <f t="shared" si="4"/>
        <v>1</v>
      </c>
      <c r="S100" t="b">
        <f t="shared" si="5"/>
        <v>1</v>
      </c>
      <c r="T100" t="b">
        <f t="shared" si="6"/>
        <v>1</v>
      </c>
      <c r="U100" s="2" t="s">
        <v>143</v>
      </c>
      <c r="V100" s="9" t="s">
        <v>84</v>
      </c>
    </row>
    <row r="101" spans="1:22" x14ac:dyDescent="0.25">
      <c r="A101" s="2">
        <v>99</v>
      </c>
      <c r="B101" s="2">
        <v>51</v>
      </c>
      <c r="C101" s="2">
        <v>27</v>
      </c>
      <c r="D101" s="2">
        <v>285</v>
      </c>
      <c r="E101" s="2">
        <v>51.054000000000002</v>
      </c>
      <c r="F101" s="2">
        <v>27.071999999999999</v>
      </c>
      <c r="G101" s="2">
        <v>285.15199999999999</v>
      </c>
      <c r="H101" s="2" t="s">
        <v>96</v>
      </c>
      <c r="I101" s="2">
        <v>51.205593989999997</v>
      </c>
      <c r="J101" s="12">
        <v>51.195393069722101</v>
      </c>
      <c r="K101" s="2">
        <v>51.222348605566602</v>
      </c>
      <c r="L101" s="2">
        <v>38.942531816354098</v>
      </c>
      <c r="M101" s="2" t="s">
        <v>129</v>
      </c>
      <c r="N101" s="2">
        <v>1.2049999999999901</v>
      </c>
      <c r="O101" s="2" t="s">
        <v>131</v>
      </c>
      <c r="P101" s="2">
        <v>1.09156162000749</v>
      </c>
      <c r="Q101" s="2" t="s">
        <v>132</v>
      </c>
      <c r="R101" t="b">
        <f t="shared" si="4"/>
        <v>1</v>
      </c>
      <c r="S101" t="b">
        <f t="shared" si="5"/>
        <v>1</v>
      </c>
      <c r="T101" t="b">
        <f t="shared" si="6"/>
        <v>1</v>
      </c>
      <c r="U101" s="2" t="s">
        <v>142</v>
      </c>
      <c r="V101" s="9" t="s">
        <v>97</v>
      </c>
    </row>
    <row r="102" spans="1:22" x14ac:dyDescent="0.25">
      <c r="A102" s="2">
        <v>100</v>
      </c>
      <c r="B102" s="2">
        <v>60</v>
      </c>
      <c r="C102" s="2">
        <v>27</v>
      </c>
      <c r="D102" s="2">
        <v>285</v>
      </c>
      <c r="E102" s="2">
        <v>60.058999999999997</v>
      </c>
      <c r="F102" s="2">
        <v>27.053999999999998</v>
      </c>
      <c r="G102" s="2">
        <v>285.15199999999999</v>
      </c>
      <c r="H102" s="2" t="s">
        <v>98</v>
      </c>
      <c r="I102" s="2">
        <v>16.754226450000001</v>
      </c>
      <c r="J102" s="12">
        <v>16.7511617101915</v>
      </c>
      <c r="K102" s="2">
        <v>16.756755314689499</v>
      </c>
      <c r="L102" s="2">
        <v>10.9651262188769</v>
      </c>
      <c r="M102" s="2" t="s">
        <v>130</v>
      </c>
      <c r="N102" s="2">
        <v>1.4</v>
      </c>
      <c r="O102" s="2" t="s">
        <v>133</v>
      </c>
      <c r="P102" s="2">
        <v>1.09156162000749</v>
      </c>
      <c r="Q102" s="2" t="s">
        <v>132</v>
      </c>
      <c r="R102" t="b">
        <f t="shared" si="4"/>
        <v>1</v>
      </c>
      <c r="S102" t="b">
        <f t="shared" si="5"/>
        <v>1</v>
      </c>
      <c r="T102" t="b">
        <f t="shared" si="6"/>
        <v>1</v>
      </c>
      <c r="U102" s="2" t="s">
        <v>143</v>
      </c>
      <c r="V102" s="9" t="s">
        <v>97</v>
      </c>
    </row>
    <row r="103" spans="1:22" x14ac:dyDescent="0.25">
      <c r="A103" s="2">
        <v>101</v>
      </c>
      <c r="B103" s="2">
        <v>69</v>
      </c>
      <c r="C103" s="2">
        <v>27</v>
      </c>
      <c r="D103" s="2">
        <v>285</v>
      </c>
      <c r="E103" s="2">
        <v>69.031999999999996</v>
      </c>
      <c r="F103" s="2">
        <v>27.033999999999999</v>
      </c>
      <c r="G103" s="2">
        <v>285.15199999999999</v>
      </c>
      <c r="H103" s="2" t="s">
        <v>99</v>
      </c>
      <c r="I103" s="2">
        <v>51.205593989999997</v>
      </c>
      <c r="J103" s="12">
        <v>51.195393069722101</v>
      </c>
      <c r="K103" s="2">
        <v>51.222348605566602</v>
      </c>
      <c r="L103" s="2">
        <v>38.942531816354098</v>
      </c>
      <c r="M103" s="2" t="s">
        <v>129</v>
      </c>
      <c r="N103" s="2">
        <v>1.2049999999999901</v>
      </c>
      <c r="O103" s="2" t="s">
        <v>131</v>
      </c>
      <c r="P103" s="2">
        <v>1.09156162000749</v>
      </c>
      <c r="Q103" s="2" t="s">
        <v>132</v>
      </c>
      <c r="R103" t="b">
        <f t="shared" si="4"/>
        <v>1</v>
      </c>
      <c r="S103" t="b">
        <f t="shared" si="5"/>
        <v>1</v>
      </c>
      <c r="T103" t="b">
        <f t="shared" si="6"/>
        <v>1</v>
      </c>
      <c r="U103" s="2" t="s">
        <v>142</v>
      </c>
      <c r="V103" s="9" t="s">
        <v>97</v>
      </c>
    </row>
    <row r="104" spans="1:22" x14ac:dyDescent="0.25">
      <c r="A104" s="2">
        <v>102</v>
      </c>
      <c r="B104" s="2">
        <v>69</v>
      </c>
      <c r="C104" s="2">
        <v>36</v>
      </c>
      <c r="D104" s="2">
        <v>285</v>
      </c>
      <c r="E104" s="2">
        <v>69.019000000000005</v>
      </c>
      <c r="F104" s="2">
        <v>36.046999999999997</v>
      </c>
      <c r="G104" s="2">
        <v>285.15199999999999</v>
      </c>
      <c r="H104" s="2" t="s">
        <v>100</v>
      </c>
      <c r="I104" s="2">
        <v>16.754226450000001</v>
      </c>
      <c r="J104" s="12">
        <v>16.7511617101915</v>
      </c>
      <c r="K104" s="2">
        <v>16.756755314689499</v>
      </c>
      <c r="L104" s="2">
        <v>10.9651262188769</v>
      </c>
      <c r="M104" s="2" t="s">
        <v>130</v>
      </c>
      <c r="N104" s="2">
        <v>1.4</v>
      </c>
      <c r="O104" s="2" t="s">
        <v>133</v>
      </c>
      <c r="P104" s="2">
        <v>1.09156162000749</v>
      </c>
      <c r="Q104" s="2" t="s">
        <v>132</v>
      </c>
      <c r="R104" t="b">
        <f t="shared" si="4"/>
        <v>1</v>
      </c>
      <c r="S104" t="b">
        <f t="shared" si="5"/>
        <v>1</v>
      </c>
      <c r="T104" t="b">
        <f t="shared" si="6"/>
        <v>1</v>
      </c>
      <c r="U104" s="2" t="s">
        <v>143</v>
      </c>
      <c r="V104" s="9" t="s">
        <v>97</v>
      </c>
    </row>
    <row r="105" spans="1:22" x14ac:dyDescent="0.25">
      <c r="A105" s="2">
        <v>103</v>
      </c>
      <c r="B105" s="2">
        <v>69</v>
      </c>
      <c r="C105" s="2">
        <v>45</v>
      </c>
      <c r="D105" s="2">
        <v>285</v>
      </c>
      <c r="E105" s="2">
        <v>69.031999999999996</v>
      </c>
      <c r="F105" s="2">
        <v>45.033999999999999</v>
      </c>
      <c r="G105" s="2">
        <v>285.15199999999999</v>
      </c>
      <c r="H105" s="2" t="s">
        <v>101</v>
      </c>
      <c r="I105" s="2">
        <v>16.754226450000001</v>
      </c>
      <c r="J105" s="12">
        <v>16.7511617101915</v>
      </c>
      <c r="K105" s="2">
        <v>16.756755314689499</v>
      </c>
      <c r="L105" s="2">
        <v>10.9651262188769</v>
      </c>
      <c r="M105" s="2" t="s">
        <v>130</v>
      </c>
      <c r="N105" s="2">
        <v>1.4</v>
      </c>
      <c r="O105" s="2" t="s">
        <v>133</v>
      </c>
      <c r="P105" s="2">
        <v>1.09156162000749</v>
      </c>
      <c r="Q105" s="2" t="s">
        <v>132</v>
      </c>
      <c r="R105" t="b">
        <f t="shared" si="4"/>
        <v>1</v>
      </c>
      <c r="S105" t="b">
        <f t="shared" si="5"/>
        <v>1</v>
      </c>
      <c r="T105" t="b">
        <f t="shared" si="6"/>
        <v>1</v>
      </c>
      <c r="U105" s="2" t="s">
        <v>143</v>
      </c>
      <c r="V105" s="9" t="s">
        <v>97</v>
      </c>
    </row>
    <row r="106" spans="1:22" x14ac:dyDescent="0.25">
      <c r="A106" s="2">
        <v>104</v>
      </c>
      <c r="B106" s="2">
        <v>69</v>
      </c>
      <c r="C106" s="2">
        <v>53</v>
      </c>
      <c r="D106" s="2">
        <v>285</v>
      </c>
      <c r="E106" s="2">
        <v>69.027000000000001</v>
      </c>
      <c r="F106" s="2">
        <v>53.036000000000001</v>
      </c>
      <c r="G106" s="2">
        <v>285.15199999999999</v>
      </c>
      <c r="H106" s="2" t="s">
        <v>102</v>
      </c>
      <c r="I106" s="2">
        <v>51.205593989999997</v>
      </c>
      <c r="J106" s="12">
        <v>51.195393069722101</v>
      </c>
      <c r="K106" s="2">
        <v>51.222348605566602</v>
      </c>
      <c r="L106" s="2">
        <v>38.942531816354098</v>
      </c>
      <c r="M106" s="2" t="s">
        <v>129</v>
      </c>
      <c r="N106" s="2">
        <v>1.2049999999999901</v>
      </c>
      <c r="O106" s="2" t="s">
        <v>131</v>
      </c>
      <c r="P106" s="2">
        <v>1.09156162000749</v>
      </c>
      <c r="Q106" s="2" t="s">
        <v>132</v>
      </c>
      <c r="R106" t="b">
        <f t="shared" si="4"/>
        <v>1</v>
      </c>
      <c r="S106" t="b">
        <f t="shared" si="5"/>
        <v>1</v>
      </c>
      <c r="T106" t="b">
        <f t="shared" si="6"/>
        <v>1</v>
      </c>
      <c r="U106" s="2" t="s">
        <v>142</v>
      </c>
      <c r="V106" s="9" t="s">
        <v>97</v>
      </c>
    </row>
    <row r="107" spans="1:22" x14ac:dyDescent="0.25">
      <c r="A107" s="2">
        <v>105</v>
      </c>
      <c r="B107" s="2">
        <v>60</v>
      </c>
      <c r="C107" s="2">
        <v>53</v>
      </c>
      <c r="D107" s="2">
        <v>285</v>
      </c>
      <c r="E107" s="2">
        <v>60.03</v>
      </c>
      <c r="F107" s="2">
        <v>53.058</v>
      </c>
      <c r="G107" s="2">
        <v>285.15199999999999</v>
      </c>
      <c r="H107" s="2" t="s">
        <v>103</v>
      </c>
      <c r="I107" s="2">
        <v>16.754226450000001</v>
      </c>
      <c r="J107" s="12">
        <v>16.7511617101915</v>
      </c>
      <c r="K107" s="2">
        <v>16.756755314689499</v>
      </c>
      <c r="L107" s="2">
        <v>10.9651262188769</v>
      </c>
      <c r="M107" s="2" t="s">
        <v>130</v>
      </c>
      <c r="N107" s="2">
        <v>1.4</v>
      </c>
      <c r="O107" s="2" t="s">
        <v>133</v>
      </c>
      <c r="P107" s="2">
        <v>1.09156162000749</v>
      </c>
      <c r="Q107" s="2" t="s">
        <v>132</v>
      </c>
      <c r="R107" t="b">
        <f t="shared" si="4"/>
        <v>1</v>
      </c>
      <c r="S107" t="b">
        <f t="shared" si="5"/>
        <v>1</v>
      </c>
      <c r="T107" t="b">
        <f t="shared" si="6"/>
        <v>1</v>
      </c>
      <c r="U107" s="2" t="s">
        <v>143</v>
      </c>
      <c r="V107" s="9" t="s">
        <v>97</v>
      </c>
    </row>
    <row r="108" spans="1:22" x14ac:dyDescent="0.25">
      <c r="A108" s="2">
        <v>106</v>
      </c>
      <c r="B108" s="2">
        <v>51</v>
      </c>
      <c r="C108" s="2">
        <v>53</v>
      </c>
      <c r="D108" s="2">
        <v>285</v>
      </c>
      <c r="E108" s="2">
        <v>51.042000000000002</v>
      </c>
      <c r="F108" s="2">
        <v>53.029000000000003</v>
      </c>
      <c r="G108" s="2">
        <v>285.15199999999999</v>
      </c>
      <c r="H108" s="2" t="s">
        <v>104</v>
      </c>
      <c r="I108" s="2">
        <v>51.205593989999997</v>
      </c>
      <c r="J108" s="12">
        <v>51.195393069722101</v>
      </c>
      <c r="K108" s="2">
        <v>51.222348605566602</v>
      </c>
      <c r="L108" s="2">
        <v>38.942531816354098</v>
      </c>
      <c r="M108" s="2" t="s">
        <v>129</v>
      </c>
      <c r="N108" s="2">
        <v>1.2049999999999901</v>
      </c>
      <c r="O108" s="2" t="s">
        <v>131</v>
      </c>
      <c r="P108" s="2">
        <v>1.09156162000749</v>
      </c>
      <c r="Q108" s="2" t="s">
        <v>132</v>
      </c>
      <c r="R108" t="b">
        <f t="shared" si="4"/>
        <v>1</v>
      </c>
      <c r="S108" t="b">
        <f t="shared" si="5"/>
        <v>1</v>
      </c>
      <c r="T108" t="b">
        <f t="shared" si="6"/>
        <v>1</v>
      </c>
      <c r="U108" s="2" t="s">
        <v>142</v>
      </c>
      <c r="V108" s="9" t="s">
        <v>97</v>
      </c>
    </row>
    <row r="109" spans="1:22" x14ac:dyDescent="0.25">
      <c r="A109" s="2">
        <v>107</v>
      </c>
      <c r="B109" s="2">
        <v>51</v>
      </c>
      <c r="C109" s="2">
        <v>45</v>
      </c>
      <c r="D109" s="2">
        <v>285</v>
      </c>
      <c r="E109" s="2">
        <v>51.048999999999999</v>
      </c>
      <c r="F109" s="2">
        <v>45.073999999999998</v>
      </c>
      <c r="G109" s="2">
        <v>285.15199999999999</v>
      </c>
      <c r="H109" s="2" t="s">
        <v>105</v>
      </c>
      <c r="I109" s="2">
        <v>16.754226450000001</v>
      </c>
      <c r="J109" s="12">
        <v>16.7511617101915</v>
      </c>
      <c r="K109" s="2">
        <v>16.756755314689499</v>
      </c>
      <c r="L109" s="2">
        <v>10.9651262188769</v>
      </c>
      <c r="M109" s="2" t="s">
        <v>130</v>
      </c>
      <c r="N109" s="2">
        <v>1.4</v>
      </c>
      <c r="O109" s="2" t="s">
        <v>133</v>
      </c>
      <c r="P109" s="2">
        <v>1.09156162000749</v>
      </c>
      <c r="Q109" s="2" t="s">
        <v>132</v>
      </c>
      <c r="R109" t="b">
        <f t="shared" si="4"/>
        <v>1</v>
      </c>
      <c r="S109" t="b">
        <f t="shared" si="5"/>
        <v>1</v>
      </c>
      <c r="T109" t="b">
        <f t="shared" si="6"/>
        <v>1</v>
      </c>
      <c r="U109" s="2" t="s">
        <v>143</v>
      </c>
      <c r="V109" s="9" t="s">
        <v>97</v>
      </c>
    </row>
    <row r="110" spans="1:22" x14ac:dyDescent="0.25">
      <c r="A110" s="2">
        <v>108</v>
      </c>
      <c r="B110" s="2">
        <v>51</v>
      </c>
      <c r="C110" s="2">
        <v>36</v>
      </c>
      <c r="D110" s="2">
        <v>285</v>
      </c>
      <c r="E110" s="2">
        <v>51.037999999999997</v>
      </c>
      <c r="F110" s="2">
        <v>36.046999999999997</v>
      </c>
      <c r="G110" s="2">
        <v>285.15199999999999</v>
      </c>
      <c r="H110" s="2" t="s">
        <v>106</v>
      </c>
      <c r="I110" s="2">
        <v>16.754226450000001</v>
      </c>
      <c r="J110" s="12">
        <v>16.7511617101915</v>
      </c>
      <c r="K110" s="2">
        <v>16.756755314689499</v>
      </c>
      <c r="L110" s="2">
        <v>10.9651262188769</v>
      </c>
      <c r="M110" s="2" t="s">
        <v>130</v>
      </c>
      <c r="N110" s="2">
        <v>1.4</v>
      </c>
      <c r="O110" s="2" t="s">
        <v>133</v>
      </c>
      <c r="P110" s="2">
        <v>1.09156162000749</v>
      </c>
      <c r="Q110" s="2" t="s">
        <v>132</v>
      </c>
      <c r="R110" t="b">
        <f t="shared" si="4"/>
        <v>1</v>
      </c>
      <c r="S110" t="b">
        <f t="shared" si="5"/>
        <v>1</v>
      </c>
      <c r="T110" t="b">
        <f t="shared" si="6"/>
        <v>1</v>
      </c>
      <c r="U110" s="2" t="s">
        <v>143</v>
      </c>
      <c r="V110" s="9" t="s">
        <v>97</v>
      </c>
    </row>
    <row r="111" spans="1:22" x14ac:dyDescent="0.25">
      <c r="A111" s="2">
        <v>109</v>
      </c>
      <c r="B111" s="2">
        <v>55</v>
      </c>
      <c r="C111" s="2">
        <v>30</v>
      </c>
      <c r="D111" s="2">
        <v>300</v>
      </c>
      <c r="E111" s="2">
        <v>55.088999999999999</v>
      </c>
      <c r="F111" s="2">
        <v>30.071999999999999</v>
      </c>
      <c r="G111" s="2">
        <v>300.15199999999999</v>
      </c>
      <c r="H111" s="2" t="s">
        <v>107</v>
      </c>
      <c r="I111" s="2">
        <v>57.488084389999997</v>
      </c>
      <c r="J111" s="12">
        <v>57.4542127422812</v>
      </c>
      <c r="K111" s="2">
        <v>57.482664783401198</v>
      </c>
      <c r="L111" s="2">
        <v>44.3606391727172</v>
      </c>
      <c r="M111" s="2" t="s">
        <v>129</v>
      </c>
      <c r="N111" s="2">
        <v>1.2049999999999901</v>
      </c>
      <c r="O111" s="2" t="s">
        <v>131</v>
      </c>
      <c r="P111" s="2">
        <v>1.07535547596716</v>
      </c>
      <c r="Q111" s="2" t="s">
        <v>132</v>
      </c>
      <c r="R111" t="b">
        <f t="shared" si="4"/>
        <v>1</v>
      </c>
      <c r="S111" t="b">
        <f t="shared" si="5"/>
        <v>1</v>
      </c>
      <c r="T111" t="b">
        <f t="shared" si="6"/>
        <v>1</v>
      </c>
      <c r="U111" s="2" t="s">
        <v>142</v>
      </c>
      <c r="V111" s="9" t="s">
        <v>108</v>
      </c>
    </row>
    <row r="112" spans="1:22" x14ac:dyDescent="0.25">
      <c r="A112" s="2">
        <v>110</v>
      </c>
      <c r="B112" s="2">
        <v>60</v>
      </c>
      <c r="C112" s="2">
        <v>30</v>
      </c>
      <c r="D112" s="2">
        <v>300</v>
      </c>
      <c r="E112" s="2">
        <v>60.054000000000002</v>
      </c>
      <c r="F112" s="2">
        <v>30.056000000000001</v>
      </c>
      <c r="G112" s="2">
        <v>300.15199999999999</v>
      </c>
      <c r="H112" s="2" t="s">
        <v>109</v>
      </c>
      <c r="I112" s="2">
        <v>18.37383874</v>
      </c>
      <c r="J112" s="12">
        <v>18.363729185586301</v>
      </c>
      <c r="K112" s="2">
        <v>18.3695366291456</v>
      </c>
      <c r="L112" s="2">
        <v>12.2016373985038</v>
      </c>
      <c r="M112" s="2" t="s">
        <v>130</v>
      </c>
      <c r="N112" s="2">
        <v>1.4</v>
      </c>
      <c r="O112" s="2" t="s">
        <v>133</v>
      </c>
      <c r="P112" s="2">
        <v>1.07535547596716</v>
      </c>
      <c r="Q112" s="2" t="s">
        <v>132</v>
      </c>
      <c r="R112" t="b">
        <f t="shared" si="4"/>
        <v>1</v>
      </c>
      <c r="S112" t="b">
        <f t="shared" si="5"/>
        <v>1</v>
      </c>
      <c r="T112" t="b">
        <f t="shared" si="6"/>
        <v>1</v>
      </c>
      <c r="U112" s="2" t="s">
        <v>143</v>
      </c>
      <c r="V112" s="9" t="s">
        <v>108</v>
      </c>
    </row>
    <row r="113" spans="1:22" x14ac:dyDescent="0.25">
      <c r="A113" s="2">
        <v>111</v>
      </c>
      <c r="B113" s="2">
        <v>65</v>
      </c>
      <c r="C113" s="2">
        <v>30</v>
      </c>
      <c r="D113" s="2">
        <v>300</v>
      </c>
      <c r="E113" s="2">
        <v>64.929000000000002</v>
      </c>
      <c r="F113" s="2">
        <v>29.992999999999999</v>
      </c>
      <c r="G113" s="2">
        <v>300.15199999999999</v>
      </c>
      <c r="H113" s="2" t="s">
        <v>110</v>
      </c>
      <c r="I113" s="2">
        <v>57.488084389999997</v>
      </c>
      <c r="J113" s="12">
        <v>57.4542127422812</v>
      </c>
      <c r="K113" s="2">
        <v>57.482664783401198</v>
      </c>
      <c r="L113" s="2">
        <v>44.3606391727172</v>
      </c>
      <c r="M113" s="2" t="s">
        <v>129</v>
      </c>
      <c r="N113" s="2">
        <v>1.2049999999999901</v>
      </c>
      <c r="O113" s="2" t="s">
        <v>131</v>
      </c>
      <c r="P113" s="2">
        <v>1.07535547596716</v>
      </c>
      <c r="Q113" s="2" t="s">
        <v>132</v>
      </c>
      <c r="R113" t="b">
        <f t="shared" si="4"/>
        <v>1</v>
      </c>
      <c r="S113" t="b">
        <f t="shared" si="5"/>
        <v>1</v>
      </c>
      <c r="T113" t="b">
        <f t="shared" si="6"/>
        <v>1</v>
      </c>
      <c r="U113" s="2" t="s">
        <v>142</v>
      </c>
      <c r="V113" s="9" t="s">
        <v>108</v>
      </c>
    </row>
    <row r="114" spans="1:22" x14ac:dyDescent="0.25">
      <c r="A114" s="2">
        <v>112</v>
      </c>
      <c r="B114" s="2">
        <v>65</v>
      </c>
      <c r="C114" s="2">
        <v>36</v>
      </c>
      <c r="D114" s="2">
        <v>300</v>
      </c>
      <c r="E114" s="2">
        <v>65.03</v>
      </c>
      <c r="F114" s="2">
        <v>36.058</v>
      </c>
      <c r="G114" s="2">
        <v>300.15199999999999</v>
      </c>
      <c r="H114" s="2" t="s">
        <v>111</v>
      </c>
      <c r="I114" s="2">
        <v>18.37383874</v>
      </c>
      <c r="J114" s="12">
        <v>18.363729185586301</v>
      </c>
      <c r="K114" s="2">
        <v>18.3695366291456</v>
      </c>
      <c r="L114" s="2">
        <v>12.2016373985038</v>
      </c>
      <c r="M114" s="2" t="s">
        <v>130</v>
      </c>
      <c r="N114" s="2">
        <v>1.4</v>
      </c>
      <c r="O114" s="2" t="s">
        <v>133</v>
      </c>
      <c r="P114" s="2">
        <v>1.07535547596716</v>
      </c>
      <c r="Q114" s="2" t="s">
        <v>132</v>
      </c>
      <c r="R114" t="b">
        <f t="shared" si="4"/>
        <v>1</v>
      </c>
      <c r="S114" t="b">
        <f t="shared" si="5"/>
        <v>1</v>
      </c>
      <c r="T114" t="b">
        <f t="shared" si="6"/>
        <v>1</v>
      </c>
      <c r="U114" s="2" t="s">
        <v>143</v>
      </c>
      <c r="V114" s="9" t="s">
        <v>108</v>
      </c>
    </row>
    <row r="115" spans="1:22" x14ac:dyDescent="0.25">
      <c r="A115" s="2">
        <v>113</v>
      </c>
      <c r="B115" s="2">
        <v>65</v>
      </c>
      <c r="C115" s="2">
        <v>43</v>
      </c>
      <c r="D115" s="2">
        <v>300</v>
      </c>
      <c r="E115" s="2">
        <v>65.037999999999997</v>
      </c>
      <c r="F115" s="2">
        <v>43.046999999999997</v>
      </c>
      <c r="G115" s="2">
        <v>300.15199999999999</v>
      </c>
      <c r="H115" s="2" t="s">
        <v>112</v>
      </c>
      <c r="I115" s="2">
        <v>18.37383874</v>
      </c>
      <c r="J115" s="12">
        <v>18.363729185586301</v>
      </c>
      <c r="K115" s="2">
        <v>18.3695366291456</v>
      </c>
      <c r="L115" s="2">
        <v>12.2016373985038</v>
      </c>
      <c r="M115" s="2" t="s">
        <v>130</v>
      </c>
      <c r="N115" s="2">
        <v>1.4</v>
      </c>
      <c r="O115" s="2" t="s">
        <v>133</v>
      </c>
      <c r="P115" s="2">
        <v>1.07535547596716</v>
      </c>
      <c r="Q115" s="2" t="s">
        <v>132</v>
      </c>
      <c r="R115" t="b">
        <f t="shared" si="4"/>
        <v>1</v>
      </c>
      <c r="S115" t="b">
        <f t="shared" si="5"/>
        <v>1</v>
      </c>
      <c r="T115" t="b">
        <f t="shared" si="6"/>
        <v>1</v>
      </c>
      <c r="U115" s="2" t="s">
        <v>143</v>
      </c>
      <c r="V115" s="9" t="s">
        <v>108</v>
      </c>
    </row>
    <row r="116" spans="1:22" x14ac:dyDescent="0.25">
      <c r="A116" s="2">
        <v>114</v>
      </c>
      <c r="B116" s="2">
        <v>65</v>
      </c>
      <c r="C116" s="2">
        <v>50</v>
      </c>
      <c r="D116" s="2">
        <v>300</v>
      </c>
      <c r="E116" s="2">
        <v>64.912999999999997</v>
      </c>
      <c r="F116" s="2">
        <v>49.881999999999998</v>
      </c>
      <c r="G116" s="2">
        <v>300.15199999999999</v>
      </c>
      <c r="H116" s="2" t="s">
        <v>113</v>
      </c>
      <c r="I116" s="2">
        <v>57.488084389999997</v>
      </c>
      <c r="J116" s="12">
        <v>57.4542127422812</v>
      </c>
      <c r="K116" s="2">
        <v>57.482664783401198</v>
      </c>
      <c r="L116" s="2">
        <v>44.3606391727172</v>
      </c>
      <c r="M116" s="2" t="s">
        <v>129</v>
      </c>
      <c r="N116" s="2">
        <v>1.2049999999999901</v>
      </c>
      <c r="O116" s="2" t="s">
        <v>131</v>
      </c>
      <c r="P116" s="2">
        <v>1.07535547596716</v>
      </c>
      <c r="Q116" s="2" t="s">
        <v>132</v>
      </c>
      <c r="R116" t="b">
        <f t="shared" si="4"/>
        <v>1</v>
      </c>
      <c r="S116" t="b">
        <f t="shared" si="5"/>
        <v>1</v>
      </c>
      <c r="T116" t="b">
        <f t="shared" si="6"/>
        <v>1</v>
      </c>
      <c r="U116" s="2" t="s">
        <v>142</v>
      </c>
      <c r="V116" s="9" t="s">
        <v>108</v>
      </c>
    </row>
    <row r="117" spans="1:22" ht="15.75" thickBot="1" x14ac:dyDescent="0.3">
      <c r="A117" s="2">
        <v>115</v>
      </c>
      <c r="B117" s="2">
        <v>60</v>
      </c>
      <c r="C117" s="2">
        <v>50</v>
      </c>
      <c r="D117" s="2">
        <v>300</v>
      </c>
      <c r="E117" s="2">
        <v>60.034999999999997</v>
      </c>
      <c r="F117" s="2">
        <v>50.055999999999997</v>
      </c>
      <c r="G117" s="2">
        <v>300.15199999999999</v>
      </c>
      <c r="H117" s="2" t="s">
        <v>114</v>
      </c>
      <c r="I117" s="2">
        <v>18.37383874</v>
      </c>
      <c r="J117" s="13">
        <v>18.363729185586301</v>
      </c>
      <c r="K117" s="2">
        <v>18.3695366291456</v>
      </c>
      <c r="L117" s="2">
        <v>12.2016373985038</v>
      </c>
      <c r="M117" s="2" t="s">
        <v>130</v>
      </c>
      <c r="N117" s="2">
        <v>1.4</v>
      </c>
      <c r="O117" s="2" t="s">
        <v>133</v>
      </c>
      <c r="P117" s="2">
        <v>1.07535547596716</v>
      </c>
      <c r="Q117" s="2" t="s">
        <v>132</v>
      </c>
      <c r="R117" t="b">
        <f t="shared" si="4"/>
        <v>1</v>
      </c>
      <c r="S117" t="b">
        <f t="shared" si="5"/>
        <v>1</v>
      </c>
      <c r="T117" t="b">
        <f t="shared" si="6"/>
        <v>1</v>
      </c>
      <c r="U117" s="2" t="s">
        <v>143</v>
      </c>
      <c r="V117" s="9" t="s">
        <v>108</v>
      </c>
    </row>
    <row r="118" spans="1:22" x14ac:dyDescent="0.25">
      <c r="U118" s="2" t="s">
        <v>142</v>
      </c>
    </row>
    <row r="119" spans="1:22" x14ac:dyDescent="0.25">
      <c r="U119" s="2" t="s">
        <v>143</v>
      </c>
    </row>
    <row r="120" spans="1:22" x14ac:dyDescent="0.25">
      <c r="U120" s="2" t="s">
        <v>143</v>
      </c>
    </row>
    <row r="121" spans="1:22" x14ac:dyDescent="0.25">
      <c r="U121" s="2" t="s">
        <v>144</v>
      </c>
    </row>
    <row r="122" spans="1:22" x14ac:dyDescent="0.25">
      <c r="U122" s="2" t="s">
        <v>145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A1:A2"/>
    <mergeCell ref="B1:D1"/>
    <mergeCell ref="E1:G1"/>
    <mergeCell ref="H1:H2"/>
    <mergeCell ref="I1:I2"/>
    <mergeCell ref="J1:J2"/>
  </mergeCells>
  <conditionalFormatting sqref="R3:R117 T3:T117 U4:U11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S3:S1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2022-09-27T17:38:10Z</dcterms:created>
  <dcterms:modified xsi:type="dcterms:W3CDTF">2022-10-26T16:39:04Z</dcterms:modified>
</cp:coreProperties>
</file>