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CB8179C0-78E9-41E3-9437-585772C6D8F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P3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8" i="2"/>
  <c r="R19" i="2"/>
  <c r="U3" i="2"/>
  <c r="S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3" i="2" l="1"/>
  <c r="T63" i="2"/>
  <c r="T64" i="2"/>
  <c r="T62" i="2"/>
  <c r="T23" i="2"/>
  <c r="S4" i="2" l="1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T14" i="2" s="1"/>
  <c r="U14" i="2"/>
  <c r="U15" i="2"/>
  <c r="S16" i="2"/>
  <c r="U16" i="2"/>
  <c r="S17" i="2"/>
  <c r="U17" i="2"/>
  <c r="S18" i="2"/>
  <c r="U18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T10" i="2" l="1"/>
  <c r="AA8" i="2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<sst xmlns="http://schemas.openxmlformats.org/spreadsheetml/2006/main" count="669" uniqueCount="144">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</sst>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19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4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0" activePane="bottomLeft" state="frozen"/>
      <selection pane="bottomLeft" activeCell="N55" sqref="N55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2" t="s">
        <v>62</v>
      </c>
      <c r="B1" s="13" t="s">
        <v>63</v>
      </c>
      <c r="C1" s="13"/>
      <c r="D1" s="13"/>
      <c r="E1" s="13" t="s">
        <v>64</v>
      </c>
      <c r="F1" s="13"/>
      <c r="G1" s="13"/>
      <c r="H1" s="12" t="s">
        <v>65</v>
      </c>
      <c r="I1" s="14" t="s">
        <v>66</v>
      </c>
      <c r="J1" s="14" t="s">
        <v>67</v>
      </c>
      <c r="K1" s="14" t="s">
        <v>68</v>
      </c>
      <c r="L1" s="14" t="s">
        <v>69</v>
      </c>
      <c r="M1" s="12" t="s">
        <v>70</v>
      </c>
      <c r="N1" s="14" t="s">
        <v>71</v>
      </c>
      <c r="O1" s="14" t="s">
        <v>72</v>
      </c>
    </row>
    <row r="2" spans="1:17" x14ac:dyDescent="0.25">
      <c r="A2" s="12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2"/>
      <c r="I2" s="14"/>
      <c r="J2" s="14"/>
      <c r="K2" s="14"/>
      <c r="L2" s="14"/>
      <c r="M2" s="12"/>
      <c r="N2" s="14" t="s">
        <v>71</v>
      </c>
      <c r="O2" s="14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4" t="s">
        <v>76</v>
      </c>
      <c r="N35" s="14"/>
      <c r="O35" s="14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4"/>
      <c r="N36" s="14"/>
      <c r="O36" s="14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4"/>
      <c r="N37" s="14"/>
      <c r="O37" s="14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4"/>
      <c r="N38" s="14"/>
      <c r="O38" s="14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4"/>
      <c r="N39" s="14"/>
      <c r="O39" s="14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4"/>
      <c r="N40" s="14"/>
      <c r="O40" s="14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4"/>
      <c r="N41" s="14"/>
      <c r="O41" s="14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4"/>
      <c r="N42" s="14"/>
      <c r="O42" s="14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4"/>
      <c r="N43" s="14"/>
      <c r="O43" s="14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4"/>
      <c r="N44" s="14"/>
      <c r="O44" s="14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4"/>
      <c r="N45" s="14"/>
      <c r="O45" s="14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4"/>
      <c r="N46" s="14"/>
      <c r="O46" s="14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M35:O46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3" activePane="bottomLeft" state="frozen"/>
      <selection pane="bottomLeft" activeCell="J55" sqref="J55"/>
    </sheetView>
  </sheetViews>
  <sheetFormatPr defaultRowHeight="15" x14ac:dyDescent="0.25"/>
  <cols>
    <col min="1" max="7" width="9.140625" style="1"/>
    <col min="8" max="8" width="40" style="1" bestFit="1" customWidth="1"/>
    <col min="9" max="9" width="9.140625" style="6" customWidth="1"/>
    <col min="10" max="10" width="9.140625" style="11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4" t="s">
        <v>62</v>
      </c>
      <c r="B1" s="17" t="s">
        <v>64</v>
      </c>
      <c r="C1" s="17"/>
      <c r="D1" s="17"/>
      <c r="E1" s="17" t="s">
        <v>63</v>
      </c>
      <c r="F1" s="17"/>
      <c r="G1" s="17"/>
      <c r="H1" s="14" t="s">
        <v>65</v>
      </c>
      <c r="I1" s="14" t="s">
        <v>78</v>
      </c>
      <c r="J1" s="15" t="s">
        <v>79</v>
      </c>
      <c r="K1" s="14" t="s">
        <v>80</v>
      </c>
      <c r="L1" s="14" t="s">
        <v>81</v>
      </c>
      <c r="M1" s="14"/>
      <c r="N1" s="14" t="s">
        <v>82</v>
      </c>
      <c r="O1" s="14"/>
      <c r="P1" s="14" t="s">
        <v>83</v>
      </c>
      <c r="Q1" s="14"/>
      <c r="R1" s="14" t="s">
        <v>139</v>
      </c>
      <c r="S1" s="14" t="s">
        <v>140</v>
      </c>
      <c r="T1" s="14" t="s">
        <v>141</v>
      </c>
      <c r="U1" s="14" t="s">
        <v>142</v>
      </c>
      <c r="V1" s="14" t="s">
        <v>129</v>
      </c>
      <c r="W1" s="14" t="s">
        <v>81</v>
      </c>
      <c r="X1" s="14"/>
      <c r="Y1" s="14" t="s">
        <v>82</v>
      </c>
      <c r="Z1" s="14"/>
      <c r="AA1" s="14" t="s">
        <v>83</v>
      </c>
      <c r="AB1" s="14"/>
      <c r="AC1" s="17" t="s">
        <v>132</v>
      </c>
      <c r="AD1" s="17" t="s">
        <v>133</v>
      </c>
      <c r="AE1" s="14" t="s">
        <v>135</v>
      </c>
      <c r="AF1" s="14" t="s">
        <v>136</v>
      </c>
      <c r="AG1" s="14" t="s">
        <v>130</v>
      </c>
      <c r="AH1" s="14" t="s">
        <v>131</v>
      </c>
      <c r="AI1" s="14" t="s">
        <v>137</v>
      </c>
      <c r="AJ1" s="14" t="s">
        <v>138</v>
      </c>
    </row>
    <row r="2" spans="1:38" s="7" customFormat="1" x14ac:dyDescent="0.25">
      <c r="A2" s="14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4"/>
      <c r="I2" s="14"/>
      <c r="J2" s="16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7"/>
      <c r="AD2" s="17"/>
      <c r="AE2" s="14"/>
      <c r="AF2" s="14"/>
      <c r="AG2" s="14"/>
      <c r="AH2" s="14"/>
      <c r="AI2" s="14"/>
      <c r="AJ2" s="14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6">
        <v>6.0210890069999996</v>
      </c>
      <c r="J3" s="11">
        <v>6.0199476271568697</v>
      </c>
      <c r="K3" s="6">
        <v>6.0347239054390602</v>
      </c>
      <c r="L3" s="6">
        <v>1</v>
      </c>
      <c r="N3" s="6">
        <v>1</v>
      </c>
      <c r="P3" s="6">
        <v>6.0347239054390602</v>
      </c>
      <c r="Q3" s="6" t="s">
        <v>84</v>
      </c>
      <c r="R3" t="b">
        <f>IF(AND(J3*0.95&lt;I3,J3*1.05&gt;I3),TRUE,FALSE)</f>
        <v>1</v>
      </c>
      <c r="S3" t="b">
        <f>IF(AND(K3&gt;(J3*0.96),K3&lt;(J3*1.04)),TRUE,FALSE)</f>
        <v>1</v>
      </c>
      <c r="T3" t="b">
        <f>OR(R3,S3)</f>
        <v>1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6">
        <v>6.0358523379999998</v>
      </c>
      <c r="J4" s="18">
        <v>1.2050000000000001</v>
      </c>
      <c r="K4" s="6">
        <v>5.0225145326504697</v>
      </c>
      <c r="L4" s="6">
        <v>1</v>
      </c>
      <c r="N4" s="6">
        <v>1</v>
      </c>
      <c r="P4" s="6">
        <v>5.0225145326504697</v>
      </c>
      <c r="Q4" s="6" t="s">
        <v>84</v>
      </c>
      <c r="R4" t="b">
        <f t="shared" ref="R4:R64" si="2">IF(AND(J4*0.95&lt;I4,J4*1.05&gt;I4),TRUE,FALSE)</f>
        <v>0</v>
      </c>
      <c r="S4" t="b">
        <f t="shared" ref="S4:S24" si="3">IF(AND(K4&gt;(J4*0.96),K4&lt;(J4*1.04)),TRUE,FALSE)</f>
        <v>0</v>
      </c>
      <c r="T4" t="b">
        <f t="shared" ref="T4:T61" si="4">OR(R4,S4)</f>
        <v>0</v>
      </c>
      <c r="U4" t="b">
        <f t="shared" ref="U4:U21" si="5">IF(AND(K4&gt;(I4*0.96),K4&lt;(I4*1.04)),TRUE,FALSE)</f>
        <v>0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6">
        <v>3.5843472369999998</v>
      </c>
      <c r="J5" s="11">
        <v>3.5740936448590701</v>
      </c>
      <c r="K5" s="6">
        <v>3.5916617075689401</v>
      </c>
      <c r="L5" s="6">
        <v>1</v>
      </c>
      <c r="N5" s="6">
        <v>1</v>
      </c>
      <c r="P5" s="6">
        <v>3.5916617075689401</v>
      </c>
      <c r="Q5" s="6" t="s">
        <v>85</v>
      </c>
      <c r="R5" t="b">
        <f t="shared" si="2"/>
        <v>1</v>
      </c>
      <c r="S5" t="b">
        <f t="shared" si="3"/>
        <v>1</v>
      </c>
      <c r="T5" t="b">
        <f t="shared" si="4"/>
        <v>1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6">
        <v>3.5843472369999998</v>
      </c>
      <c r="J6" s="11">
        <v>3.5736743034840299</v>
      </c>
      <c r="K6" s="6">
        <v>3.5912412100822801</v>
      </c>
      <c r="L6" s="6">
        <v>1</v>
      </c>
      <c r="N6" s="6">
        <v>1</v>
      </c>
      <c r="P6" s="6">
        <v>3.5912412100822801</v>
      </c>
      <c r="Q6" s="6" t="s">
        <v>85</v>
      </c>
      <c r="R6" t="b">
        <f t="shared" si="2"/>
        <v>1</v>
      </c>
      <c r="S6" t="b">
        <f t="shared" si="3"/>
        <v>1</v>
      </c>
      <c r="T6" t="b">
        <f t="shared" si="4"/>
        <v>1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6">
        <v>6.0358523379999998</v>
      </c>
      <c r="J7" s="18">
        <v>7.2319717085353403</v>
      </c>
      <c r="K7" s="6">
        <v>6.0311644648090903</v>
      </c>
      <c r="L7" s="6">
        <v>1</v>
      </c>
      <c r="N7" s="6">
        <v>1</v>
      </c>
      <c r="P7" s="6">
        <v>6.0311644648090903</v>
      </c>
      <c r="Q7" s="6" t="s">
        <v>84</v>
      </c>
      <c r="R7" t="b">
        <f t="shared" si="2"/>
        <v>0</v>
      </c>
      <c r="S7" t="b">
        <f t="shared" si="3"/>
        <v>0</v>
      </c>
      <c r="T7" t="b">
        <f t="shared" si="4"/>
        <v>0</v>
      </c>
      <c r="U7" t="b">
        <f t="shared" si="5"/>
        <v>1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6">
        <v>6.0358523379999998</v>
      </c>
      <c r="J8" s="18">
        <v>7.2336351433242596</v>
      </c>
      <c r="K8" s="6">
        <v>6.0325467253024598</v>
      </c>
      <c r="L8" s="6">
        <v>1</v>
      </c>
      <c r="N8" s="6">
        <v>1</v>
      </c>
      <c r="P8" s="6">
        <v>6.0325467253024598</v>
      </c>
      <c r="Q8" s="6" t="s">
        <v>84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1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6">
        <v>3.5843472369999998</v>
      </c>
      <c r="J9" s="11">
        <v>3.8126523152973202</v>
      </c>
      <c r="K9" s="6">
        <v>3.8309715614889499</v>
      </c>
      <c r="L9" s="6">
        <v>1</v>
      </c>
      <c r="N9" s="6">
        <v>1</v>
      </c>
      <c r="P9" s="6">
        <v>3.8309715614889499</v>
      </c>
      <c r="Q9" s="6" t="s">
        <v>85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6">
        <v>3.5843472369999998</v>
      </c>
      <c r="J10" s="11">
        <v>3.8125301393591902</v>
      </c>
      <c r="K10" s="6">
        <v>3.8308489630519702</v>
      </c>
      <c r="L10" s="6">
        <v>1</v>
      </c>
      <c r="N10" s="6">
        <v>1</v>
      </c>
      <c r="P10" s="6">
        <v>3.8308489630519702</v>
      </c>
      <c r="Q10" s="6" t="s">
        <v>85</v>
      </c>
      <c r="R10" t="b">
        <f t="shared" si="2"/>
        <v>0</v>
      </c>
      <c r="S10" t="b">
        <f t="shared" si="3"/>
        <v>1</v>
      </c>
      <c r="T10" t="b">
        <f t="shared" si="4"/>
        <v>1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6">
        <v>3.5843472369999998</v>
      </c>
      <c r="J11" s="11">
        <v>3.7348636664836898</v>
      </c>
      <c r="K11" s="6">
        <v>3.75292060200147</v>
      </c>
      <c r="L11" s="6">
        <v>1</v>
      </c>
      <c r="N11" s="6">
        <v>1</v>
      </c>
      <c r="P11" s="6">
        <v>3.75292060200147</v>
      </c>
      <c r="Q11" s="6" t="s">
        <v>85</v>
      </c>
      <c r="R11" t="b">
        <f t="shared" si="2"/>
        <v>1</v>
      </c>
      <c r="S11" t="b">
        <f t="shared" si="3"/>
        <v>1</v>
      </c>
      <c r="T11" t="b">
        <f t="shared" si="4"/>
        <v>1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6">
        <v>3.5843472369999998</v>
      </c>
      <c r="J12" s="11">
        <v>3.66073741120662</v>
      </c>
      <c r="K12" s="6">
        <v>3.6785586661264098</v>
      </c>
      <c r="L12" s="6">
        <v>1</v>
      </c>
      <c r="N12" s="6">
        <v>1</v>
      </c>
      <c r="P12" s="6">
        <v>3.6785586661264098</v>
      </c>
      <c r="Q12" s="6" t="s">
        <v>85</v>
      </c>
      <c r="R12" t="b">
        <f t="shared" si="2"/>
        <v>1</v>
      </c>
      <c r="S12" t="b">
        <f t="shared" si="3"/>
        <v>1</v>
      </c>
      <c r="T12" t="b">
        <f t="shared" si="4"/>
        <v>1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6">
        <v>3.5843472369999998</v>
      </c>
      <c r="J13" s="18">
        <v>4.8679187972424796</v>
      </c>
      <c r="K13" s="6">
        <v>3.4944078355693202</v>
      </c>
      <c r="L13" s="6">
        <v>1</v>
      </c>
      <c r="N13" s="6">
        <v>1</v>
      </c>
      <c r="P13" s="6">
        <v>3.4944078355693202</v>
      </c>
      <c r="Q13" s="6" t="s">
        <v>85</v>
      </c>
      <c r="R13" t="b">
        <f t="shared" si="2"/>
        <v>0</v>
      </c>
      <c r="S13" t="b">
        <f t="shared" si="3"/>
        <v>0</v>
      </c>
      <c r="T13" t="b">
        <f t="shared" si="4"/>
        <v>0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6">
        <v>3.5843472369999998</v>
      </c>
      <c r="J14" s="18">
        <v>4.7356353827008997</v>
      </c>
      <c r="K14" s="6">
        <v>3.3997391917103501</v>
      </c>
      <c r="L14" s="6">
        <v>1</v>
      </c>
      <c r="N14" s="6">
        <v>1</v>
      </c>
      <c r="P14" s="6">
        <v>3.3997391917103501</v>
      </c>
      <c r="Q14" s="6" t="s">
        <v>85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/>
      <c r="R15" t="b">
        <f t="shared" si="2"/>
        <v>0</v>
      </c>
      <c r="S15" t="b">
        <f>IF(AND(K15&gt;(J15*0.96),K15&lt;(J15*1.04)),TRUE,FALSE)</f>
        <v>0</v>
      </c>
      <c r="T15" t="b">
        <f t="shared" si="4"/>
        <v>0</v>
      </c>
      <c r="U15" t="b">
        <f t="shared" si="5"/>
        <v>0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6">
        <v>5.9354147949999998</v>
      </c>
      <c r="J16" s="11">
        <v>5.8314242292919998</v>
      </c>
      <c r="K16" s="6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b">
        <f t="shared" si="2"/>
        <v>1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6">
        <v>5.9354147949999998</v>
      </c>
      <c r="J17" s="11">
        <v>5.8339992416512603</v>
      </c>
      <c r="K17" s="6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b">
        <f t="shared" si="2"/>
        <v>1</v>
      </c>
      <c r="S17" t="b">
        <f t="shared" si="3"/>
        <v>1</v>
      </c>
      <c r="T17" t="b">
        <f t="shared" si="4"/>
        <v>1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6">
        <v>7.6716106030000004</v>
      </c>
      <c r="J19" s="11">
        <v>8.3873787970605207</v>
      </c>
      <c r="K19" s="6">
        <v>8.5595677335959497</v>
      </c>
      <c r="L19" s="6">
        <v>5.8744145116178803</v>
      </c>
      <c r="M19" s="6" t="s">
        <v>84</v>
      </c>
      <c r="N19" s="6">
        <v>1.2049999999999901</v>
      </c>
      <c r="O19" s="6" t="s">
        <v>143</v>
      </c>
      <c r="P19" s="6">
        <v>1.20920573420199</v>
      </c>
      <c r="Q19" s="6" t="s">
        <v>77</v>
      </c>
      <c r="R19" t="b">
        <f t="shared" si="2"/>
        <v>0</v>
      </c>
      <c r="S19" t="b">
        <f t="shared" si="3"/>
        <v>1</v>
      </c>
      <c r="T19" t="b">
        <f t="shared" si="4"/>
        <v>1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6">
        <v>5.9354147949999998</v>
      </c>
      <c r="J20" s="11">
        <v>6.34226258168498</v>
      </c>
      <c r="K20" s="6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6">
        <v>5.6470574410000003</v>
      </c>
      <c r="J21" s="11">
        <v>3.2668457555246602</v>
      </c>
      <c r="K21" s="6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b">
        <f t="shared" si="2"/>
        <v>0</v>
      </c>
      <c r="S21" t="b">
        <f t="shared" si="3"/>
        <v>1</v>
      </c>
      <c r="T21" t="b">
        <f t="shared" si="4"/>
        <v>1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6">
        <v>5.6470574410000003</v>
      </c>
      <c r="J23" s="11">
        <v>3.2670248383156202</v>
      </c>
      <c r="K23" s="6">
        <v>3.3376283734188399</v>
      </c>
      <c r="L23" s="6">
        <v>1</v>
      </c>
      <c r="N23" s="6">
        <v>1</v>
      </c>
      <c r="P23" s="6">
        <v>3.3376283734188399</v>
      </c>
      <c r="Q23" s="6" t="s">
        <v>85</v>
      </c>
      <c r="R23" t="b">
        <f t="shared" si="2"/>
        <v>0</v>
      </c>
      <c r="S23" t="b">
        <f t="shared" si="3"/>
        <v>1</v>
      </c>
      <c r="T23" t="b">
        <f>OR(R23,S23)</f>
        <v>1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6">
        <v>5.6470574410000003</v>
      </c>
      <c r="J24" s="11">
        <v>3.2670606527279999</v>
      </c>
      <c r="K24" s="6">
        <v>3.33766472981912</v>
      </c>
      <c r="L24" s="6">
        <v>1</v>
      </c>
      <c r="N24" s="6">
        <v>1</v>
      </c>
      <c r="P24" s="6">
        <v>3.33766472981912</v>
      </c>
      <c r="Q24" s="6" t="s">
        <v>85</v>
      </c>
      <c r="R24" t="b">
        <f t="shared" si="2"/>
        <v>0</v>
      </c>
      <c r="S24" t="b">
        <f t="shared" si="3"/>
        <v>1</v>
      </c>
      <c r="T24" t="b">
        <f t="shared" si="4"/>
        <v>1</v>
      </c>
      <c r="U24" t="b">
        <f t="shared" si="15"/>
        <v>0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6">
        <v>5.6470574410000003</v>
      </c>
      <c r="J25" s="11">
        <v>3.3163899928607301</v>
      </c>
      <c r="K25" s="6">
        <v>3.38775292685192</v>
      </c>
      <c r="L25" s="6">
        <v>1</v>
      </c>
      <c r="N25" s="6">
        <v>1</v>
      </c>
      <c r="P25" s="6">
        <v>3.38775292685192</v>
      </c>
      <c r="Q25" s="6" t="s">
        <v>85</v>
      </c>
      <c r="R25" t="b">
        <f t="shared" si="2"/>
        <v>0</v>
      </c>
      <c r="S25" t="b">
        <f>IF(AND(K25&gt;(J25*0.96),K25&lt;(J25*1.04)),TRUE,FALSE)</f>
        <v>1</v>
      </c>
      <c r="T25" t="b">
        <f t="shared" si="4"/>
        <v>1</v>
      </c>
      <c r="U25" t="b">
        <f t="shared" si="15"/>
        <v>1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6">
        <v>5.6470574410000003</v>
      </c>
      <c r="J26" s="11">
        <v>3.3951809327818401</v>
      </c>
      <c r="K26" s="6">
        <v>3.4678024876697902</v>
      </c>
      <c r="L26" s="6">
        <v>1</v>
      </c>
      <c r="N26" s="6">
        <v>1</v>
      </c>
      <c r="P26" s="6">
        <v>3.4678024876697902</v>
      </c>
      <c r="Q26" s="6" t="s">
        <v>85</v>
      </c>
      <c r="R26" t="b">
        <f t="shared" si="2"/>
        <v>0</v>
      </c>
      <c r="S26" t="b">
        <f t="shared" ref="S26:S64" si="17">IF(AND(K26&gt;(J26*0.96),K26&lt;(J26*1.04)),TRUE,FALSE)</f>
        <v>1</v>
      </c>
      <c r="T26" t="b">
        <f t="shared" si="4"/>
        <v>1</v>
      </c>
      <c r="U26" t="b">
        <f t="shared" si="15"/>
        <v>0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6">
        <v>5.332088218</v>
      </c>
      <c r="J27" s="11">
        <v>5.3618660586769504</v>
      </c>
      <c r="K27" s="6">
        <v>5.47950688969207</v>
      </c>
      <c r="L27" s="6">
        <v>3.1948608877454099</v>
      </c>
      <c r="M27" s="6" t="s">
        <v>85</v>
      </c>
      <c r="N27" s="6">
        <v>1.4</v>
      </c>
      <c r="O27" s="6" t="s">
        <v>134</v>
      </c>
      <c r="P27" s="6">
        <v>1.2250716479236801</v>
      </c>
      <c r="Q27" s="6" t="s">
        <v>77</v>
      </c>
      <c r="R27" t="b">
        <f t="shared" si="2"/>
        <v>1</v>
      </c>
      <c r="S27" t="b">
        <f t="shared" si="17"/>
        <v>1</v>
      </c>
      <c r="T27" t="b">
        <f t="shared" si="4"/>
        <v>1</v>
      </c>
      <c r="U27" t="b">
        <f t="shared" si="15"/>
        <v>0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6">
        <v>5.2898544559999996</v>
      </c>
      <c r="J28" s="11">
        <v>5.4414242171098399</v>
      </c>
      <c r="K28" s="6">
        <v>5.5598259109724104</v>
      </c>
      <c r="L28" s="6">
        <v>3.2674803435795998</v>
      </c>
      <c r="M28" s="6" t="s">
        <v>85</v>
      </c>
      <c r="N28" s="6">
        <v>1.4</v>
      </c>
      <c r="O28" s="6" t="s">
        <v>134</v>
      </c>
      <c r="P28" s="6">
        <v>1.21540263583422</v>
      </c>
      <c r="Q28" s="6" t="s">
        <v>77</v>
      </c>
      <c r="R28" t="b">
        <f t="shared" si="2"/>
        <v>1</v>
      </c>
      <c r="S28" t="b">
        <f t="shared" si="17"/>
        <v>1</v>
      </c>
      <c r="T28" t="b">
        <f t="shared" si="4"/>
        <v>1</v>
      </c>
      <c r="U28" t="b">
        <f t="shared" si="15"/>
        <v>0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6">
        <v>5.6470574410000003</v>
      </c>
      <c r="J29" s="11">
        <v>5.4361717633782902</v>
      </c>
      <c r="K29" s="6">
        <v>5.5545212626293496</v>
      </c>
      <c r="L29" s="6">
        <v>3.2625150595494601</v>
      </c>
      <c r="M29" s="6" t="s">
        <v>85</v>
      </c>
      <c r="N29" s="6">
        <v>1.4</v>
      </c>
      <c r="O29" s="6" t="s">
        <v>134</v>
      </c>
      <c r="P29" s="6">
        <v>1.21609099580379</v>
      </c>
      <c r="Q29" s="6" t="s">
        <v>77</v>
      </c>
      <c r="R29" t="b">
        <f t="shared" si="2"/>
        <v>1</v>
      </c>
      <c r="S29" t="b">
        <f t="shared" si="17"/>
        <v>1</v>
      </c>
      <c r="T29" t="b">
        <f t="shared" si="4"/>
        <v>1</v>
      </c>
      <c r="U29" t="b">
        <f t="shared" si="15"/>
        <v>1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6">
        <v>5.6470574410000003</v>
      </c>
      <c r="J30" s="11">
        <v>3.3138072697967802</v>
      </c>
      <c r="K30" s="6">
        <v>3.3851298821264599</v>
      </c>
      <c r="L30" s="6">
        <v>1</v>
      </c>
      <c r="N30" s="6">
        <v>1</v>
      </c>
      <c r="P30" s="6">
        <v>3.3851298821264599</v>
      </c>
      <c r="Q30" s="6" t="s">
        <v>85</v>
      </c>
      <c r="R30" t="b">
        <f t="shared" si="2"/>
        <v>0</v>
      </c>
      <c r="S30" t="b">
        <f t="shared" si="17"/>
        <v>1</v>
      </c>
      <c r="T30" t="b">
        <f t="shared" si="4"/>
        <v>1</v>
      </c>
      <c r="U30" t="b">
        <f t="shared" si="15"/>
        <v>1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6">
        <v>5.3360260989999997</v>
      </c>
      <c r="J31" s="11">
        <v>5.3533701440450203</v>
      </c>
      <c r="K31" s="6">
        <v>5.4709335709422602</v>
      </c>
      <c r="L31" s="6">
        <v>3.1874189135373698</v>
      </c>
      <c r="M31" s="6" t="s">
        <v>85</v>
      </c>
      <c r="N31" s="6">
        <v>1.4</v>
      </c>
      <c r="O31" s="6" t="s">
        <v>134</v>
      </c>
      <c r="P31" s="6">
        <v>1.2260107000473699</v>
      </c>
      <c r="Q31" s="6" t="s">
        <v>77</v>
      </c>
      <c r="R31" t="b">
        <f t="shared" si="2"/>
        <v>1</v>
      </c>
      <c r="S31" t="b">
        <f t="shared" si="17"/>
        <v>1</v>
      </c>
      <c r="T31" t="b">
        <f t="shared" si="4"/>
        <v>1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6">
        <v>5.2971669910000001</v>
      </c>
      <c r="J32" s="11">
        <v>5.4288030651752202</v>
      </c>
      <c r="K32" s="6">
        <v>5.5470798008186897</v>
      </c>
      <c r="L32" s="6">
        <v>3.2555914534694002</v>
      </c>
      <c r="M32" s="6" t="s">
        <v>85</v>
      </c>
      <c r="N32" s="6">
        <v>1.4</v>
      </c>
      <c r="O32" s="6" t="s">
        <v>134</v>
      </c>
      <c r="P32" s="6">
        <v>1.21704455683627</v>
      </c>
      <c r="Q32" s="6" t="s">
        <v>77</v>
      </c>
      <c r="R32" t="b">
        <f t="shared" si="2"/>
        <v>1</v>
      </c>
      <c r="S32" t="b">
        <f t="shared" si="17"/>
        <v>1</v>
      </c>
      <c r="T32" t="b">
        <f t="shared" si="4"/>
        <v>1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6">
        <v>5.2627881429999999</v>
      </c>
      <c r="J33" s="11">
        <v>5.48649871069001</v>
      </c>
      <c r="K33" s="6">
        <v>5.6053594583184996</v>
      </c>
      <c r="L33" s="6">
        <v>3.31115171467644</v>
      </c>
      <c r="M33" s="6" t="s">
        <v>85</v>
      </c>
      <c r="N33" s="6">
        <v>1.4</v>
      </c>
      <c r="O33" s="6" t="s">
        <v>134</v>
      </c>
      <c r="P33" s="6">
        <v>1.2091950262401201</v>
      </c>
      <c r="Q33" s="6" t="s">
        <v>77</v>
      </c>
      <c r="R33" t="b">
        <f t="shared" si="2"/>
        <v>1</v>
      </c>
      <c r="S33" t="b">
        <f t="shared" si="17"/>
        <v>1</v>
      </c>
      <c r="T33" t="b">
        <f t="shared" si="4"/>
        <v>1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6">
        <v>5.262554884</v>
      </c>
      <c r="J34" s="11">
        <v>5.4869082719304201</v>
      </c>
      <c r="K34" s="6">
        <v>5.60577328166766</v>
      </c>
      <c r="L34" s="6">
        <v>3.3115574671718799</v>
      </c>
      <c r="M34" s="6" t="s">
        <v>85</v>
      </c>
      <c r="N34" s="6">
        <v>1.4</v>
      </c>
      <c r="O34" s="6" t="s">
        <v>134</v>
      </c>
      <c r="P34" s="6">
        <v>1.2091361277324699</v>
      </c>
      <c r="Q34" s="6" t="s">
        <v>77</v>
      </c>
      <c r="R34" t="b">
        <f t="shared" si="2"/>
        <v>1</v>
      </c>
      <c r="S34" t="b">
        <f t="shared" si="17"/>
        <v>1</v>
      </c>
      <c r="T34" t="b">
        <f t="shared" si="4"/>
        <v>1</v>
      </c>
      <c r="U34" t="b">
        <f t="shared" si="15"/>
        <v>0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6">
        <v>12.66935202</v>
      </c>
      <c r="J35" s="11">
        <v>12.7161802930215</v>
      </c>
      <c r="K35" s="6">
        <v>12.704960062066901</v>
      </c>
      <c r="L35" s="6">
        <v>1</v>
      </c>
      <c r="N35" s="6">
        <v>1</v>
      </c>
      <c r="P35" s="6">
        <v>12.704960062066901</v>
      </c>
      <c r="Q35" s="6" t="s">
        <v>84</v>
      </c>
      <c r="R35" t="b">
        <f t="shared" si="2"/>
        <v>1</v>
      </c>
      <c r="S35" t="b">
        <f t="shared" si="17"/>
        <v>1</v>
      </c>
      <c r="T35" t="b">
        <f t="shared" si="4"/>
        <v>1</v>
      </c>
      <c r="U35" t="b">
        <f t="shared" si="15"/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6">
        <v>14.28131486</v>
      </c>
      <c r="J36" s="11">
        <v>7.07277751069274</v>
      </c>
      <c r="K36" s="6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b">
        <f t="shared" si="2"/>
        <v>0</v>
      </c>
      <c r="S36" t="b">
        <f t="shared" si="17"/>
        <v>1</v>
      </c>
      <c r="T36" t="b">
        <f t="shared" si="4"/>
        <v>1</v>
      </c>
      <c r="U36" t="b">
        <f t="shared" si="15"/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6">
        <v>14.28131486</v>
      </c>
      <c r="J37" s="11">
        <v>7.07277751069274</v>
      </c>
      <c r="K37" s="6">
        <v>7.0662027070380899</v>
      </c>
      <c r="L37" s="6">
        <v>1</v>
      </c>
      <c r="N37" s="6">
        <v>1</v>
      </c>
      <c r="P37" s="6">
        <v>7.0662027070380899</v>
      </c>
      <c r="Q37" s="6" t="s">
        <v>85</v>
      </c>
      <c r="R37" t="b">
        <f t="shared" si="2"/>
        <v>0</v>
      </c>
      <c r="S37" t="b">
        <f t="shared" si="17"/>
        <v>1</v>
      </c>
      <c r="T37" t="b">
        <f t="shared" si="4"/>
        <v>1</v>
      </c>
      <c r="U37" t="b">
        <f t="shared" si="15"/>
        <v>1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6">
        <v>11.16769092</v>
      </c>
      <c r="J38" s="11">
        <v>11.2019383650068</v>
      </c>
      <c r="K38" s="6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b">
        <f t="shared" si="2"/>
        <v>1</v>
      </c>
      <c r="S38" t="b">
        <f t="shared" si="17"/>
        <v>1</v>
      </c>
      <c r="T38" t="b">
        <f t="shared" si="4"/>
        <v>1</v>
      </c>
      <c r="U38" t="b">
        <f t="shared" si="15"/>
        <v>1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6">
        <v>11.16769092</v>
      </c>
      <c r="J39" s="11">
        <v>11.2019383650068</v>
      </c>
      <c r="K39" s="6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1</v>
      </c>
      <c r="S39" t="b">
        <f t="shared" si="17"/>
        <v>1</v>
      </c>
      <c r="T39" t="b">
        <f t="shared" si="4"/>
        <v>1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6">
        <v>11.16769092</v>
      </c>
      <c r="J40" s="11">
        <v>11.2019383650068</v>
      </c>
      <c r="K40" s="6">
        <v>11.1914677696934</v>
      </c>
      <c r="L40" s="6">
        <v>6.7378353076264004</v>
      </c>
      <c r="M40" s="6" t="s">
        <v>85</v>
      </c>
      <c r="N40" s="6">
        <v>1.4</v>
      </c>
      <c r="O40" s="6" t="s">
        <v>134</v>
      </c>
      <c r="P40" s="6">
        <v>1.18642044288807</v>
      </c>
      <c r="Q40" s="6" t="s">
        <v>77</v>
      </c>
      <c r="R40" t="b">
        <f t="shared" si="2"/>
        <v>1</v>
      </c>
      <c r="S40" t="b">
        <f t="shared" si="17"/>
        <v>1</v>
      </c>
      <c r="T40" t="b">
        <f t="shared" si="4"/>
        <v>1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6">
        <v>14.28131486</v>
      </c>
      <c r="J41" s="11">
        <v>7.0727211472233904</v>
      </c>
      <c r="K41" s="6">
        <v>7.0661463909365798</v>
      </c>
      <c r="L41" s="6">
        <v>1</v>
      </c>
      <c r="N41" s="6">
        <v>1</v>
      </c>
      <c r="P41" s="6">
        <v>7.0661463909365798</v>
      </c>
      <c r="Q41" s="6" t="s">
        <v>85</v>
      </c>
      <c r="R41" t="b">
        <f t="shared" si="2"/>
        <v>0</v>
      </c>
      <c r="S41" t="b">
        <f t="shared" si="17"/>
        <v>1</v>
      </c>
      <c r="T41" t="b">
        <f t="shared" si="4"/>
        <v>1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6">
        <v>12.66935202</v>
      </c>
      <c r="J42" s="11">
        <v>12.7347355332025</v>
      </c>
      <c r="K42" s="6">
        <v>12.7235024712688</v>
      </c>
      <c r="L42" s="6">
        <v>1</v>
      </c>
      <c r="N42" s="6">
        <v>1</v>
      </c>
      <c r="P42" s="6">
        <v>12.7235024712688</v>
      </c>
      <c r="Q42" s="6" t="s">
        <v>84</v>
      </c>
      <c r="R42" t="b">
        <f t="shared" si="2"/>
        <v>1</v>
      </c>
      <c r="S42" t="b">
        <f t="shared" si="17"/>
        <v>1</v>
      </c>
      <c r="T42" t="b">
        <f t="shared" si="4"/>
        <v>1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6">
        <v>14.28131486</v>
      </c>
      <c r="J43" s="18">
        <v>1.6790238405570499</v>
      </c>
      <c r="K43" s="6">
        <v>7.1888156410688602</v>
      </c>
      <c r="L43" s="6">
        <v>1</v>
      </c>
      <c r="N43" s="6">
        <v>1</v>
      </c>
      <c r="P43" s="6">
        <v>7.1888156410688602</v>
      </c>
      <c r="Q43" s="6" t="s">
        <v>85</v>
      </c>
      <c r="R43" t="b">
        <f t="shared" si="2"/>
        <v>0</v>
      </c>
      <c r="S43" t="b">
        <f t="shared" si="17"/>
        <v>0</v>
      </c>
      <c r="T43" t="b">
        <f t="shared" si="4"/>
        <v>0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6">
        <v>14.28131486</v>
      </c>
      <c r="J44" s="18">
        <v>1.7088037769289399</v>
      </c>
      <c r="K44" s="6">
        <v>7.2896749511132004</v>
      </c>
      <c r="L44" s="6">
        <v>1</v>
      </c>
      <c r="N44" s="6">
        <v>1</v>
      </c>
      <c r="P44" s="6">
        <v>7.2896749511132004</v>
      </c>
      <c r="Q44" s="6" t="s">
        <v>85</v>
      </c>
      <c r="R44" t="b">
        <f t="shared" si="2"/>
        <v>0</v>
      </c>
      <c r="S44" t="b">
        <f t="shared" si="17"/>
        <v>0</v>
      </c>
      <c r="T44" t="b">
        <f t="shared" si="4"/>
        <v>0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6">
        <v>14.28131486</v>
      </c>
      <c r="J45" s="11">
        <v>7.1994308818553199</v>
      </c>
      <c r="K45" s="6">
        <v>7.1927489997185896</v>
      </c>
      <c r="L45" s="6">
        <v>1</v>
      </c>
      <c r="N45" s="6">
        <v>1</v>
      </c>
      <c r="P45" s="6">
        <v>7.1927489997185896</v>
      </c>
      <c r="Q45" s="6" t="s">
        <v>85</v>
      </c>
      <c r="R45" t="b">
        <f t="shared" si="2"/>
        <v>0</v>
      </c>
      <c r="S45" t="b">
        <f t="shared" si="17"/>
        <v>1</v>
      </c>
      <c r="T45" t="b">
        <f t="shared" si="4"/>
        <v>1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6">
        <v>14.28131486</v>
      </c>
      <c r="J46" s="11">
        <v>7.2981366333401603</v>
      </c>
      <c r="K46" s="6">
        <v>7.2913704867508704</v>
      </c>
      <c r="L46" s="6">
        <v>1</v>
      </c>
      <c r="N46" s="6">
        <v>1</v>
      </c>
      <c r="P46" s="6">
        <v>7.2913704867508704</v>
      </c>
      <c r="Q46" s="6" t="s">
        <v>85</v>
      </c>
      <c r="R46" t="b">
        <f t="shared" si="2"/>
        <v>0</v>
      </c>
      <c r="S46" t="b">
        <f t="shared" si="17"/>
        <v>1</v>
      </c>
      <c r="T46" t="b">
        <f t="shared" si="4"/>
        <v>1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6">
        <v>6.4564980309999997</v>
      </c>
      <c r="J47" s="11">
        <v>6.3423580204925596</v>
      </c>
      <c r="K47" s="6">
        <v>6.4826803485590103</v>
      </c>
      <c r="L47" s="6">
        <v>1</v>
      </c>
      <c r="N47" s="6">
        <v>1</v>
      </c>
      <c r="P47" s="6">
        <v>6.4826803485590103</v>
      </c>
      <c r="Q47" s="6" t="s">
        <v>84</v>
      </c>
      <c r="R47" t="b">
        <f t="shared" si="2"/>
        <v>1</v>
      </c>
      <c r="S47" t="b">
        <f t="shared" si="17"/>
        <v>1</v>
      </c>
      <c r="T47" t="b">
        <f t="shared" si="4"/>
        <v>1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6">
        <v>5.7759503460000001</v>
      </c>
      <c r="J48" s="11">
        <v>3.3353253918572601</v>
      </c>
      <c r="K48" s="6">
        <v>3.4175169505426402</v>
      </c>
      <c r="L48" s="6">
        <v>1</v>
      </c>
      <c r="N48" s="6">
        <v>1</v>
      </c>
      <c r="P48" s="6">
        <v>3.4175169505426402</v>
      </c>
      <c r="Q48" s="6" t="s">
        <v>85</v>
      </c>
      <c r="R48" t="b">
        <f t="shared" si="2"/>
        <v>0</v>
      </c>
      <c r="S48" t="b">
        <f t="shared" si="17"/>
        <v>1</v>
      </c>
      <c r="T48" t="b">
        <f t="shared" si="4"/>
        <v>1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6">
        <v>5.7759503460000001</v>
      </c>
      <c r="J49" s="11">
        <v>3.33526652996632</v>
      </c>
      <c r="K49" s="6">
        <v>3.4174569044796899</v>
      </c>
      <c r="L49" s="6">
        <v>1</v>
      </c>
      <c r="N49" s="6">
        <v>1</v>
      </c>
      <c r="P49" s="6">
        <v>3.4174569044796899</v>
      </c>
      <c r="Q49" s="6" t="s">
        <v>85</v>
      </c>
      <c r="R49" t="b">
        <f t="shared" si="2"/>
        <v>0</v>
      </c>
      <c r="S49" t="b">
        <f t="shared" si="17"/>
        <v>1</v>
      </c>
      <c r="T49" t="b">
        <f t="shared" si="4"/>
        <v>1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6">
        <v>5.7759503460000001</v>
      </c>
      <c r="J50" s="11">
        <v>3.33523709846237</v>
      </c>
      <c r="K50" s="6">
        <v>3.4174268808880299</v>
      </c>
      <c r="L50" s="6">
        <v>1</v>
      </c>
      <c r="N50" s="6">
        <v>1</v>
      </c>
      <c r="P50" s="6">
        <v>3.4174268808880299</v>
      </c>
      <c r="Q50" s="6" t="s">
        <v>85</v>
      </c>
      <c r="R50" t="b">
        <f t="shared" si="2"/>
        <v>0</v>
      </c>
      <c r="S50" t="b">
        <f t="shared" si="17"/>
        <v>1</v>
      </c>
      <c r="T50" t="b">
        <f t="shared" si="4"/>
        <v>1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6">
        <v>5.7759503460000001</v>
      </c>
      <c r="J51" s="11">
        <v>3.3351782343373801</v>
      </c>
      <c r="K51" s="6">
        <v>3.4173668325842201</v>
      </c>
      <c r="L51" s="6">
        <v>1</v>
      </c>
      <c r="N51" s="6">
        <v>1</v>
      </c>
      <c r="P51" s="6">
        <v>3.4173668325842201</v>
      </c>
      <c r="Q51" s="6" t="s">
        <v>85</v>
      </c>
      <c r="R51" t="b">
        <f t="shared" si="2"/>
        <v>0</v>
      </c>
      <c r="S51" t="b">
        <f t="shared" si="17"/>
        <v>1</v>
      </c>
      <c r="T51" t="b">
        <f t="shared" si="4"/>
        <v>1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6">
        <v>5.7759503460000001</v>
      </c>
      <c r="J52" s="11">
        <v>3.3351193687228302</v>
      </c>
      <c r="K52" s="6">
        <v>3.4173067827863002</v>
      </c>
      <c r="L52" s="6">
        <v>1</v>
      </c>
      <c r="N52" s="6">
        <v>1</v>
      </c>
      <c r="P52" s="6">
        <v>3.4173067827863002</v>
      </c>
      <c r="Q52" s="6" t="s">
        <v>85</v>
      </c>
      <c r="R52" t="b">
        <f t="shared" si="2"/>
        <v>0</v>
      </c>
      <c r="S52" t="b">
        <f t="shared" si="17"/>
        <v>1</v>
      </c>
      <c r="T52" t="b">
        <f t="shared" si="4"/>
        <v>1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6">
        <v>5.7759503460000001</v>
      </c>
      <c r="J53" s="11">
        <v>3.3350605016185599</v>
      </c>
      <c r="K53" s="6">
        <v>3.4172467314941302</v>
      </c>
      <c r="L53" s="6">
        <v>1</v>
      </c>
      <c r="N53" s="6">
        <v>1</v>
      </c>
      <c r="P53" s="6">
        <v>3.4172467314941302</v>
      </c>
      <c r="Q53" s="6" t="s">
        <v>85</v>
      </c>
      <c r="R53" t="b">
        <f t="shared" si="2"/>
        <v>0</v>
      </c>
      <c r="S53" t="b">
        <f t="shared" si="17"/>
        <v>1</v>
      </c>
      <c r="T53" t="b">
        <f t="shared" si="4"/>
        <v>1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6">
        <v>5.3676602310000003</v>
      </c>
      <c r="J54" s="11">
        <v>5.24943385809084</v>
      </c>
      <c r="K54" s="6">
        <v>5.3803166845630397</v>
      </c>
      <c r="L54" s="6">
        <v>3.23924040807742</v>
      </c>
      <c r="M54" s="6" t="s">
        <v>85</v>
      </c>
      <c r="N54" s="6">
        <v>1.4</v>
      </c>
      <c r="O54" s="6" t="s">
        <v>134</v>
      </c>
      <c r="P54" s="6">
        <v>1.18641498066438</v>
      </c>
      <c r="Q54" s="6" t="s">
        <v>77</v>
      </c>
      <c r="R54" t="b">
        <f t="shared" si="2"/>
        <v>1</v>
      </c>
      <c r="S54" t="b">
        <f t="shared" si="17"/>
        <v>1</v>
      </c>
      <c r="T54" t="b">
        <f t="shared" si="4"/>
        <v>1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6">
        <v>6.4564980309999997</v>
      </c>
      <c r="J55" s="18">
        <v>1.4291364346565401</v>
      </c>
      <c r="K55" s="6">
        <v>8.5044319020138506</v>
      </c>
      <c r="L55" s="6">
        <v>5.9507487849175504</v>
      </c>
      <c r="M55" s="6" t="s">
        <v>84</v>
      </c>
      <c r="N55" s="6">
        <v>1.2049999999999901</v>
      </c>
      <c r="O55" s="6" t="s">
        <v>143</v>
      </c>
      <c r="P55" s="6">
        <v>1.1860053399639301</v>
      </c>
      <c r="Q55" s="6" t="s">
        <v>77</v>
      </c>
      <c r="R55" t="b">
        <f t="shared" si="2"/>
        <v>0</v>
      </c>
      <c r="S55" t="b">
        <f t="shared" si="17"/>
        <v>0</v>
      </c>
      <c r="T55" t="b">
        <f t="shared" si="4"/>
        <v>0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6">
        <v>5.7759503460000001</v>
      </c>
      <c r="J56" s="11">
        <v>3.3747253370365198</v>
      </c>
      <c r="K56" s="6">
        <v>3.4577151094833001</v>
      </c>
      <c r="L56" s="6">
        <v>1</v>
      </c>
      <c r="N56" s="6">
        <v>1</v>
      </c>
      <c r="P56" s="6">
        <v>3.4577151094833001</v>
      </c>
      <c r="Q56" s="6" t="s">
        <v>85</v>
      </c>
      <c r="R56" t="b">
        <f t="shared" si="2"/>
        <v>0</v>
      </c>
      <c r="S56" t="b">
        <f t="shared" si="17"/>
        <v>1</v>
      </c>
      <c r="T56" t="b">
        <f t="shared" si="4"/>
        <v>1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6">
        <v>5.7759503460000001</v>
      </c>
      <c r="J57" s="11">
        <v>3.43894890723206</v>
      </c>
      <c r="K57" s="6">
        <v>3.52326229680753</v>
      </c>
      <c r="L57" s="6">
        <v>1</v>
      </c>
      <c r="N57" s="6">
        <v>1</v>
      </c>
      <c r="P57" s="6">
        <v>3.52326229680753</v>
      </c>
      <c r="Q57" s="6" t="s">
        <v>85</v>
      </c>
      <c r="R57" t="b">
        <f t="shared" si="2"/>
        <v>0</v>
      </c>
      <c r="S57" t="b">
        <f t="shared" si="17"/>
        <v>1</v>
      </c>
      <c r="T57" t="b">
        <f t="shared" si="4"/>
        <v>1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6">
        <v>5.7759503460000001</v>
      </c>
      <c r="J58" s="11">
        <v>3.3839990197901302</v>
      </c>
      <c r="K58" s="6">
        <v>3.4671782434185499</v>
      </c>
      <c r="L58" s="6">
        <v>1</v>
      </c>
      <c r="N58" s="6">
        <v>1</v>
      </c>
      <c r="P58" s="6">
        <v>3.4671782434185499</v>
      </c>
      <c r="Q58" s="6" t="s">
        <v>85</v>
      </c>
      <c r="R58" t="b">
        <f t="shared" si="2"/>
        <v>0</v>
      </c>
      <c r="S58" t="b">
        <f t="shared" si="17"/>
        <v>1</v>
      </c>
      <c r="T58" t="b">
        <f t="shared" si="4"/>
        <v>1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6">
        <v>5.7759503460000001</v>
      </c>
      <c r="J59" s="11">
        <v>3.46091197737239</v>
      </c>
      <c r="K59" s="6">
        <v>3.5456839794453998</v>
      </c>
      <c r="L59" s="6">
        <v>1</v>
      </c>
      <c r="N59" s="6">
        <v>1</v>
      </c>
      <c r="P59" s="6">
        <v>3.5456839794453998</v>
      </c>
      <c r="Q59" s="6" t="s">
        <v>85</v>
      </c>
      <c r="R59" t="b">
        <f t="shared" si="2"/>
        <v>0</v>
      </c>
      <c r="S59" t="b">
        <f t="shared" si="17"/>
        <v>1</v>
      </c>
      <c r="T59" t="b">
        <f t="shared" si="4"/>
        <v>1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6">
        <v>12.66935202</v>
      </c>
      <c r="J60" s="11">
        <v>6.8541628521013598</v>
      </c>
      <c r="K60" s="6">
        <v>13.573629855041499</v>
      </c>
      <c r="L60" s="6">
        <v>1</v>
      </c>
      <c r="N60" s="6">
        <v>1</v>
      </c>
      <c r="P60" s="6">
        <v>13.573629855041499</v>
      </c>
      <c r="Q60" s="6" t="s">
        <v>84</v>
      </c>
      <c r="R60" t="b">
        <f t="shared" si="2"/>
        <v>0</v>
      </c>
      <c r="S60" t="b">
        <f t="shared" si="17"/>
        <v>0</v>
      </c>
      <c r="T60" t="b">
        <f t="shared" si="4"/>
        <v>0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6">
        <v>10.862621069999999</v>
      </c>
      <c r="J61" s="11">
        <v>5.4043502680464197</v>
      </c>
      <c r="K61" s="6">
        <v>11.4474305004114</v>
      </c>
      <c r="L61" s="6">
        <v>7.0854380267129704</v>
      </c>
      <c r="M61" s="6" t="s">
        <v>85</v>
      </c>
      <c r="N61" s="6">
        <v>1.4</v>
      </c>
      <c r="O61" s="6" t="s">
        <v>134</v>
      </c>
      <c r="P61" s="6">
        <v>1.15401984194839</v>
      </c>
      <c r="Q61" s="6" t="s">
        <v>77</v>
      </c>
      <c r="R61" t="b">
        <f t="shared" si="2"/>
        <v>0</v>
      </c>
      <c r="S61" t="b">
        <f t="shared" si="17"/>
        <v>0</v>
      </c>
      <c r="T61" t="b">
        <f t="shared" si="4"/>
        <v>0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6">
        <v>10.862621069999999</v>
      </c>
      <c r="J62" s="11">
        <v>5.4043272588386504</v>
      </c>
      <c r="K62" s="6">
        <v>11.447391309923299</v>
      </c>
      <c r="L62" s="6">
        <v>7.0853818549056999</v>
      </c>
      <c r="M62" s="6" t="s">
        <v>85</v>
      </c>
      <c r="N62" s="6">
        <v>1.4</v>
      </c>
      <c r="O62" s="6" t="s">
        <v>134</v>
      </c>
      <c r="P62" s="6">
        <v>1.1540250399991301</v>
      </c>
      <c r="Q62" s="6" t="s">
        <v>77</v>
      </c>
      <c r="R62" t="b">
        <f t="shared" si="2"/>
        <v>0</v>
      </c>
      <c r="S62" t="b">
        <f t="shared" si="17"/>
        <v>0</v>
      </c>
      <c r="T62" t="b">
        <f t="shared" ref="T62:T64" si="42">OR(R62,S62)</f>
        <v>0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6">
        <v>10.862621069999999</v>
      </c>
      <c r="J63" s="11">
        <v>5.4043042489495496</v>
      </c>
      <c r="K63" s="6">
        <v>11.447352118651599</v>
      </c>
      <c r="L63" s="6">
        <v>7.0853256826785804</v>
      </c>
      <c r="M63" s="6" t="s">
        <v>85</v>
      </c>
      <c r="N63" s="6">
        <v>1.4</v>
      </c>
      <c r="O63" s="6" t="s">
        <v>134</v>
      </c>
      <c r="P63" s="6">
        <v>1.15403023812167</v>
      </c>
      <c r="Q63" s="6" t="s">
        <v>77</v>
      </c>
      <c r="R63" t="b">
        <f t="shared" si="2"/>
        <v>0</v>
      </c>
      <c r="S63" t="b">
        <f t="shared" si="17"/>
        <v>0</v>
      </c>
      <c r="T63" t="b">
        <f t="shared" si="42"/>
        <v>0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6">
        <v>10.862621069999999</v>
      </c>
      <c r="J64" s="11">
        <v>5.4042582271270296</v>
      </c>
      <c r="K64" s="6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7"/>
        <v>0</v>
      </c>
      <c r="T64" t="b">
        <f t="shared" si="42"/>
        <v>0</v>
      </c>
      <c r="U64" t="b">
        <f t="shared" si="43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Y1:Z2"/>
    <mergeCell ref="AA1:AB2"/>
    <mergeCell ref="AC1:AC2"/>
    <mergeCell ref="AD1:AD2"/>
    <mergeCell ref="AE1:AE2"/>
    <mergeCell ref="AH1:AH2"/>
    <mergeCell ref="AI1:AI2"/>
    <mergeCell ref="AJ1:AJ2"/>
    <mergeCell ref="AF1:AF2"/>
    <mergeCell ref="AG1:AG2"/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2023-05-16T13:24:13Z</dcterms:modified>
</cp:coreProperties>
</file>