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brooks/Downloads/"/>
    </mc:Choice>
  </mc:AlternateContent>
  <xr:revisionPtr revIDLastSave="0" documentId="13_ncr:1_{D1ECF9F1-4119-BE44-8DC8-53D4F689701A}" xr6:coauthVersionLast="47" xr6:coauthVersionMax="47" xr10:uidLastSave="{00000000-0000-0000-0000-000000000000}"/>
  <bookViews>
    <workbookView xWindow="17120" yWindow="700" windowWidth="17080" windowHeight="20140" xr2:uid="{A82396C1-D463-D742-A5B9-9B828FA6B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D8" i="1"/>
  <c r="H8" i="1" l="1"/>
</calcChain>
</file>

<file path=xl/sharedStrings.xml><?xml version="1.0" encoding="utf-8"?>
<sst xmlns="http://schemas.openxmlformats.org/spreadsheetml/2006/main" count="17" uniqueCount="17">
  <si>
    <t xml:space="preserve">System Name: </t>
  </si>
  <si>
    <t>Trollers Cove Water Association</t>
  </si>
  <si>
    <t xml:space="preserve">PWS ID#: 41 - </t>
  </si>
  <si>
    <r>
      <rPr>
        <sz val="10"/>
        <rFont val="Wingdings 3"/>
        <family val="1"/>
        <charset val="2"/>
      </rPr>
      <t>b</t>
    </r>
    <r>
      <rPr>
        <sz val="10"/>
        <rFont val="Arial"/>
        <family val="2"/>
      </rPr>
      <t xml:space="preserve">  Log Inactivation</t>
    </r>
  </si>
  <si>
    <t xml:space="preserve">Plant ID :  WTP - </t>
  </si>
  <si>
    <t>Required via Disinfection</t>
  </si>
  <si>
    <t>Day</t>
  </si>
  <si>
    <r>
      <t>Minimum Cl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Residual at 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User ( </t>
    </r>
    <r>
      <rPr>
        <b/>
        <sz val="9"/>
        <rFont val="Arial"/>
        <family val="2"/>
      </rPr>
      <t>C</t>
    </r>
    <r>
      <rPr>
        <sz val="9"/>
        <rFont val="Arial"/>
        <family val="2"/>
      </rPr>
      <t xml:space="preserve"> ) </t>
    </r>
    <r>
      <rPr>
        <vertAlign val="superscript"/>
        <sz val="10"/>
        <rFont val="Arial"/>
        <family val="2"/>
      </rPr>
      <t>♦</t>
    </r>
    <r>
      <rPr>
        <vertAlign val="superscript"/>
        <sz val="9"/>
        <rFont val="Arial"/>
        <family val="2"/>
      </rPr>
      <t xml:space="preserve">
</t>
    </r>
    <r>
      <rPr>
        <sz val="9"/>
        <rFont val="Arial"/>
        <family val="2"/>
      </rPr>
      <t>[</t>
    </r>
    <r>
      <rPr>
        <vertAlign val="superscript"/>
        <sz val="9"/>
        <rFont val="Arial"/>
        <family val="2"/>
      </rPr>
      <t>mg</t>
    </r>
    <r>
      <rPr>
        <sz val="9"/>
        <rFont val="Arial"/>
        <family val="2"/>
      </rPr>
      <t>/</t>
    </r>
    <r>
      <rPr>
        <vertAlign val="subscript"/>
        <sz val="9"/>
        <rFont val="Arial"/>
        <family val="2"/>
      </rPr>
      <t>L</t>
    </r>
    <r>
      <rPr>
        <sz val="9"/>
        <rFont val="Arial"/>
        <family val="2"/>
      </rPr>
      <t xml:space="preserve"> = ppm]</t>
    </r>
  </si>
  <si>
    <r>
      <t>Contact Time
(</t>
    </r>
    <r>
      <rPr>
        <b/>
        <sz val="10"/>
        <rFont val="Arial"/>
        <family val="2"/>
      </rPr>
      <t>T</t>
    </r>
    <r>
      <rPr>
        <sz val="10"/>
        <rFont val="Arial"/>
        <family val="2"/>
      </rPr>
      <t>)
[minutes]</t>
    </r>
  </si>
  <si>
    <r>
      <t xml:space="preserve">Actual CT
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 xml:space="preserve"> x </t>
    </r>
    <r>
      <rPr>
        <b/>
        <sz val="10"/>
        <rFont val="Arial"/>
        <family val="2"/>
      </rPr>
      <t>T</t>
    </r>
    <r>
      <rPr>
        <sz val="10"/>
        <rFont val="Arial"/>
        <family val="2"/>
      </rPr>
      <t xml:space="preserve">
(Formula)</t>
    </r>
  </si>
  <si>
    <t>Temp
[° C]</t>
  </si>
  <si>
    <t>pH</t>
  </si>
  <si>
    <t>Required CT
(Formula)</t>
  </si>
  <si>
    <r>
      <t xml:space="preserve">CT Met? </t>
    </r>
    <r>
      <rPr>
        <vertAlign val="superscript"/>
        <sz val="10"/>
        <rFont val="Arial"/>
        <family val="2"/>
      </rPr>
      <t xml:space="preserve">♦
</t>
    </r>
    <r>
      <rPr>
        <sz val="10"/>
        <rFont val="Arial"/>
        <family val="2"/>
      </rPr>
      <t>[Yes / No]
(Formula)</t>
    </r>
  </si>
  <si>
    <t>Peak Hourly
Demand Flow
[GPM]</t>
  </si>
  <si>
    <t>Notes
(e.g. "Plant Off")</t>
  </si>
  <si>
    <r>
      <rPr>
        <b/>
        <u/>
        <sz val="13"/>
        <color rgb="FF0070C0"/>
        <rFont val="Arial"/>
        <family val="2"/>
      </rPr>
      <t>Disinfection</t>
    </r>
    <r>
      <rPr>
        <b/>
        <sz val="13"/>
        <color rgb="FF0070C0"/>
        <rFont val="Arial"/>
        <family val="2"/>
      </rPr>
      <t xml:space="preserve"> Monthly Operating Report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</si>
</sst>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mm\-yyyy"/>
    <numFmt numFmtId="165" formatCode="0.0"/>
    <numFmt numFmtId="166" formatCode="0.000"/>
    <numFmt numFmtId="167" formatCode="_(* #,##0_);_(* \(#,##0\);_(* &quot;-&quot;??_);_(@_)"/>
    <numFmt numFmtId="168" formatCode="h:mm;@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3"/>
      <color rgb="FF0070C0"/>
      <name val="Arial"/>
      <family val="2"/>
    </font>
    <font>
      <b/>
      <sz val="13.5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name val="Arial"/>
      <family val="1"/>
      <charset val="2"/>
    </font>
    <font>
      <sz val="10"/>
      <name val="Wingdings 3"/>
      <family val="1"/>
      <charset val="2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vertAlign val="superscript"/>
      <sz val="9"/>
      <name val="Arial"/>
      <family val="2"/>
    </font>
    <font>
      <vertAlign val="superscript"/>
      <sz val="10"/>
      <name val="Arial"/>
      <family val="2"/>
    </font>
    <font>
      <u/>
      <sz val="11"/>
      <name val="Arial"/>
      <family val="2"/>
    </font>
    <font>
      <b/>
      <u/>
      <sz val="13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165" fontId="5" fillId="2" borderId="3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166" fontId="8" fillId="0" borderId="3" xfId="0" applyNumberFormat="1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165" fontId="8" fillId="0" borderId="3" xfId="0" applyNumberFormat="1" applyFont="1" applyBorder="1" applyAlignment="1">
      <alignment horizontal="center"/>
    </xf>
    <xf numFmtId="165" fontId="8" fillId="0" borderId="3" xfId="0" applyNumberFormat="1" applyFont="1" applyBorder="1" applyAlignment="1" applyProtection="1">
      <alignment horizontal="center"/>
      <protection locked="0"/>
    </xf>
    <xf numFmtId="2" fontId="8" fillId="0" borderId="3" xfId="0" applyNumberFormat="1" applyFont="1" applyBorder="1" applyAlignment="1" applyProtection="1">
      <alignment horizontal="center"/>
      <protection locked="0"/>
    </xf>
    <xf numFmtId="0" fontId="8" fillId="0" borderId="3" xfId="0" applyFont="1" applyBorder="1" applyAlignment="1">
      <alignment horizontal="center"/>
    </xf>
    <xf numFmtId="167" fontId="8" fillId="0" borderId="3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>
      <alignment horizontal="left"/>
    </xf>
    <xf numFmtId="166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0" applyNumberFormat="1" applyFont="1" applyAlignment="1">
      <alignment horizontal="center"/>
    </xf>
    <xf numFmtId="165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167" fontId="8" fillId="0" borderId="0" xfId="1" applyNumberFormat="1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shrinkToFit="1"/>
      <protection locked="0"/>
    </xf>
    <xf numFmtId="0" fontId="0" fillId="0" borderId="0" xfId="0" applyAlignment="1">
      <alignment shrinkToFit="1"/>
    </xf>
    <xf numFmtId="168" fontId="6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18" fillId="0" borderId="0" xfId="0" applyFont="1"/>
    <xf numFmtId="0" fontId="12" fillId="0" borderId="0" xfId="0" applyFont="1" applyAlignment="1">
      <alignment horizontal="right"/>
    </xf>
    <xf numFmtId="168" fontId="5" fillId="0" borderId="0" xfId="0" applyNumberFormat="1" applyFont="1" applyAlignment="1">
      <alignment horizontal="left"/>
    </xf>
    <xf numFmtId="0" fontId="7" fillId="0" borderId="0" xfId="0" applyFont="1"/>
    <xf numFmtId="168" fontId="6" fillId="0" borderId="0" xfId="0" applyNumberFormat="1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wrapText="1"/>
    </xf>
    <xf numFmtId="0" fontId="2" fillId="0" borderId="0" xfId="2"/>
    <xf numFmtId="0" fontId="5" fillId="0" borderId="0" xfId="0" applyFont="1" applyAlignment="1">
      <alignment horizontal="right" vertical="center" indent="1"/>
    </xf>
    <xf numFmtId="0" fontId="12" fillId="0" borderId="0" xfId="0" applyFont="1"/>
    <xf numFmtId="0" fontId="12" fillId="0" borderId="3" xfId="0" applyFont="1" applyBorder="1" applyAlignment="1" applyProtection="1">
      <alignment horizontal="center" shrinkToFit="1"/>
      <protection locked="0"/>
    </xf>
    <xf numFmtId="0" fontId="0" fillId="0" borderId="3" xfId="0" applyBorder="1" applyAlignment="1" applyProtection="1">
      <alignment shrinkToFit="1"/>
      <protection locked="0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/>
    <xf numFmtId="0" fontId="10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1FD4-332F-3C43-A2D2-F2AFF55B9240}">
  <dimension ref="A1:K47"/>
  <sheetViews>
    <sheetView tabSelected="1" workbookViewId="0">
      <selection activeCell="F8" sqref="F8"/>
    </sheetView>
  </sheetViews>
  <sheetFormatPr baseColWidth="10" defaultColWidth="8.83203125" defaultRowHeight="16" x14ac:dyDescent="0.2"/>
  <cols>
    <col min="1" max="1" width="9.6640625" customWidth="1"/>
    <col min="2" max="2" width="14.33203125" customWidth="1"/>
    <col min="6" max="6" width="6" customWidth="1"/>
    <col min="9" max="9" width="12.83203125" customWidth="1"/>
    <col min="11" max="11" width="4.33203125" customWidth="1"/>
  </cols>
  <sheetData>
    <row r="1" spans="1:11" ht="18" x14ac:dyDescent="0.2">
      <c r="A1" s="1" t="s">
        <v>16</v>
      </c>
      <c r="B1" s="2"/>
      <c r="C1" s="2"/>
      <c r="D1" s="2"/>
      <c r="E1" s="2"/>
      <c r="F1" s="2"/>
      <c r="G1" s="2"/>
      <c r="H1" s="3"/>
      <c r="I1" s="4"/>
      <c r="J1" s="5"/>
      <c r="K1" s="6"/>
    </row>
    <row r="2" spans="1:11" ht="18" x14ac:dyDescent="0.2">
      <c r="A2" s="1"/>
      <c r="B2" s="2"/>
      <c r="C2" s="2"/>
      <c r="D2" s="2"/>
      <c r="E2" s="2"/>
      <c r="F2" s="2"/>
      <c r="G2" s="2"/>
      <c r="H2" s="3"/>
      <c r="I2" s="4"/>
      <c r="J2" s="5"/>
      <c r="K2" s="6"/>
    </row>
    <row r="3" spans="1:11" x14ac:dyDescent="0.2">
      <c r="B3" s="7" t="s">
        <v>0</v>
      </c>
      <c r="C3" s="51" t="s">
        <v>1</v>
      </c>
      <c r="D3" s="51"/>
      <c r="E3" s="51"/>
      <c r="F3" s="51"/>
      <c r="G3" s="51"/>
      <c r="H3" s="8"/>
      <c r="J3" s="9"/>
    </row>
    <row r="4" spans="1:11" x14ac:dyDescent="0.2">
      <c r="B4" s="7" t="s">
        <v>2</v>
      </c>
      <c r="C4" s="52">
        <v>5108</v>
      </c>
      <c r="D4" s="52"/>
      <c r="E4" s="8"/>
      <c r="F4" s="8"/>
      <c r="G4" s="8"/>
      <c r="H4" s="10"/>
      <c r="I4" s="11">
        <v>0.5</v>
      </c>
      <c r="J4" s="56" t="s">
        <v>3</v>
      </c>
      <c r="K4" s="57"/>
    </row>
    <row r="5" spans="1:11" x14ac:dyDescent="0.2">
      <c r="B5" s="7" t="s">
        <v>4</v>
      </c>
      <c r="C5" s="52">
        <v>11225</v>
      </c>
      <c r="D5" s="52"/>
      <c r="E5" s="8"/>
      <c r="F5" s="8"/>
      <c r="G5" s="8"/>
      <c r="H5" s="10"/>
      <c r="I5" s="12"/>
      <c r="J5" s="53" t="s">
        <v>5</v>
      </c>
      <c r="K5" s="53"/>
    </row>
    <row r="6" spans="1:11" x14ac:dyDescent="0.2">
      <c r="A6" s="13"/>
      <c r="I6" s="14"/>
    </row>
    <row r="7" spans="1:11" ht="57" x14ac:dyDescent="0.2">
      <c r="A7" s="15" t="s">
        <v>6</v>
      </c>
      <c r="B7" s="16" t="s">
        <v>7</v>
      </c>
      <c r="C7" s="17" t="s">
        <v>8</v>
      </c>
      <c r="D7" s="17" t="s">
        <v>9</v>
      </c>
      <c r="E7" s="17" t="s">
        <v>10</v>
      </c>
      <c r="F7" s="17" t="s">
        <v>11</v>
      </c>
      <c r="G7" s="17" t="s">
        <v>12</v>
      </c>
      <c r="H7" s="17" t="s">
        <v>13</v>
      </c>
      <c r="I7" s="17" t="s">
        <v>14</v>
      </c>
      <c r="J7" s="54" t="s">
        <v>15</v>
      </c>
      <c r="K7" s="55"/>
    </row>
    <row r="8" spans="1:11" x14ac:dyDescent="0.2">
      <c r="A8" s="18">
        <v>1</v>
      </c>
      <c r="B8" s="19"/>
      <c r="C8" s="20">
        <v>40</v>
      </c>
      <c r="D8" s="21" t="str">
        <f>IF(B8="","",B8*C8)</f>
        <v/>
      </c>
      <c r="E8" s="22"/>
      <c r="F8" s="23"/>
      <c r="G8" s="21" t="str">
        <f>IF(B8="","",IF(E8&lt;12.5,(0.353*$I$4)*(12.006+EXP(2.46-0.073*E8+0.125*B8+0.389*F8)),(0.361*$I$4)*(-2.261+EXP(2.69-0.065*E8+0.111*B8+0.361*F8))))</f>
        <v/>
      </c>
      <c r="H8" s="24" t="str">
        <f t="shared" ref="H8:H38" si="0">IF(D8="","",IF(D8&gt;=G8,"YES","NO"))</f>
        <v/>
      </c>
      <c r="I8" s="25">
        <v>20</v>
      </c>
      <c r="J8" s="49"/>
      <c r="K8" s="50"/>
    </row>
    <row r="9" spans="1:11" x14ac:dyDescent="0.2">
      <c r="A9" s="18"/>
      <c r="B9" s="19"/>
      <c r="C9" s="20"/>
      <c r="D9" s="21"/>
      <c r="E9" s="22"/>
      <c r="F9" s="23"/>
      <c r="G9" s="21"/>
      <c r="H9" s="24"/>
      <c r="I9" s="25"/>
      <c r="J9" s="49"/>
      <c r="K9" s="50"/>
    </row>
    <row r="10" spans="1:11" x14ac:dyDescent="0.2">
      <c r="A10" s="18"/>
      <c r="B10" s="19"/>
      <c r="C10" s="20"/>
      <c r="D10" s="21"/>
      <c r="E10" s="22"/>
      <c r="F10" s="23"/>
      <c r="G10" s="21"/>
      <c r="H10" s="24"/>
      <c r="I10" s="25"/>
      <c r="J10" s="49"/>
      <c r="K10" s="50"/>
    </row>
    <row r="11" spans="1:11" x14ac:dyDescent="0.2">
      <c r="A11" s="18"/>
      <c r="B11" s="19"/>
      <c r="C11" s="20"/>
      <c r="D11" s="21"/>
      <c r="E11" s="22"/>
      <c r="F11" s="23"/>
      <c r="G11" s="21"/>
      <c r="H11" s="24"/>
      <c r="I11" s="25"/>
      <c r="J11" s="49"/>
      <c r="K11" s="50"/>
    </row>
    <row r="12" spans="1:11" x14ac:dyDescent="0.2">
      <c r="A12" s="18"/>
      <c r="B12" s="19"/>
      <c r="C12" s="20"/>
      <c r="D12" s="21"/>
      <c r="E12" s="22"/>
      <c r="F12" s="23"/>
      <c r="G12" s="21"/>
      <c r="H12" s="24"/>
      <c r="I12" s="25"/>
      <c r="J12" s="49"/>
      <c r="K12" s="50"/>
    </row>
    <row r="13" spans="1:11" x14ac:dyDescent="0.2">
      <c r="A13" s="18"/>
      <c r="B13" s="19"/>
      <c r="C13" s="20"/>
      <c r="D13" s="21"/>
      <c r="E13" s="22"/>
      <c r="F13" s="23"/>
      <c r="G13" s="21"/>
      <c r="H13" s="24"/>
      <c r="I13" s="25"/>
      <c r="J13" s="49"/>
      <c r="K13" s="50"/>
    </row>
    <row r="14" spans="1:11" x14ac:dyDescent="0.2">
      <c r="A14" s="18"/>
      <c r="B14" s="19"/>
      <c r="C14" s="20"/>
      <c r="D14" s="21"/>
      <c r="E14" s="22"/>
      <c r="F14" s="23"/>
      <c r="G14" s="21"/>
      <c r="H14" s="24"/>
      <c r="I14" s="25"/>
      <c r="J14" s="49"/>
      <c r="K14" s="50"/>
    </row>
    <row r="15" spans="1:11" x14ac:dyDescent="0.2">
      <c r="A15" s="18"/>
      <c r="B15" s="19"/>
      <c r="C15" s="20"/>
      <c r="D15" s="21"/>
      <c r="E15" s="22"/>
      <c r="F15" s="23"/>
      <c r="G15" s="21"/>
      <c r="H15" s="24"/>
      <c r="I15" s="25"/>
      <c r="J15" s="49"/>
      <c r="K15" s="50"/>
    </row>
    <row r="16" spans="1:11" x14ac:dyDescent="0.2">
      <c r="A16" s="18"/>
      <c r="B16" s="19"/>
      <c r="C16" s="20"/>
      <c r="D16" s="21"/>
      <c r="E16" s="22"/>
      <c r="F16" s="23"/>
      <c r="G16" s="21"/>
      <c r="H16" s="24"/>
      <c r="I16" s="25"/>
      <c r="J16" s="49"/>
      <c r="K16" s="50"/>
    </row>
    <row r="17" spans="1:11" x14ac:dyDescent="0.2">
      <c r="A17" s="18"/>
      <c r="B17" s="19"/>
      <c r="C17" s="20"/>
      <c r="D17" s="21"/>
      <c r="E17" s="22"/>
      <c r="F17" s="23"/>
      <c r="G17" s="21"/>
      <c r="H17" s="24"/>
      <c r="I17" s="25"/>
      <c r="J17" s="49"/>
      <c r="K17" s="50"/>
    </row>
    <row r="18" spans="1:11" x14ac:dyDescent="0.2">
      <c r="A18" s="18"/>
      <c r="B18" s="19"/>
      <c r="C18" s="20"/>
      <c r="D18" s="21"/>
      <c r="E18" s="22"/>
      <c r="F18" s="23"/>
      <c r="G18" s="21"/>
      <c r="H18" s="24"/>
      <c r="I18" s="25"/>
      <c r="J18" s="49"/>
      <c r="K18" s="50"/>
    </row>
    <row r="19" spans="1:11" x14ac:dyDescent="0.2">
      <c r="A19" s="18"/>
      <c r="B19" s="19"/>
      <c r="C19" s="20"/>
      <c r="D19" s="21"/>
      <c r="E19" s="22"/>
      <c r="F19" s="23"/>
      <c r="G19" s="21"/>
      <c r="H19" s="24"/>
      <c r="I19" s="25"/>
      <c r="J19" s="49"/>
      <c r="K19" s="50"/>
    </row>
    <row r="20" spans="1:11" x14ac:dyDescent="0.2">
      <c r="A20" s="18"/>
      <c r="B20" s="19"/>
      <c r="C20" s="20"/>
      <c r="D20" s="21"/>
      <c r="E20" s="22"/>
      <c r="F20" s="23"/>
      <c r="G20" s="21"/>
      <c r="H20" s="24"/>
      <c r="I20" s="25"/>
      <c r="J20" s="49"/>
      <c r="K20" s="50"/>
    </row>
    <row r="21" spans="1:11" x14ac:dyDescent="0.2">
      <c r="A21" s="18"/>
      <c r="B21" s="19"/>
      <c r="C21" s="20"/>
      <c r="D21" s="21"/>
      <c r="E21" s="22"/>
      <c r="F21" s="23"/>
      <c r="G21" s="21"/>
      <c r="H21" s="24"/>
      <c r="I21" s="25"/>
      <c r="J21" s="49"/>
      <c r="K21" s="50"/>
    </row>
    <row r="22" spans="1:11" x14ac:dyDescent="0.2">
      <c r="A22" s="18"/>
      <c r="B22" s="19"/>
      <c r="C22" s="20"/>
      <c r="D22" s="21"/>
      <c r="E22" s="22"/>
      <c r="F22" s="23"/>
      <c r="G22" s="21"/>
      <c r="H22" s="24"/>
      <c r="I22" s="25"/>
      <c r="J22" s="49"/>
      <c r="K22" s="50"/>
    </row>
    <row r="23" spans="1:11" x14ac:dyDescent="0.2">
      <c r="A23" s="18"/>
      <c r="B23" s="19"/>
      <c r="C23" s="20"/>
      <c r="D23" s="21"/>
      <c r="E23" s="22"/>
      <c r="F23" s="23"/>
      <c r="G23" s="21"/>
      <c r="H23" s="24"/>
      <c r="I23" s="25"/>
      <c r="J23" s="49"/>
      <c r="K23" s="50"/>
    </row>
    <row r="24" spans="1:11" x14ac:dyDescent="0.2">
      <c r="A24" s="18"/>
      <c r="B24" s="19"/>
      <c r="C24" s="20"/>
      <c r="D24" s="21"/>
      <c r="E24" s="22"/>
      <c r="F24" s="23"/>
      <c r="G24" s="21"/>
      <c r="H24" s="24"/>
      <c r="I24" s="25"/>
      <c r="J24" s="49"/>
      <c r="K24" s="50"/>
    </row>
    <row r="25" spans="1:11" x14ac:dyDescent="0.2">
      <c r="A25" s="18"/>
      <c r="B25" s="19"/>
      <c r="C25" s="20"/>
      <c r="D25" s="21"/>
      <c r="E25" s="22"/>
      <c r="F25" s="23"/>
      <c r="G25" s="21"/>
      <c r="H25" s="24"/>
      <c r="I25" s="25"/>
      <c r="J25" s="49"/>
      <c r="K25" s="50"/>
    </row>
    <row r="26" spans="1:11" x14ac:dyDescent="0.2">
      <c r="A26" s="18"/>
      <c r="B26" s="19"/>
      <c r="C26" s="20"/>
      <c r="D26" s="21"/>
      <c r="E26" s="22"/>
      <c r="F26" s="23"/>
      <c r="G26" s="21"/>
      <c r="H26" s="24"/>
      <c r="I26" s="25"/>
      <c r="J26" s="49"/>
      <c r="K26" s="50"/>
    </row>
    <row r="27" spans="1:11" x14ac:dyDescent="0.2">
      <c r="A27" s="18"/>
      <c r="B27" s="19"/>
      <c r="C27" s="20"/>
      <c r="D27" s="21"/>
      <c r="E27" s="22"/>
      <c r="F27" s="23"/>
      <c r="G27" s="21"/>
      <c r="H27" s="24"/>
      <c r="I27" s="25"/>
      <c r="J27" s="49"/>
      <c r="K27" s="50"/>
    </row>
    <row r="28" spans="1:11" x14ac:dyDescent="0.2">
      <c r="A28" s="18"/>
      <c r="B28" s="19"/>
      <c r="C28" s="20"/>
      <c r="D28" s="21"/>
      <c r="E28" s="22"/>
      <c r="F28" s="23"/>
      <c r="G28" s="21"/>
      <c r="H28" s="24"/>
      <c r="I28" s="25"/>
      <c r="J28" s="49"/>
      <c r="K28" s="50"/>
    </row>
    <row r="29" spans="1:11" x14ac:dyDescent="0.2">
      <c r="A29" s="18"/>
      <c r="B29" s="19"/>
      <c r="C29" s="20"/>
      <c r="D29" s="21"/>
      <c r="E29" s="22"/>
      <c r="F29" s="23"/>
      <c r="G29" s="21"/>
      <c r="H29" s="24"/>
      <c r="I29" s="25"/>
      <c r="J29" s="49"/>
      <c r="K29" s="50"/>
    </row>
    <row r="30" spans="1:11" x14ac:dyDescent="0.2">
      <c r="A30" s="18"/>
      <c r="B30" s="19"/>
      <c r="C30" s="20"/>
      <c r="D30" s="21"/>
      <c r="E30" s="22"/>
      <c r="F30" s="23"/>
      <c r="G30" s="21"/>
      <c r="H30" s="24"/>
      <c r="I30" s="25"/>
      <c r="J30" s="49"/>
      <c r="K30" s="50"/>
    </row>
    <row r="31" spans="1:11" x14ac:dyDescent="0.2">
      <c r="A31" s="18"/>
      <c r="B31" s="19"/>
      <c r="C31" s="20"/>
      <c r="D31" s="21"/>
      <c r="E31" s="22"/>
      <c r="F31" s="23"/>
      <c r="G31" s="21"/>
      <c r="H31" s="24"/>
      <c r="I31" s="25"/>
      <c r="J31" s="49"/>
      <c r="K31" s="50"/>
    </row>
    <row r="32" spans="1:11" x14ac:dyDescent="0.2">
      <c r="A32" s="18"/>
      <c r="B32" s="19"/>
      <c r="C32" s="20"/>
      <c r="D32" s="21"/>
      <c r="E32" s="22"/>
      <c r="F32" s="23"/>
      <c r="G32" s="21"/>
      <c r="H32" s="24"/>
      <c r="I32" s="25"/>
      <c r="J32" s="49"/>
      <c r="K32" s="50"/>
    </row>
    <row r="33" spans="1:11" x14ac:dyDescent="0.2">
      <c r="A33" s="18"/>
      <c r="B33" s="19"/>
      <c r="C33" s="20"/>
      <c r="D33" s="21"/>
      <c r="E33" s="22"/>
      <c r="F33" s="23"/>
      <c r="G33" s="21"/>
      <c r="H33" s="24"/>
      <c r="I33" s="25"/>
      <c r="J33" s="49"/>
      <c r="K33" s="50"/>
    </row>
    <row r="34" spans="1:11" x14ac:dyDescent="0.2">
      <c r="A34" s="18"/>
      <c r="B34" s="19"/>
      <c r="C34" s="20"/>
      <c r="D34" s="21"/>
      <c r="E34" s="22"/>
      <c r="F34" s="23"/>
      <c r="G34" s="21"/>
      <c r="H34" s="24"/>
      <c r="I34" s="25"/>
      <c r="J34" s="49"/>
      <c r="K34" s="50"/>
    </row>
    <row r="35" spans="1:11" x14ac:dyDescent="0.2">
      <c r="A35" s="18"/>
      <c r="B35" s="19"/>
      <c r="C35" s="20"/>
      <c r="D35" s="21"/>
      <c r="E35" s="22"/>
      <c r="F35" s="23"/>
      <c r="G35" s="21"/>
      <c r="H35" s="24"/>
      <c r="I35" s="25"/>
      <c r="J35" s="49"/>
      <c r="K35" s="50"/>
    </row>
    <row r="36" spans="1:11" x14ac:dyDescent="0.2">
      <c r="A36" s="18"/>
      <c r="B36" s="19"/>
      <c r="C36" s="20"/>
      <c r="D36" s="21"/>
      <c r="E36" s="22"/>
      <c r="F36" s="23"/>
      <c r="G36" s="21"/>
      <c r="H36" s="24"/>
      <c r="I36" s="25"/>
      <c r="J36" s="49"/>
      <c r="K36" s="50"/>
    </row>
    <row r="37" spans="1:11" x14ac:dyDescent="0.2">
      <c r="A37" s="18"/>
      <c r="B37" s="19"/>
      <c r="C37" s="20"/>
      <c r="D37" s="21"/>
      <c r="E37" s="22"/>
      <c r="F37" s="23"/>
      <c r="G37" s="21"/>
      <c r="H37" s="24"/>
      <c r="I37" s="25"/>
      <c r="J37" s="49"/>
      <c r="K37" s="50"/>
    </row>
    <row r="38" spans="1:11" x14ac:dyDescent="0.2">
      <c r="A38" s="18"/>
      <c r="B38" s="19"/>
      <c r="C38" s="20"/>
      <c r="D38" s="21"/>
      <c r="E38" s="22"/>
      <c r="F38" s="23"/>
      <c r="G38" s="21"/>
      <c r="H38" s="24"/>
      <c r="I38" s="25"/>
      <c r="J38" s="49"/>
      <c r="K38" s="50"/>
    </row>
    <row r="39" spans="1:11" x14ac:dyDescent="0.2">
      <c r="A39" s="26"/>
      <c r="B39" s="27"/>
      <c r="C39" s="28"/>
      <c r="D39" s="29"/>
      <c r="E39" s="30"/>
      <c r="F39" s="31"/>
      <c r="G39" s="29"/>
      <c r="H39" s="32"/>
      <c r="I39" s="33"/>
      <c r="J39" s="34"/>
      <c r="K39" s="35"/>
    </row>
    <row r="40" spans="1:11" x14ac:dyDescent="0.2">
      <c r="A40" s="36"/>
      <c r="B40" s="32"/>
      <c r="C40" s="32"/>
      <c r="D40" s="37"/>
      <c r="E40" s="29"/>
      <c r="F40" s="38"/>
      <c r="G40" s="29"/>
      <c r="H40" s="39"/>
    </row>
    <row r="41" spans="1:11" x14ac:dyDescent="0.2">
      <c r="A41" s="36"/>
      <c r="B41" s="32"/>
      <c r="C41" s="32"/>
      <c r="D41" s="37"/>
      <c r="E41" s="29"/>
      <c r="F41" s="38"/>
      <c r="G41" s="29"/>
      <c r="H41" s="39"/>
      <c r="K41" s="40"/>
    </row>
    <row r="42" spans="1:11" x14ac:dyDescent="0.2">
      <c r="A42" s="41"/>
      <c r="B42" s="32"/>
      <c r="C42" s="32"/>
      <c r="D42" s="37"/>
      <c r="E42" s="29"/>
      <c r="F42" s="38"/>
      <c r="G42" s="29"/>
      <c r="H42" s="39"/>
      <c r="K42" s="40"/>
    </row>
    <row r="43" spans="1:11" x14ac:dyDescent="0.2">
      <c r="B43" s="42"/>
      <c r="C43" s="43"/>
      <c r="D43" s="37"/>
      <c r="E43" s="29"/>
      <c r="F43" s="38"/>
      <c r="G43" s="29"/>
      <c r="H43" s="39"/>
      <c r="K43" s="40"/>
    </row>
    <row r="44" spans="1:11" x14ac:dyDescent="0.2">
      <c r="B44" s="42"/>
      <c r="C44" s="44"/>
      <c r="H44" s="45"/>
      <c r="I44" s="45"/>
    </row>
    <row r="45" spans="1:11" x14ac:dyDescent="0.2">
      <c r="B45" s="42"/>
      <c r="C45" s="44"/>
      <c r="K45" s="40"/>
    </row>
    <row r="46" spans="1:11" x14ac:dyDescent="0.2">
      <c r="B46" s="42"/>
      <c r="C46" s="46"/>
      <c r="K46" s="47"/>
    </row>
    <row r="47" spans="1:11" x14ac:dyDescent="0.2">
      <c r="B47" s="42"/>
      <c r="C47" s="48"/>
      <c r="K47" s="6"/>
    </row>
  </sheetData>
  <mergeCells count="37">
    <mergeCell ref="C4:D4"/>
    <mergeCell ref="J4:K4"/>
    <mergeCell ref="J18:K18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30:K30"/>
    <mergeCell ref="J19:K19"/>
    <mergeCell ref="J20:K20"/>
    <mergeCell ref="J21:K21"/>
    <mergeCell ref="J22:K22"/>
    <mergeCell ref="J23:K23"/>
    <mergeCell ref="J24:K24"/>
    <mergeCell ref="J37:K37"/>
    <mergeCell ref="C3:G3"/>
    <mergeCell ref="C5:D5"/>
    <mergeCell ref="J5:K5"/>
    <mergeCell ref="J38:K38"/>
    <mergeCell ref="J31:K31"/>
    <mergeCell ref="J32:K32"/>
    <mergeCell ref="J33:K33"/>
    <mergeCell ref="J34:K34"/>
    <mergeCell ref="J35:K35"/>
    <mergeCell ref="J36:K36"/>
    <mergeCell ref="J25:K25"/>
    <mergeCell ref="J26:K26"/>
    <mergeCell ref="J27:K27"/>
    <mergeCell ref="J28:K28"/>
    <mergeCell ref="J29:K29"/>
  </mergeCells>
  <conditionalFormatting sqref="B8:B39">
    <cfRule type="cellIs" dxfId="4" priority="2" operator="between">
      <formula>0.0001</formula>
      <formula>0.19999</formula>
    </cfRule>
  </conditionalFormatting>
  <conditionalFormatting sqref="H8:H39">
    <cfRule type="cellIs" dxfId="3" priority="4" operator="equal">
      <formula>"Yes"</formula>
    </cfRule>
    <cfRule type="containsText" dxfId="2" priority="5" operator="containsText" text="No">
      <formula>NOT(ISERROR(SEARCH("No",H8)))</formula>
    </cfRule>
  </conditionalFormatting>
  <conditionalFormatting sqref="I8:I39">
    <cfRule type="top10" dxfId="1" priority="3" percent="1" rank="5"/>
  </conditionalFormatting>
  <conditionalFormatting sqref="J8:K39">
    <cfRule type="containsText" dxfId="0" priority="1" operator="containsText" text="off">
      <formula>NOT(ISERROR(SEARCH("off",J8)))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jbrooks@oawu.net</dc:creator>
  <cp:lastModifiedBy>jbrooks@oawu.net</cp:lastModifiedBy>
  <dcterms:created xsi:type="dcterms:W3CDTF">2025-10-27T15:45:25Z</dcterms:created>
  <dcterms:modified xsi:type="dcterms:W3CDTF">2025-10-27T16:12:21Z</dcterms:modified>
</cp:coreProperties>
</file>