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ểu đồ Gantt" sheetId="1" r:id="rId3"/>
  </sheets>
  <definedNames/>
  <calcPr/>
</workbook>
</file>

<file path=xl/sharedStrings.xml><?xml version="1.0" encoding="utf-8"?>
<sst xmlns="http://schemas.openxmlformats.org/spreadsheetml/2006/main" count="95" uniqueCount="71">
  <si>
    <t>MẪU BIỂU ĐỒ GANTT</t>
  </si>
  <si>
    <t>TÊN DỰ ÁN</t>
  </si>
  <si>
    <t>[Tiêu đề dự án]</t>
  </si>
  <si>
    <t>MÃ NHÓM</t>
  </si>
  <si>
    <t>[Tên công ty]</t>
  </si>
  <si>
    <t>NGƯỜI QUẢN LÝ DỰ ÁN</t>
  </si>
  <si>
    <t>[Tên người quản lý dự án]</t>
  </si>
  <si>
    <t>KỲ HỌC</t>
  </si>
  <si>
    <t>FALL21</t>
  </si>
  <si>
    <t>Khối lượng công việc đã hoàn thành</t>
  </si>
  <si>
    <t>Dungna29</t>
  </si>
  <si>
    <t>Minhdq8</t>
  </si>
  <si>
    <t>Tiennh21</t>
  </si>
  <si>
    <t>SỐ CẤU TRÚC PHÂN CHIA CÔNG VIỆC (WBS)</t>
  </si>
  <si>
    <t>TIÊU ĐỀ CÔNG VIỆC</t>
  </si>
  <si>
    <t>NGƯỜI 
PHỤ TRÁCH 
CÔNG VIỆC</t>
  </si>
  <si>
    <t>NGÀY BẮT 
ĐẦU</t>
  </si>
  <si>
    <t>NGÀY ĐẾN 
HẠN</t>
  </si>
  <si>
    <t>THỜI 
GIAN</t>
  </si>
  <si>
    <t>PHẦN TRĂM CÔNG VIỆC HOÀN THÀNH</t>
  </si>
  <si>
    <t>GIAI ĐOẠN 1</t>
  </si>
  <si>
    <t>GIAI ĐOẠN 2</t>
  </si>
  <si>
    <t>TUẦN 1</t>
  </si>
  <si>
    <t>TUẦN 2</t>
  </si>
  <si>
    <t>TUẦN 3</t>
  </si>
  <si>
    <t>TUẦN 4</t>
  </si>
  <si>
    <t>TUẦN 5</t>
  </si>
  <si>
    <t>TUẦN 6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</si>
  <si>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</si>
  <si>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</si>
  <si>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</si>
  <si>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</si>
  <si>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</si>
  <si>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</si>
  <si>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</si>
  <si>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</si>
  <si>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</si>
  <si>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</si>
  <si>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</si>
  <si>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</si>
  <si>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</si>
  <si>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</si>
  <si>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</si>
  <si>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</si>
  <si>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</si>
  <si>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N18</t>
  </si>
  <si>
    <t>Lên ý tưởng và thiết lập dự án</t>
  </si>
  <si>
    <t>Chọn đề tài</t>
  </si>
  <si>
    <t>Dungna29 - Minhdq8</t>
  </si>
  <si>
    <t>1.1</t>
  </si>
  <si>
    <t>Khảo sát</t>
  </si>
  <si>
    <t>Thiết kế CSDL</t>
  </si>
  <si>
    <t>Lập kế hoạch dự án</t>
  </si>
  <si>
    <t>Thiết kế và code chức năng (Đặt các chức năng theo mã ở đầu)</t>
  </si>
  <si>
    <t>Đăng nhập</t>
  </si>
  <si>
    <t>Ngân sách</t>
  </si>
  <si>
    <t>Kế hoạch truyền thông</t>
  </si>
  <si>
    <t>Quản lý rủi ro</t>
  </si>
  <si>
    <t>Kiểm thử dự án (Copy các chức năng phía trên xuống)</t>
  </si>
  <si>
    <t>3.1</t>
  </si>
  <si>
    <t>Trạng thái và theo dõi</t>
  </si>
  <si>
    <t>3.2</t>
  </si>
  <si>
    <t>Chỉ số đo lường hiệu quả công việc (KPI)</t>
  </si>
  <si>
    <t>3.2.1</t>
  </si>
  <si>
    <t>Giám sát</t>
  </si>
  <si>
    <t>3.2.2</t>
  </si>
  <si>
    <t>Dự đoán</t>
  </si>
  <si>
    <t>3.3</t>
  </si>
  <si>
    <t>Bản cập nhật dự án</t>
  </si>
  <si>
    <t>3.3.1</t>
  </si>
  <si>
    <t>Bản cập nhật biểu đồ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</si>
</sst>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d.m"/>
    <numFmt numFmtId="166" formatCode="dd&quot;/&quot;mm&quot;/&quot;yy"/>
  </numFmts>
  <fonts count="32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11.0"/>
      <color rgb="FF000000"/>
      <name val="Roboto"/>
    </font>
    <font>
      <b/>
      <sz val="10.0"/>
      <color rgb="FF434343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color rgb="FF434343"/>
      <name val="Roboto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73C79E"/>
        <bgColor rgb="FF73C79E"/>
      </patternFill>
    </fill>
  </fills>
  <borders count="18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7B7B7"/>
      </lef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top style="thin">
        <color rgb="FFCCCCCC"/>
      </top>
      <bottom style="thin">
        <color rgb="FFB7B7B7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1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0" fillId="0" fontId="19" numFmtId="0" xfId="0" applyAlignment="1" applyFont="1">
      <alignment vertical="center"/>
    </xf>
    <xf borderId="0" fillId="0" fontId="17" numFmtId="0" xfId="0" applyAlignment="1" applyFont="1">
      <alignment horizontal="left" readingOrder="0"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2" fontId="20" numFmtId="0" xfId="0" applyAlignment="1" applyFont="1">
      <alignment shrinkToFit="0" vertical="center" wrapText="0"/>
    </xf>
    <xf borderId="3" fillId="2" fontId="21" numFmtId="0" xfId="0" applyAlignment="1" applyBorder="1" applyFont="1">
      <alignment readingOrder="0" shrinkToFit="0" vertical="center" wrapText="0"/>
    </xf>
    <xf borderId="3" fillId="0" fontId="22" numFmtId="0" xfId="0" applyAlignment="1" applyBorder="1" applyFont="1">
      <alignment readingOrder="0" shrinkToFit="0" vertical="center" wrapText="1"/>
    </xf>
    <xf borderId="3" fillId="2" fontId="20" numFmtId="0" xfId="0" applyAlignment="1" applyBorder="1" applyFont="1">
      <alignment shrinkToFit="0" vertical="center" wrapText="0"/>
    </xf>
    <xf borderId="0" fillId="0" fontId="20" numFmtId="0" xfId="0" applyAlignment="1" applyFont="1">
      <alignment shrinkToFit="0" vertical="center" wrapText="0"/>
    </xf>
    <xf borderId="0" fillId="3" fontId="23" numFmtId="0" xfId="0" applyAlignment="1" applyFill="1" applyFont="1">
      <alignment horizontal="center" readingOrder="0" shrinkToFit="0" vertical="center" wrapText="1"/>
    </xf>
    <xf borderId="4" fillId="4" fontId="24" numFmtId="0" xfId="0" applyAlignment="1" applyBorder="1" applyFill="1" applyFont="1">
      <alignment horizontal="center" readingOrder="0" shrinkToFit="0" vertical="center" wrapText="0"/>
    </xf>
    <xf borderId="4" fillId="5" fontId="24" numFmtId="0" xfId="0" applyAlignment="1" applyBorder="1" applyFill="1" applyFont="1">
      <alignment horizontal="center" readingOrder="0" shrinkToFit="0" vertical="center" wrapText="0"/>
    </xf>
    <xf borderId="0" fillId="0" fontId="25" numFmtId="0" xfId="0" applyAlignment="1" applyFont="1">
      <alignment vertical="center"/>
    </xf>
    <xf borderId="5" fillId="6" fontId="24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7" fontId="24" numFmtId="0" xfId="0" applyAlignment="1" applyBorder="1" applyFill="1" applyFont="1">
      <alignment horizontal="center" readingOrder="0" shrinkToFit="0" vertical="center" wrapText="0"/>
    </xf>
    <xf borderId="0" fillId="0" fontId="26" numFmtId="0" xfId="0" applyAlignment="1" applyFont="1">
      <alignment vertical="center"/>
    </xf>
    <xf borderId="8" fillId="8" fontId="27" numFmtId="0" xfId="0" applyAlignment="1" applyBorder="1" applyFill="1" applyFont="1">
      <alignment horizontal="center" readingOrder="0" shrinkToFit="0" vertical="center" wrapText="0"/>
    </xf>
    <xf borderId="8" fillId="9" fontId="27" numFmtId="0" xfId="0" applyAlignment="1" applyBorder="1" applyFill="1" applyFont="1">
      <alignment horizontal="center" readingOrder="0" shrinkToFit="0" vertical="center" wrapText="0"/>
    </xf>
    <xf borderId="9" fillId="10" fontId="21" numFmtId="0" xfId="0" applyAlignment="1" applyBorder="1" applyFill="1" applyFont="1">
      <alignment horizontal="left" readingOrder="0" shrinkToFit="0" vertical="center" wrapText="1"/>
    </xf>
    <xf borderId="9" fillId="10" fontId="21" numFmtId="0" xfId="0" applyAlignment="1" applyBorder="1" applyFont="1">
      <alignment readingOrder="0" shrinkToFit="0" vertical="center" wrapText="0"/>
    </xf>
    <xf borderId="9" fillId="10" fontId="21" numFmtId="0" xfId="0" applyAlignment="1" applyBorder="1" applyFont="1">
      <alignment readingOrder="0" shrinkToFit="0" vertical="center" wrapText="1"/>
    </xf>
    <xf borderId="0" fillId="10" fontId="21" numFmtId="0" xfId="0" applyAlignment="1" applyFont="1">
      <alignment horizontal="center" shrinkToFit="0" vertical="center" wrapText="0"/>
    </xf>
    <xf borderId="0" fillId="10" fontId="21" numFmtId="164" xfId="0" applyAlignment="1" applyFont="1" applyNumberFormat="1">
      <alignment horizontal="center" shrinkToFit="0" vertical="center" wrapText="0"/>
    </xf>
    <xf borderId="0" fillId="10" fontId="21" numFmtId="3" xfId="0" applyAlignment="1" applyFont="1" applyNumberFormat="1">
      <alignment horizontal="center" shrinkToFit="0" vertical="center" wrapText="0"/>
    </xf>
    <xf borderId="0" fillId="10" fontId="21" numFmtId="0" xfId="0" applyAlignment="1" applyFont="1">
      <alignment horizontal="center" shrinkToFit="0" vertical="center" wrapText="0"/>
    </xf>
    <xf borderId="0" fillId="0" fontId="28" numFmtId="0" xfId="0" applyAlignment="1" applyFont="1">
      <alignment vertical="center"/>
    </xf>
    <xf borderId="10" fillId="0" fontId="29" numFmtId="165" xfId="0" applyAlignment="1" applyBorder="1" applyFont="1" applyNumberFormat="1">
      <alignment horizontal="left" readingOrder="0" shrinkToFit="0" vertical="center" wrapText="1"/>
    </xf>
    <xf borderId="10" fillId="0" fontId="29" numFmtId="0" xfId="0" applyAlignment="1" applyBorder="1" applyFont="1">
      <alignment readingOrder="0" shrinkToFit="0" vertical="center" wrapText="1"/>
    </xf>
    <xf borderId="10" fillId="0" fontId="29" numFmtId="166" xfId="0" applyAlignment="1" applyBorder="1" applyFont="1" applyNumberFormat="1">
      <alignment horizontal="left" readingOrder="0" shrinkToFit="0" vertical="center" wrapText="1"/>
    </xf>
    <xf borderId="10" fillId="0" fontId="29" numFmtId="0" xfId="0" applyAlignment="1" applyBorder="1" applyFont="1">
      <alignment horizontal="center" readingOrder="0" shrinkToFit="0" vertical="center" wrapText="1"/>
    </xf>
    <xf borderId="10" fillId="0" fontId="29" numFmtId="9" xfId="0" applyAlignment="1" applyBorder="1" applyFont="1" applyNumberFormat="1">
      <alignment horizontal="center" readingOrder="0" shrinkToFit="0" vertical="center" wrapText="1"/>
    </xf>
    <xf borderId="11" fillId="0" fontId="30" numFmtId="9" xfId="0" applyAlignment="1" applyBorder="1" applyFont="1" applyNumberFormat="1">
      <alignment horizontal="center" shrinkToFit="0" vertical="center" wrapText="0"/>
    </xf>
    <xf borderId="12" fillId="0" fontId="30" numFmtId="164" xfId="0" applyAlignment="1" applyBorder="1" applyFont="1" applyNumberFormat="1">
      <alignment horizontal="center" shrinkToFit="0" vertical="center" wrapText="0"/>
    </xf>
    <xf borderId="12" fillId="0" fontId="30" numFmtId="0" xfId="0" applyAlignment="1" applyBorder="1" applyFont="1">
      <alignment horizontal="center" shrinkToFit="0" vertical="center" wrapText="0"/>
    </xf>
    <xf borderId="12" fillId="11" fontId="30" numFmtId="0" xfId="0" applyAlignment="1" applyBorder="1" applyFill="1" applyFont="1">
      <alignment horizontal="center" shrinkToFit="0" vertical="center" wrapText="0"/>
    </xf>
    <xf borderId="12" fillId="11" fontId="30" numFmtId="0" xfId="0" applyAlignment="1" applyBorder="1" applyFont="1">
      <alignment horizontal="center" shrinkToFit="0" vertical="center" wrapText="0"/>
    </xf>
    <xf borderId="12" fillId="12" fontId="30" numFmtId="0" xfId="0" applyAlignment="1" applyBorder="1" applyFill="1" applyFont="1">
      <alignment horizontal="center" shrinkToFit="0" vertical="center" wrapText="0"/>
    </xf>
    <xf borderId="12" fillId="0" fontId="30" numFmtId="0" xfId="0" applyAlignment="1" applyBorder="1" applyFont="1">
      <alignment horizontal="center" shrinkToFit="0" vertical="center" wrapText="0"/>
    </xf>
    <xf borderId="12" fillId="13" fontId="30" numFmtId="0" xfId="0" applyAlignment="1" applyBorder="1" applyFill="1" applyFont="1">
      <alignment horizontal="center" shrinkToFit="0" vertical="center" wrapText="0"/>
    </xf>
    <xf borderId="10" fillId="0" fontId="29" numFmtId="49" xfId="0" applyAlignment="1" applyBorder="1" applyFont="1" applyNumberFormat="1">
      <alignment horizontal="left" readingOrder="0" shrinkToFit="0" vertical="center" wrapText="1"/>
    </xf>
    <xf borderId="13" fillId="0" fontId="30" numFmtId="9" xfId="0" applyAlignment="1" applyBorder="1" applyFont="1" applyNumberFormat="1">
      <alignment horizontal="center" shrinkToFit="0" vertical="center" wrapText="0"/>
    </xf>
    <xf borderId="14" fillId="0" fontId="30" numFmtId="164" xfId="0" applyAlignment="1" applyBorder="1" applyFont="1" applyNumberFormat="1">
      <alignment horizontal="center" shrinkToFit="0" vertical="center" wrapText="0"/>
    </xf>
    <xf borderId="14" fillId="0" fontId="30" numFmtId="0" xfId="0" applyAlignment="1" applyBorder="1" applyFont="1">
      <alignment horizontal="center" shrinkToFit="0" vertical="center" wrapText="0"/>
    </xf>
    <xf borderId="14" fillId="12" fontId="30" numFmtId="0" xfId="0" applyAlignment="1" applyBorder="1" applyFont="1">
      <alignment horizontal="center" shrinkToFit="0" vertical="center" wrapText="0"/>
    </xf>
    <xf borderId="14" fillId="12" fontId="30" numFmtId="0" xfId="0" applyAlignment="1" applyBorder="1" applyFont="1">
      <alignment horizontal="center" shrinkToFit="0" vertical="center" wrapText="0"/>
    </xf>
    <xf borderId="14" fillId="11" fontId="30" numFmtId="0" xfId="0" applyAlignment="1" applyBorder="1" applyFont="1">
      <alignment horizontal="center" shrinkToFit="0" vertical="center" wrapText="0"/>
    </xf>
    <xf borderId="14" fillId="0" fontId="30" numFmtId="0" xfId="0" applyAlignment="1" applyBorder="1" applyFont="1">
      <alignment horizontal="center" shrinkToFit="0" vertical="center" wrapText="0"/>
    </xf>
    <xf borderId="14" fillId="13" fontId="30" numFmtId="0" xfId="0" applyAlignment="1" applyBorder="1" applyFont="1">
      <alignment horizontal="center" shrinkToFit="0" vertical="center" wrapText="0"/>
    </xf>
    <xf borderId="10" fillId="14" fontId="29" numFmtId="9" xfId="0" applyAlignment="1" applyBorder="1" applyFill="1" applyFont="1" applyNumberFormat="1">
      <alignment horizontal="center" readingOrder="0" shrinkToFit="0" vertical="center" wrapText="1"/>
    </xf>
    <xf borderId="0" fillId="0" fontId="29" numFmtId="165" xfId="0" applyAlignment="1" applyFont="1" applyNumberFormat="1">
      <alignment horizontal="left" readingOrder="0" shrinkToFit="0" vertical="center" wrapText="1"/>
    </xf>
    <xf borderId="0" fillId="0" fontId="29" numFmtId="0" xfId="0" applyAlignment="1" applyFont="1">
      <alignment readingOrder="0" shrinkToFit="0" vertical="center" wrapText="1"/>
    </xf>
    <xf borderId="0" fillId="0" fontId="29" numFmtId="166" xfId="0" applyAlignment="1" applyFont="1" applyNumberFormat="1">
      <alignment horizontal="left" readingOrder="0" shrinkToFit="0" vertical="center" wrapText="1"/>
    </xf>
    <xf borderId="0" fillId="0" fontId="29" numFmtId="0" xfId="0" applyAlignment="1" applyFont="1">
      <alignment horizontal="center" readingOrder="0" shrinkToFit="0" vertical="center" wrapText="1"/>
    </xf>
    <xf borderId="0" fillId="0" fontId="29" numFmtId="9" xfId="0" applyAlignment="1" applyFont="1" applyNumberFormat="1">
      <alignment horizontal="center" readingOrder="0" shrinkToFit="0" vertical="center" wrapText="1"/>
    </xf>
    <xf borderId="15" fillId="0" fontId="30" numFmtId="9" xfId="0" applyAlignment="1" applyBorder="1" applyFont="1" applyNumberFormat="1">
      <alignment horizontal="center" shrinkToFit="0" vertical="center" wrapText="0"/>
    </xf>
    <xf borderId="16" fillId="0" fontId="30" numFmtId="164" xfId="0" applyAlignment="1" applyBorder="1" applyFont="1" applyNumberFormat="1">
      <alignment horizontal="center" shrinkToFit="0" vertical="center" wrapText="0"/>
    </xf>
    <xf borderId="16" fillId="0" fontId="30" numFmtId="0" xfId="0" applyAlignment="1" applyBorder="1" applyFont="1">
      <alignment horizontal="center" shrinkToFit="0" vertical="center" wrapText="0"/>
    </xf>
    <xf borderId="16" fillId="12" fontId="30" numFmtId="0" xfId="0" applyAlignment="1" applyBorder="1" applyFont="1">
      <alignment horizontal="center" shrinkToFit="0" vertical="center" wrapText="0"/>
    </xf>
    <xf borderId="16" fillId="13" fontId="30" numFmtId="0" xfId="0" applyAlignment="1" applyBorder="1" applyFont="1">
      <alignment horizontal="center" shrinkToFit="0" vertical="center" wrapText="0"/>
    </xf>
    <xf borderId="9" fillId="10" fontId="21" numFmtId="166" xfId="0" applyAlignment="1" applyBorder="1" applyFont="1" applyNumberFormat="1">
      <alignment readingOrder="0" shrinkToFit="0" vertical="center" wrapText="1"/>
    </xf>
    <xf borderId="12" fillId="9" fontId="30" numFmtId="0" xfId="0" applyAlignment="1" applyBorder="1" applyFont="1">
      <alignment horizontal="center" shrinkToFit="0" vertical="center" wrapText="0"/>
    </xf>
    <xf borderId="17" fillId="0" fontId="31" numFmtId="0" xfId="0" applyAlignment="1" applyBorder="1" applyFont="1">
      <alignment shrinkToFit="0" vertical="center" wrapText="1"/>
    </xf>
    <xf borderId="10" fillId="0" fontId="31" numFmtId="0" xfId="0" applyAlignment="1" applyBorder="1" applyFont="1">
      <alignment shrinkToFit="0" vertical="center" wrapText="1"/>
    </xf>
    <xf borderId="10" fillId="0" fontId="31" numFmtId="49" xfId="0" applyAlignment="1" applyBorder="1" applyFont="1" applyNumberFormat="1">
      <alignment shrinkToFit="0" vertical="center" wrapText="1"/>
    </xf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4.43" defaultRowHeight="15.75" outlineLevelRow="1"/>
  <cols>
    <col customWidth="1" min="1" max="1" width="4.86"/>
    <col customWidth="1" min="2" max="2" width="12.71"/>
    <col customWidth="1" min="3" max="3" width="36.86"/>
    <col customWidth="1" min="4" max="4" width="23.71"/>
    <col customWidth="1" min="5" max="6" width="12.0"/>
    <col customWidth="1" min="7" max="7" width="9.86"/>
    <col customWidth="1" min="9" max="26" width="3.43"/>
    <col customWidth="1" min="27" max="27" width="3.86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1"/>
      <c r="N1" s="1"/>
      <c r="O1" s="1"/>
      <c r="P1" s="1"/>
      <c r="Q1" s="1"/>
      <c r="R1" s="1"/>
      <c r="S1" s="1"/>
      <c r="T1" s="1"/>
      <c r="U1" s="1"/>
      <c r="V1" s="9"/>
      <c r="W1" s="9"/>
      <c r="X1" s="9"/>
      <c r="Y1" s="9"/>
      <c r="Z1" s="9"/>
      <c r="AA1" s="1"/>
    </row>
    <row r="2" ht="21.0" customHeight="1">
      <c r="A2" s="1"/>
      <c r="B2" s="10" t="s">
        <v>0</v>
      </c>
      <c r="C2" s="11"/>
      <c r="D2" s="11"/>
      <c r="E2" s="11"/>
      <c r="F2" s="11"/>
      <c r="G2" s="11"/>
      <c r="H2" s="12"/>
      <c r="I2" s="13"/>
      <c r="J2" s="11"/>
      <c r="K2" s="11"/>
      <c r="L2" s="11"/>
      <c r="M2" s="14"/>
      <c r="N2" s="11"/>
      <c r="O2" s="11"/>
      <c r="P2" s="11"/>
      <c r="Q2" s="11"/>
      <c r="R2" s="11"/>
      <c r="S2" s="11"/>
      <c r="T2" s="11"/>
      <c r="U2" s="11"/>
      <c r="V2" s="11"/>
      <c r="W2" s="11"/>
      <c r="X2" s="15"/>
      <c r="Y2" s="15"/>
      <c r="Z2" s="15"/>
      <c r="AA2" s="1"/>
    </row>
    <row r="3" ht="21.0" customHeight="1">
      <c r="A3" s="1"/>
      <c r="B3" s="16"/>
      <c r="C3" s="16"/>
      <c r="D3" s="17"/>
      <c r="E3" s="17"/>
      <c r="F3" s="17"/>
      <c r="G3" s="17"/>
      <c r="H3" s="17"/>
      <c r="I3" s="18"/>
      <c r="J3" s="18"/>
      <c r="K3" s="18"/>
      <c r="L3" s="19"/>
      <c r="M3" s="19"/>
      <c r="N3" s="1"/>
      <c r="O3" s="1"/>
      <c r="P3" s="1"/>
      <c r="Q3" s="1"/>
      <c r="R3" s="1"/>
      <c r="S3" s="1"/>
      <c r="T3" s="1"/>
      <c r="U3" s="1"/>
      <c r="V3" s="9"/>
      <c r="W3" s="9"/>
      <c r="X3" s="9"/>
      <c r="Y3" s="9"/>
      <c r="Z3" s="9"/>
      <c r="AA3" s="1"/>
    </row>
    <row r="4" ht="21.0" customHeight="1">
      <c r="A4" s="1"/>
      <c r="B4" s="20" t="s">
        <v>1</v>
      </c>
      <c r="C4" s="21"/>
      <c r="D4" s="22" t="s">
        <v>2</v>
      </c>
      <c r="E4" s="21"/>
      <c r="F4" s="21"/>
      <c r="G4" s="21"/>
      <c r="H4" s="23"/>
      <c r="I4" s="20" t="s">
        <v>3</v>
      </c>
      <c r="J4" s="21"/>
      <c r="K4" s="21"/>
      <c r="L4" s="21"/>
      <c r="M4" s="21"/>
      <c r="N4" s="24" t="s">
        <v>4</v>
      </c>
      <c r="O4" s="21"/>
      <c r="P4" s="21"/>
      <c r="Q4" s="21"/>
      <c r="R4" s="21"/>
      <c r="S4" s="21"/>
      <c r="T4" s="21"/>
      <c r="U4" s="25"/>
      <c r="V4" s="9"/>
      <c r="W4" s="9"/>
      <c r="X4" s="9"/>
      <c r="Y4" s="9"/>
      <c r="Z4" s="9"/>
      <c r="AA4" s="1"/>
    </row>
    <row r="5" ht="21.0" customHeight="1">
      <c r="A5" s="1"/>
      <c r="B5" s="20" t="s">
        <v>5</v>
      </c>
      <c r="C5" s="21"/>
      <c r="D5" s="26" t="s">
        <v>6</v>
      </c>
      <c r="E5" s="21"/>
      <c r="F5" s="21"/>
      <c r="G5" s="21"/>
      <c r="H5" s="27"/>
      <c r="I5" s="20" t="s">
        <v>7</v>
      </c>
      <c r="J5" s="21"/>
      <c r="K5" s="21"/>
      <c r="L5" s="21"/>
      <c r="M5" s="21"/>
      <c r="N5" s="24" t="s">
        <v>8</v>
      </c>
      <c r="O5" s="21"/>
      <c r="P5" s="21"/>
      <c r="Q5" s="21"/>
      <c r="R5" s="21"/>
      <c r="S5" s="21"/>
      <c r="T5" s="21"/>
      <c r="U5" s="25"/>
      <c r="V5" s="1"/>
      <c r="W5" s="1"/>
      <c r="X5" s="1"/>
      <c r="Y5" s="1"/>
      <c r="Z5" s="1"/>
      <c r="AA5" s="1"/>
    </row>
    <row r="6" ht="21.0" customHeight="1">
      <c r="A6" s="28"/>
      <c r="D6" s="29" t="s">
        <v>9</v>
      </c>
      <c r="H6" s="30"/>
      <c r="I6" s="31"/>
      <c r="J6" s="31"/>
      <c r="K6" s="31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ht="21.0" customHeight="1">
      <c r="A7" s="28"/>
      <c r="B7" s="32">
        <v>1.0</v>
      </c>
      <c r="C7" s="33" t="s">
        <v>10</v>
      </c>
      <c r="D7" s="34">
        <f>COUNTIFS($D$18:$D$100,$C$7)</f>
        <v>14</v>
      </c>
      <c r="E7" s="31"/>
      <c r="F7" s="31"/>
      <c r="G7" s="30"/>
      <c r="H7" s="30"/>
      <c r="I7" s="31"/>
      <c r="J7" s="31"/>
      <c r="K7" s="31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ht="21.0" customHeight="1">
      <c r="A8" s="28"/>
      <c r="B8" s="32">
        <v>2.0</v>
      </c>
      <c r="C8" s="33" t="s">
        <v>11</v>
      </c>
      <c r="D8" s="34">
        <f>COUNTIFS($D$18:$D$100,$C$8)</f>
        <v>4</v>
      </c>
      <c r="E8" s="31"/>
      <c r="F8" s="31"/>
      <c r="G8" s="30"/>
      <c r="H8" s="30"/>
      <c r="I8" s="31"/>
      <c r="J8" s="31"/>
      <c r="K8" s="31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ht="21.0" customHeight="1">
      <c r="A9" s="28"/>
      <c r="B9" s="32">
        <v>3.0</v>
      </c>
      <c r="C9" s="33" t="s">
        <v>12</v>
      </c>
      <c r="D9" s="34">
        <f>COUNTIFS($D$18:$D$100,$C$9)</f>
        <v>2</v>
      </c>
      <c r="E9" s="31"/>
      <c r="F9" s="31"/>
      <c r="G9" s="30"/>
      <c r="H9" s="30"/>
      <c r="I9" s="31"/>
      <c r="J9" s="31"/>
      <c r="K9" s="31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ht="21.0" customHeight="1">
      <c r="A10" s="28"/>
      <c r="B10" s="32">
        <v>4.0</v>
      </c>
      <c r="C10" s="33" t="s">
        <v>10</v>
      </c>
      <c r="D10" s="34">
        <f>COUNTIFS($D$18:$D$100,$C$10)</f>
        <v>14</v>
      </c>
      <c r="E10" s="31"/>
      <c r="F10" s="31"/>
      <c r="G10" s="30"/>
      <c r="H10" s="30"/>
      <c r="I10" s="31"/>
      <c r="J10" s="31"/>
      <c r="K10" s="31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ht="21.0" customHeight="1">
      <c r="A11" s="28"/>
      <c r="B11" s="32">
        <v>5.0</v>
      </c>
      <c r="C11" s="33" t="s">
        <v>10</v>
      </c>
      <c r="D11" s="34">
        <f>COUNTIFS($D$18:$D$100,$C$7)</f>
        <v>14</v>
      </c>
      <c r="E11" s="31"/>
      <c r="F11" s="31"/>
      <c r="G11" s="30"/>
      <c r="H11" s="30"/>
      <c r="I11" s="31"/>
      <c r="J11" s="31"/>
      <c r="K11" s="31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ht="21.0" customHeight="1">
      <c r="A12" s="28"/>
      <c r="B12" s="32">
        <v>6.0</v>
      </c>
      <c r="C12" s="33" t="s">
        <v>10</v>
      </c>
      <c r="D12" s="34">
        <f>COUNTIFS($D$18:$D$100,$C$11)</f>
        <v>14</v>
      </c>
      <c r="E12" s="31"/>
      <c r="F12" s="31"/>
      <c r="G12" s="30"/>
      <c r="H12" s="30"/>
      <c r="I12" s="31"/>
      <c r="J12" s="31"/>
      <c r="K12" s="31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ht="21.0" customHeight="1">
      <c r="A13" s="28"/>
      <c r="B13" s="32">
        <v>7.0</v>
      </c>
      <c r="C13" s="33" t="s">
        <v>10</v>
      </c>
      <c r="D13" s="34">
        <f>COUNTIFS($D$18:$D$100,$C$12)</f>
        <v>14</v>
      </c>
      <c r="E13" s="31"/>
      <c r="F13" s="31"/>
      <c r="G13" s="30"/>
      <c r="H13" s="30"/>
      <c r="I13" s="31"/>
      <c r="J13" s="31"/>
      <c r="K13" s="31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ht="17.25" customHeight="1">
      <c r="A14" s="35"/>
      <c r="B14" s="36" t="s">
        <v>13</v>
      </c>
      <c r="C14" s="36" t="s">
        <v>14</v>
      </c>
      <c r="D14" s="36" t="s">
        <v>15</v>
      </c>
      <c r="E14" s="36" t="s">
        <v>16</v>
      </c>
      <c r="F14" s="36" t="s">
        <v>17</v>
      </c>
      <c r="G14" s="36" t="s">
        <v>18</v>
      </c>
      <c r="H14" s="36" t="s">
        <v>19</v>
      </c>
      <c r="I14" s="37" t="s">
        <v>20</v>
      </c>
      <c r="R14" s="38" t="s">
        <v>21</v>
      </c>
      <c r="AA14" s="28"/>
    </row>
    <row r="15" ht="17.25" customHeight="1">
      <c r="A15" s="39"/>
      <c r="I15" s="40" t="s">
        <v>22</v>
      </c>
      <c r="J15" s="41"/>
      <c r="K15" s="42"/>
      <c r="L15" s="40" t="s">
        <v>23</v>
      </c>
      <c r="M15" s="41"/>
      <c r="N15" s="42"/>
      <c r="O15" s="40" t="s">
        <v>24</v>
      </c>
      <c r="P15" s="41"/>
      <c r="Q15" s="42"/>
      <c r="R15" s="43" t="s">
        <v>25</v>
      </c>
      <c r="S15" s="41"/>
      <c r="T15" s="42"/>
      <c r="U15" s="43" t="s">
        <v>26</v>
      </c>
      <c r="V15" s="41"/>
      <c r="W15" s="42"/>
      <c r="X15" s="43" t="s">
        <v>27</v>
      </c>
      <c r="Y15" s="41"/>
      <c r="Z15" s="42"/>
      <c r="AA15" s="39"/>
    </row>
    <row r="16" ht="17.25" customHeight="1">
      <c r="A16" s="44"/>
      <c r="I16" s="45" t="s">
        <v>28</v>
      </c>
      <c r="J16" s="45" t="s">
        <v>29</v>
      </c>
      <c r="K16" s="45" t="s">
        <v>30</v>
      </c>
      <c r="L16" s="45" t="s">
        <v>31</v>
      </c>
      <c r="M16" s="45" t="s">
        <v>32</v>
      </c>
      <c r="N16" s="45" t="s">
        <v>33</v>
      </c>
      <c r="O16" s="45" t="s">
        <v>34</v>
      </c>
      <c r="P16" s="45" t="s">
        <v>35</v>
      </c>
      <c r="Q16" s="45" t="s">
        <v>36</v>
      </c>
      <c r="R16" s="46" t="s">
        <v>37</v>
      </c>
      <c r="S16" s="46" t="s">
        <v>38</v>
      </c>
      <c r="T16" s="46" t="s">
        <v>39</v>
      </c>
      <c r="U16" s="46" t="s">
        <v>40</v>
      </c>
      <c r="V16" s="46" t="s">
        <v>41</v>
      </c>
      <c r="W16" s="46" t="s">
        <v>42</v>
      </c>
      <c r="X16" s="46" t="s">
        <v>43</v>
      </c>
      <c r="Y16" s="46" t="s">
        <v>44</v>
      </c>
      <c r="Z16" s="46" t="s">
        <v>45</v>
      </c>
      <c r="AA16" s="44"/>
    </row>
    <row r="17" ht="21.0" customHeight="1">
      <c r="A17" s="28"/>
      <c r="B17" s="47">
        <v>1.0</v>
      </c>
      <c r="C17" s="48" t="s">
        <v>46</v>
      </c>
      <c r="D17" s="49"/>
      <c r="E17" s="49"/>
      <c r="F17" s="49"/>
      <c r="G17" s="49"/>
      <c r="H17" s="49"/>
      <c r="I17" s="50"/>
      <c r="J17" s="51"/>
      <c r="K17" s="52"/>
      <c r="L17" s="50"/>
      <c r="M17" s="53"/>
      <c r="N17" s="50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28"/>
    </row>
    <row r="18" ht="17.25" customHeight="1" outlineLevel="1">
      <c r="A18" s="54"/>
      <c r="B18" s="55">
        <v>43101.0</v>
      </c>
      <c r="C18" s="56" t="s">
        <v>47</v>
      </c>
      <c r="D18" s="56" t="s">
        <v>48</v>
      </c>
      <c r="E18" s="57">
        <v>43171.0</v>
      </c>
      <c r="F18" s="57">
        <v>43176.0</v>
      </c>
      <c r="G18" s="58">
        <f t="shared" ref="G18:G24" si="1">DAYS360(E18,F18)</f>
        <v>5</v>
      </c>
      <c r="H18" s="59">
        <v>0.9</v>
      </c>
      <c r="I18" s="60"/>
      <c r="J18" s="61"/>
      <c r="K18" s="62"/>
      <c r="L18" s="63"/>
      <c r="M18" s="64"/>
      <c r="N18" s="65"/>
      <c r="O18" s="66"/>
      <c r="P18" s="66"/>
      <c r="Q18" s="66"/>
      <c r="R18" s="66"/>
      <c r="S18" s="66"/>
      <c r="T18" s="66"/>
      <c r="U18" s="67"/>
      <c r="V18" s="67"/>
      <c r="W18" s="67"/>
      <c r="X18" s="66"/>
      <c r="Y18" s="66"/>
      <c r="Z18" s="66"/>
      <c r="AA18" s="54"/>
    </row>
    <row r="19" ht="17.25" customHeight="1" outlineLevel="1">
      <c r="A19" s="54"/>
      <c r="B19" s="68" t="s">
        <v>49</v>
      </c>
      <c r="C19" s="56" t="s">
        <v>50</v>
      </c>
      <c r="D19" s="56" t="s">
        <v>10</v>
      </c>
      <c r="E19" s="57">
        <v>43174.0</v>
      </c>
      <c r="F19" s="57">
        <v>43175.0</v>
      </c>
      <c r="G19" s="58">
        <f t="shared" si="1"/>
        <v>1</v>
      </c>
      <c r="H19" s="59">
        <v>1.0</v>
      </c>
      <c r="I19" s="69"/>
      <c r="J19" s="70"/>
      <c r="K19" s="71"/>
      <c r="L19" s="72"/>
      <c r="M19" s="73"/>
      <c r="N19" s="74"/>
      <c r="O19" s="75"/>
      <c r="P19" s="75"/>
      <c r="Q19" s="75"/>
      <c r="R19" s="75"/>
      <c r="S19" s="75"/>
      <c r="T19" s="75"/>
      <c r="U19" s="76"/>
      <c r="V19" s="76"/>
      <c r="W19" s="76"/>
      <c r="X19" s="75"/>
      <c r="Y19" s="75"/>
      <c r="Z19" s="75"/>
      <c r="AA19" s="54"/>
    </row>
    <row r="20" ht="17.25" customHeight="1" outlineLevel="1">
      <c r="A20" s="54"/>
      <c r="B20" s="55">
        <v>43132.0</v>
      </c>
      <c r="C20" s="56" t="s">
        <v>51</v>
      </c>
      <c r="D20" s="56" t="s">
        <v>11</v>
      </c>
      <c r="E20" s="57">
        <v>43174.0</v>
      </c>
      <c r="F20" s="57">
        <v>43180.0</v>
      </c>
      <c r="G20" s="58">
        <f t="shared" si="1"/>
        <v>6</v>
      </c>
      <c r="H20" s="59">
        <v>0.9</v>
      </c>
      <c r="I20" s="69"/>
      <c r="J20" s="70"/>
      <c r="K20" s="71"/>
      <c r="L20" s="73"/>
      <c r="M20" s="73"/>
      <c r="N20" s="74"/>
      <c r="O20" s="74"/>
      <c r="P20" s="74"/>
      <c r="Q20" s="74"/>
      <c r="R20" s="75"/>
      <c r="S20" s="75"/>
      <c r="T20" s="75"/>
      <c r="U20" s="76"/>
      <c r="V20" s="76"/>
      <c r="W20" s="76"/>
      <c r="X20" s="75"/>
      <c r="Y20" s="75"/>
      <c r="Z20" s="75"/>
      <c r="AA20" s="54"/>
    </row>
    <row r="21" ht="17.25" customHeight="1" outlineLevel="1">
      <c r="A21" s="54"/>
      <c r="B21" s="55">
        <v>43160.0</v>
      </c>
      <c r="C21" s="56" t="s">
        <v>52</v>
      </c>
      <c r="D21" s="56" t="s">
        <v>12</v>
      </c>
      <c r="E21" s="57">
        <v>43175.0</v>
      </c>
      <c r="F21" s="57">
        <v>43181.0</v>
      </c>
      <c r="G21" s="58">
        <f t="shared" si="1"/>
        <v>6</v>
      </c>
      <c r="H21" s="77">
        <v>0.4</v>
      </c>
      <c r="I21" s="69"/>
      <c r="J21" s="70"/>
      <c r="K21" s="71"/>
      <c r="L21" s="73"/>
      <c r="M21" s="73"/>
      <c r="N21" s="73"/>
      <c r="O21" s="74"/>
      <c r="P21" s="74"/>
      <c r="Q21" s="74"/>
      <c r="R21" s="75"/>
      <c r="S21" s="75"/>
      <c r="T21" s="75"/>
      <c r="U21" s="76"/>
      <c r="V21" s="76"/>
      <c r="W21" s="76"/>
      <c r="X21" s="75"/>
      <c r="Y21" s="75"/>
      <c r="Z21" s="75"/>
      <c r="AA21" s="54"/>
    </row>
    <row r="22" ht="17.25" customHeight="1" outlineLevel="1">
      <c r="A22" s="54"/>
      <c r="B22" s="55">
        <v>43191.0</v>
      </c>
      <c r="C22" s="56"/>
      <c r="D22" s="56" t="s">
        <v>11</v>
      </c>
      <c r="E22" s="57">
        <v>43177.0</v>
      </c>
      <c r="F22" s="57">
        <v>43181.0</v>
      </c>
      <c r="G22" s="58">
        <f t="shared" si="1"/>
        <v>4</v>
      </c>
      <c r="H22" s="59">
        <v>0.7</v>
      </c>
      <c r="I22" s="69"/>
      <c r="J22" s="70"/>
      <c r="K22" s="71"/>
      <c r="L22" s="73"/>
      <c r="M22" s="73"/>
      <c r="N22" s="73"/>
      <c r="O22" s="74"/>
      <c r="P22" s="74"/>
      <c r="Q22" s="74"/>
      <c r="R22" s="75"/>
      <c r="S22" s="75"/>
      <c r="T22" s="75"/>
      <c r="U22" s="76"/>
      <c r="V22" s="76"/>
      <c r="W22" s="76"/>
      <c r="X22" s="75"/>
      <c r="Y22" s="75"/>
      <c r="Z22" s="75"/>
      <c r="AA22" s="54"/>
    </row>
    <row r="23" ht="17.25" customHeight="1" outlineLevel="1">
      <c r="A23" s="54"/>
      <c r="B23" s="55">
        <v>43221.0</v>
      </c>
      <c r="C23" s="56"/>
      <c r="D23" s="56" t="s">
        <v>10</v>
      </c>
      <c r="E23" s="57">
        <v>43178.0</v>
      </c>
      <c r="F23" s="57">
        <v>43181.0</v>
      </c>
      <c r="G23" s="58">
        <f t="shared" si="1"/>
        <v>3</v>
      </c>
      <c r="H23" s="59">
        <v>0.6</v>
      </c>
      <c r="I23" s="69"/>
      <c r="J23" s="70"/>
      <c r="K23" s="75"/>
      <c r="L23" s="73"/>
      <c r="M23" s="73"/>
      <c r="N23" s="73"/>
      <c r="O23" s="75"/>
      <c r="P23" s="74"/>
      <c r="Q23" s="74"/>
      <c r="R23" s="75"/>
      <c r="S23" s="75"/>
      <c r="T23" s="75"/>
      <c r="U23" s="76"/>
      <c r="V23" s="76"/>
      <c r="W23" s="76"/>
      <c r="X23" s="75"/>
      <c r="Y23" s="75"/>
      <c r="Z23" s="75"/>
      <c r="AA23" s="54"/>
    </row>
    <row r="24" ht="17.25" customHeight="1" outlineLevel="1">
      <c r="A24" s="54"/>
      <c r="B24" s="78">
        <v>43252.0</v>
      </c>
      <c r="C24" s="79"/>
      <c r="D24" s="56" t="s">
        <v>10</v>
      </c>
      <c r="E24" s="80">
        <v>43182.0</v>
      </c>
      <c r="F24" s="80">
        <v>43182.0</v>
      </c>
      <c r="G24" s="81">
        <f t="shared" si="1"/>
        <v>0</v>
      </c>
      <c r="H24" s="82">
        <v>0.5</v>
      </c>
      <c r="I24" s="83"/>
      <c r="J24" s="84"/>
      <c r="K24" s="85"/>
      <c r="L24" s="86"/>
      <c r="M24" s="86"/>
      <c r="N24" s="86"/>
      <c r="O24" s="85"/>
      <c r="P24" s="85"/>
      <c r="Q24" s="85"/>
      <c r="R24" s="85"/>
      <c r="S24" s="85"/>
      <c r="T24" s="85"/>
      <c r="U24" s="87"/>
      <c r="V24" s="87"/>
      <c r="W24" s="87"/>
      <c r="X24" s="85"/>
      <c r="Y24" s="85"/>
      <c r="Z24" s="85"/>
      <c r="AA24" s="54"/>
    </row>
    <row r="25" ht="21.0" customHeight="1">
      <c r="A25" s="28"/>
      <c r="B25" s="47">
        <v>2.0</v>
      </c>
      <c r="C25" s="48" t="s">
        <v>53</v>
      </c>
      <c r="D25" s="49"/>
      <c r="E25" s="88"/>
      <c r="F25" s="88"/>
      <c r="G25" s="49"/>
      <c r="H25" s="49"/>
      <c r="I25" s="50"/>
      <c r="J25" s="51"/>
      <c r="K25" s="52"/>
      <c r="L25" s="50"/>
      <c r="M25" s="53"/>
      <c r="N25" s="50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28"/>
    </row>
    <row r="26" ht="17.25" customHeight="1" outlineLevel="1">
      <c r="A26" s="54"/>
      <c r="B26" s="55">
        <v>43102.0</v>
      </c>
      <c r="C26" s="56" t="s">
        <v>54</v>
      </c>
      <c r="D26" s="56" t="s">
        <v>10</v>
      </c>
      <c r="E26" s="57">
        <v>43183.0</v>
      </c>
      <c r="F26" s="57">
        <v>43187.0</v>
      </c>
      <c r="G26" s="58">
        <v>4.0</v>
      </c>
      <c r="H26" s="59">
        <v>0.22</v>
      </c>
      <c r="I26" s="60"/>
      <c r="J26" s="61"/>
      <c r="K26" s="62"/>
      <c r="L26" s="65"/>
      <c r="M26" s="65"/>
      <c r="N26" s="65"/>
      <c r="O26" s="66"/>
      <c r="P26" s="66"/>
      <c r="Q26" s="66"/>
      <c r="R26" s="89"/>
      <c r="S26" s="89"/>
      <c r="T26" s="89"/>
      <c r="U26" s="67"/>
      <c r="V26" s="67"/>
      <c r="W26" s="67"/>
      <c r="X26" s="66"/>
      <c r="Y26" s="66"/>
      <c r="Z26" s="66"/>
      <c r="AA26" s="54"/>
    </row>
    <row r="27" ht="17.25" customHeight="1" outlineLevel="1">
      <c r="A27" s="54"/>
      <c r="B27" s="55">
        <v>43133.0</v>
      </c>
      <c r="C27" s="56" t="s">
        <v>55</v>
      </c>
      <c r="D27" s="56" t="s">
        <v>11</v>
      </c>
      <c r="E27" s="57">
        <v>43188.0</v>
      </c>
      <c r="F27" s="57">
        <v>43192.0</v>
      </c>
      <c r="G27" s="58">
        <v>3.0</v>
      </c>
      <c r="H27" s="59">
        <v>0.16</v>
      </c>
      <c r="I27" s="69"/>
      <c r="J27" s="70"/>
      <c r="K27" s="71"/>
      <c r="L27" s="72"/>
      <c r="M27" s="73"/>
      <c r="N27" s="73"/>
      <c r="O27" s="75"/>
      <c r="P27" s="75"/>
      <c r="Q27" s="75"/>
      <c r="R27" s="75"/>
      <c r="S27" s="75"/>
      <c r="T27" s="75"/>
      <c r="U27" s="89"/>
      <c r="V27" s="89"/>
      <c r="W27" s="89"/>
      <c r="X27" s="75"/>
      <c r="Y27" s="75"/>
      <c r="Z27" s="75"/>
      <c r="AA27" s="54"/>
    </row>
    <row r="28" ht="17.25" customHeight="1" outlineLevel="1">
      <c r="A28" s="54"/>
      <c r="B28" s="55">
        <v>43161.0</v>
      </c>
      <c r="C28" s="56" t="s">
        <v>56</v>
      </c>
      <c r="D28" s="56" t="s">
        <v>10</v>
      </c>
      <c r="E28" s="57"/>
      <c r="F28" s="57"/>
      <c r="G28" s="58">
        <v>0.0</v>
      </c>
      <c r="H28" s="59">
        <v>0.0</v>
      </c>
      <c r="I28" s="69"/>
      <c r="J28" s="70"/>
      <c r="K28" s="71"/>
      <c r="L28" s="73"/>
      <c r="M28" s="73"/>
      <c r="N28" s="73"/>
      <c r="O28" s="75"/>
      <c r="P28" s="75"/>
      <c r="Q28" s="75"/>
      <c r="R28" s="75"/>
      <c r="S28" s="75"/>
      <c r="T28" s="75"/>
      <c r="U28" s="76"/>
      <c r="V28" s="76"/>
      <c r="W28" s="76"/>
      <c r="X28" s="75"/>
      <c r="Y28" s="75"/>
      <c r="Z28" s="75"/>
      <c r="AA28" s="54"/>
    </row>
    <row r="29" ht="17.25" customHeight="1" outlineLevel="1">
      <c r="A29" s="54"/>
      <c r="B29" s="55">
        <v>43192.0</v>
      </c>
      <c r="C29" s="56" t="s">
        <v>57</v>
      </c>
      <c r="D29" s="56" t="s">
        <v>10</v>
      </c>
      <c r="E29" s="57"/>
      <c r="F29" s="57"/>
      <c r="G29" s="58">
        <v>0.0</v>
      </c>
      <c r="H29" s="77">
        <v>0.0</v>
      </c>
      <c r="I29" s="69"/>
      <c r="J29" s="70"/>
      <c r="K29" s="71"/>
      <c r="L29" s="73"/>
      <c r="M29" s="73"/>
      <c r="N29" s="73"/>
      <c r="O29" s="75"/>
      <c r="P29" s="75"/>
      <c r="Q29" s="75"/>
      <c r="R29" s="75"/>
      <c r="S29" s="75"/>
      <c r="T29" s="75"/>
      <c r="U29" s="76"/>
      <c r="V29" s="76"/>
      <c r="W29" s="76"/>
      <c r="X29" s="75"/>
      <c r="Y29" s="75"/>
      <c r="Z29" s="75"/>
      <c r="AA29" s="54"/>
    </row>
    <row r="30" ht="21.0" customHeight="1">
      <c r="A30" s="28"/>
      <c r="B30" s="47">
        <v>3.0</v>
      </c>
      <c r="C30" s="48" t="s">
        <v>58</v>
      </c>
      <c r="D30" s="49"/>
      <c r="E30" s="88"/>
      <c r="F30" s="88"/>
      <c r="G30" s="49"/>
      <c r="H30" s="49"/>
      <c r="I30" s="50"/>
      <c r="J30" s="51"/>
      <c r="K30" s="52"/>
      <c r="L30" s="50"/>
      <c r="M30" s="53"/>
      <c r="N30" s="50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28"/>
    </row>
    <row r="31" ht="17.25" customHeight="1" outlineLevel="1">
      <c r="A31" s="54"/>
      <c r="B31" s="90" t="s">
        <v>59</v>
      </c>
      <c r="C31" s="56" t="s">
        <v>60</v>
      </c>
      <c r="D31" s="56" t="s">
        <v>10</v>
      </c>
      <c r="E31" s="57"/>
      <c r="F31" s="57"/>
      <c r="G31" s="58">
        <v>0.0</v>
      </c>
      <c r="H31" s="59">
        <v>0.0</v>
      </c>
      <c r="I31" s="60"/>
      <c r="J31" s="61"/>
      <c r="K31" s="62"/>
      <c r="L31" s="73"/>
      <c r="M31" s="73"/>
      <c r="N31" s="73"/>
      <c r="O31" s="66"/>
      <c r="P31" s="66"/>
      <c r="Q31" s="66"/>
      <c r="R31" s="66"/>
      <c r="S31" s="66"/>
      <c r="T31" s="66"/>
      <c r="U31" s="67"/>
      <c r="V31" s="67"/>
      <c r="W31" s="67"/>
      <c r="X31" s="66"/>
      <c r="Y31" s="66"/>
      <c r="Z31" s="66"/>
      <c r="AA31" s="54"/>
    </row>
    <row r="32" ht="17.25" customHeight="1" outlineLevel="1">
      <c r="A32" s="54"/>
      <c r="B32" s="91" t="s">
        <v>61</v>
      </c>
      <c r="C32" s="56" t="s">
        <v>62</v>
      </c>
      <c r="D32" s="56" t="s">
        <v>12</v>
      </c>
      <c r="E32" s="57"/>
      <c r="F32" s="57"/>
      <c r="G32" s="58">
        <v>0.0</v>
      </c>
      <c r="H32" s="59">
        <v>0.0</v>
      </c>
      <c r="I32" s="69"/>
      <c r="J32" s="70"/>
      <c r="K32" s="71"/>
      <c r="L32" s="73"/>
      <c r="M32" s="73"/>
      <c r="N32" s="73"/>
      <c r="O32" s="75"/>
      <c r="P32" s="75"/>
      <c r="Q32" s="75"/>
      <c r="R32" s="75"/>
      <c r="S32" s="75"/>
      <c r="T32" s="75"/>
      <c r="U32" s="76"/>
      <c r="V32" s="76"/>
      <c r="W32" s="76"/>
      <c r="X32" s="75"/>
      <c r="Y32" s="75"/>
      <c r="Z32" s="75"/>
      <c r="AA32" s="54"/>
    </row>
    <row r="33" ht="17.25" customHeight="1" outlineLevel="1">
      <c r="A33" s="54"/>
      <c r="B33" s="92" t="s">
        <v>63</v>
      </c>
      <c r="C33" s="56" t="s">
        <v>64</v>
      </c>
      <c r="D33" s="56" t="s">
        <v>10</v>
      </c>
      <c r="E33" s="57"/>
      <c r="F33" s="57"/>
      <c r="G33" s="58">
        <v>0.0</v>
      </c>
      <c r="H33" s="59">
        <v>0.0</v>
      </c>
      <c r="I33" s="69"/>
      <c r="J33" s="70"/>
      <c r="K33" s="71"/>
      <c r="L33" s="73"/>
      <c r="M33" s="73"/>
      <c r="N33" s="73"/>
      <c r="O33" s="62"/>
      <c r="P33" s="62"/>
      <c r="Q33" s="62"/>
      <c r="R33" s="75"/>
      <c r="S33" s="75"/>
      <c r="T33" s="75"/>
      <c r="U33" s="76"/>
      <c r="V33" s="76"/>
      <c r="W33" s="76"/>
      <c r="X33" s="75"/>
      <c r="Y33" s="75"/>
      <c r="Z33" s="75"/>
      <c r="AA33" s="54"/>
    </row>
    <row r="34" ht="17.25" customHeight="1" outlineLevel="1">
      <c r="A34" s="54"/>
      <c r="B34" s="92" t="s">
        <v>65</v>
      </c>
      <c r="C34" s="56" t="s">
        <v>66</v>
      </c>
      <c r="D34" s="56" t="s">
        <v>11</v>
      </c>
      <c r="E34" s="57"/>
      <c r="F34" s="57"/>
      <c r="G34" s="58">
        <v>0.0</v>
      </c>
      <c r="H34" s="77">
        <v>0.0</v>
      </c>
      <c r="I34" s="69"/>
      <c r="J34" s="70"/>
      <c r="K34" s="71"/>
      <c r="L34" s="73"/>
      <c r="M34" s="73"/>
      <c r="N34" s="73"/>
      <c r="O34" s="62"/>
      <c r="P34" s="62"/>
      <c r="Q34" s="62"/>
      <c r="R34" s="75"/>
      <c r="S34" s="75"/>
      <c r="T34" s="75"/>
      <c r="U34" s="76"/>
      <c r="V34" s="76"/>
      <c r="W34" s="76"/>
      <c r="X34" s="75"/>
      <c r="Y34" s="75"/>
      <c r="Z34" s="75"/>
      <c r="AA34" s="54"/>
    </row>
    <row r="35" ht="17.25" customHeight="1" outlineLevel="1">
      <c r="A35" s="54"/>
      <c r="B35" s="91" t="s">
        <v>67</v>
      </c>
      <c r="C35" s="56" t="s">
        <v>68</v>
      </c>
      <c r="D35" s="56" t="s">
        <v>10</v>
      </c>
      <c r="E35" s="57"/>
      <c r="F35" s="57"/>
      <c r="G35" s="58">
        <v>0.0</v>
      </c>
      <c r="H35" s="59">
        <v>0.0</v>
      </c>
      <c r="I35" s="69"/>
      <c r="J35" s="70"/>
      <c r="K35" s="71"/>
      <c r="L35" s="73"/>
      <c r="M35" s="73"/>
      <c r="N35" s="73"/>
      <c r="O35" s="62"/>
      <c r="P35" s="62"/>
      <c r="Q35" s="62"/>
      <c r="R35" s="75"/>
      <c r="S35" s="75"/>
      <c r="T35" s="75"/>
      <c r="U35" s="76"/>
      <c r="V35" s="76"/>
      <c r="W35" s="76"/>
      <c r="X35" s="75"/>
      <c r="Y35" s="75"/>
      <c r="Z35" s="75"/>
      <c r="AA35" s="54"/>
    </row>
    <row r="36" ht="17.25" customHeight="1" outlineLevel="1">
      <c r="A36" s="54"/>
      <c r="B36" s="92" t="s">
        <v>69</v>
      </c>
      <c r="C36" s="56" t="s">
        <v>70</v>
      </c>
      <c r="D36" s="56" t="s">
        <v>10</v>
      </c>
      <c r="E36" s="57"/>
      <c r="F36" s="57"/>
      <c r="G36" s="58">
        <v>0.0</v>
      </c>
      <c r="H36" s="59">
        <v>0.0</v>
      </c>
      <c r="I36" s="69"/>
      <c r="J36" s="70"/>
      <c r="K36" s="75"/>
      <c r="L36" s="73"/>
      <c r="M36" s="73"/>
      <c r="N36" s="73"/>
      <c r="O36" s="62"/>
      <c r="P36" s="62"/>
      <c r="Q36" s="62"/>
      <c r="R36" s="75"/>
      <c r="S36" s="75"/>
      <c r="T36" s="75"/>
      <c r="U36" s="76"/>
      <c r="V36" s="76"/>
      <c r="W36" s="76"/>
      <c r="X36" s="75"/>
      <c r="Y36" s="75"/>
      <c r="Z36" s="75"/>
      <c r="AA36" s="54"/>
    </row>
    <row r="37" ht="21.0" customHeight="1">
      <c r="A37" s="28"/>
      <c r="B37" s="47">
        <v>4.0</v>
      </c>
      <c r="C37" s="48"/>
      <c r="D37" s="49"/>
      <c r="E37" s="88"/>
      <c r="F37" s="88"/>
      <c r="G37" s="49"/>
      <c r="H37" s="49"/>
      <c r="I37" s="50"/>
      <c r="J37" s="51"/>
      <c r="K37" s="52"/>
      <c r="L37" s="50"/>
      <c r="M37" s="53"/>
      <c r="N37" s="50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28"/>
    </row>
    <row r="38" ht="17.25" customHeight="1" outlineLevel="1">
      <c r="A38" s="54"/>
      <c r="B38" s="55">
        <v>43104.0</v>
      </c>
      <c r="C38" s="56"/>
      <c r="D38" s="56" t="s">
        <v>10</v>
      </c>
      <c r="E38" s="57"/>
      <c r="F38" s="57"/>
      <c r="G38" s="58">
        <v>0.0</v>
      </c>
      <c r="H38" s="59">
        <v>0.0</v>
      </c>
      <c r="I38" s="60"/>
      <c r="J38" s="61"/>
      <c r="K38" s="62"/>
      <c r="L38" s="65"/>
      <c r="M38" s="65"/>
      <c r="N38" s="65"/>
      <c r="O38" s="66"/>
      <c r="P38" s="66"/>
      <c r="Q38" s="66"/>
      <c r="R38" s="66"/>
      <c r="S38" s="66"/>
      <c r="T38" s="66"/>
      <c r="U38" s="67"/>
      <c r="V38" s="67"/>
      <c r="W38" s="67"/>
      <c r="X38" s="66"/>
      <c r="Y38" s="66"/>
      <c r="Z38" s="66"/>
      <c r="AA38" s="54"/>
    </row>
    <row r="39" ht="17.25" customHeight="1" outlineLevel="1">
      <c r="A39" s="54"/>
      <c r="B39" s="55">
        <v>43135.0</v>
      </c>
      <c r="C39" s="56"/>
      <c r="D39" s="56" t="s">
        <v>10</v>
      </c>
      <c r="E39" s="57"/>
      <c r="F39" s="57"/>
      <c r="G39" s="58">
        <v>0.0</v>
      </c>
      <c r="H39" s="59">
        <v>0.0</v>
      </c>
      <c r="I39" s="69"/>
      <c r="J39" s="70"/>
      <c r="K39" s="71"/>
      <c r="L39" s="65"/>
      <c r="M39" s="65"/>
      <c r="N39" s="65"/>
      <c r="O39" s="75"/>
      <c r="P39" s="75"/>
      <c r="Q39" s="75"/>
      <c r="R39" s="75"/>
      <c r="S39" s="75"/>
      <c r="T39" s="75"/>
      <c r="U39" s="76"/>
      <c r="V39" s="76"/>
      <c r="W39" s="76"/>
      <c r="X39" s="75"/>
      <c r="Y39" s="75"/>
      <c r="Z39" s="75"/>
      <c r="AA39" s="54"/>
    </row>
    <row r="40" ht="17.25" customHeight="1" outlineLevel="1">
      <c r="A40" s="54"/>
      <c r="B40" s="55">
        <v>43163.0</v>
      </c>
      <c r="C40" s="56"/>
      <c r="D40" s="56" t="s">
        <v>10</v>
      </c>
      <c r="E40" s="57"/>
      <c r="F40" s="57"/>
      <c r="G40" s="58">
        <v>0.0</v>
      </c>
      <c r="H40" s="59">
        <v>0.0</v>
      </c>
      <c r="I40" s="69"/>
      <c r="J40" s="70"/>
      <c r="K40" s="71"/>
      <c r="L40" s="65"/>
      <c r="M40" s="65"/>
      <c r="N40" s="65"/>
      <c r="O40" s="62"/>
      <c r="P40" s="62"/>
      <c r="Q40" s="62"/>
      <c r="R40" s="75"/>
      <c r="S40" s="75"/>
      <c r="T40" s="75"/>
      <c r="U40" s="76"/>
      <c r="V40" s="76"/>
      <c r="W40" s="76"/>
      <c r="X40" s="75"/>
      <c r="Y40" s="75"/>
      <c r="Z40" s="75"/>
      <c r="AA40" s="54"/>
    </row>
    <row r="41" ht="17.25" customHeight="1" outlineLevel="1">
      <c r="A41" s="54"/>
      <c r="B41" s="55">
        <v>43194.0</v>
      </c>
      <c r="C41" s="56"/>
      <c r="D41" s="56" t="s">
        <v>10</v>
      </c>
      <c r="E41" s="57"/>
      <c r="F41" s="57"/>
      <c r="G41" s="58">
        <v>0.0</v>
      </c>
      <c r="H41" s="77">
        <v>0.0</v>
      </c>
      <c r="I41" s="69"/>
      <c r="J41" s="70"/>
      <c r="K41" s="71"/>
      <c r="L41" s="65"/>
      <c r="M41" s="65"/>
      <c r="N41" s="65"/>
      <c r="O41" s="62"/>
      <c r="P41" s="62"/>
      <c r="Q41" s="62"/>
      <c r="R41" s="75"/>
      <c r="S41" s="75"/>
      <c r="T41" s="75"/>
      <c r="U41" s="76"/>
      <c r="V41" s="76"/>
      <c r="W41" s="76"/>
      <c r="X41" s="75"/>
      <c r="Y41" s="75"/>
      <c r="Z41" s="75"/>
      <c r="AA41" s="54"/>
    </row>
    <row r="42" ht="21.0" customHeight="1">
      <c r="A42" s="28"/>
      <c r="B42" s="28"/>
      <c r="C42" s="28"/>
      <c r="D42" s="28"/>
      <c r="E42" s="28"/>
      <c r="F42" s="28"/>
      <c r="G42" s="93"/>
      <c r="H42" s="93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ht="21.0" customHeight="1">
      <c r="A43" s="28"/>
      <c r="B43" s="28"/>
      <c r="C43" s="28"/>
      <c r="D43" s="28"/>
      <c r="E43" s="28"/>
      <c r="F43" s="28"/>
      <c r="G43" s="93"/>
      <c r="H43" s="93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ht="21.0" customHeight="1">
      <c r="A44" s="28"/>
      <c r="B44" s="28"/>
      <c r="C44" s="28"/>
      <c r="D44" s="28"/>
      <c r="E44" s="28"/>
      <c r="F44" s="28"/>
      <c r="G44" s="93"/>
      <c r="H44" s="93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</sheetData>
  <mergeCells count="27">
    <mergeCell ref="B2:G2"/>
    <mergeCell ref="I2:L2"/>
    <mergeCell ref="M2:W2"/>
    <mergeCell ref="B4:C4"/>
    <mergeCell ref="D4:G4"/>
    <mergeCell ref="I4:M4"/>
    <mergeCell ref="N4:T4"/>
    <mergeCell ref="D14:D16"/>
    <mergeCell ref="E14:E16"/>
    <mergeCell ref="F14:F16"/>
    <mergeCell ref="G14:G16"/>
    <mergeCell ref="B5:C5"/>
    <mergeCell ref="D5:G5"/>
    <mergeCell ref="I5:M5"/>
    <mergeCell ref="N5:T5"/>
    <mergeCell ref="D6:G6"/>
    <mergeCell ref="B14:B16"/>
    <mergeCell ref="C14:C16"/>
    <mergeCell ref="U15:W15"/>
    <mergeCell ref="X15:Z15"/>
    <mergeCell ref="H14:H16"/>
    <mergeCell ref="I14:Q14"/>
    <mergeCell ref="R14:Z14"/>
    <mergeCell ref="I15:K15"/>
    <mergeCell ref="L15:N15"/>
    <mergeCell ref="O15:Q15"/>
    <mergeCell ref="R15:T15"/>
  </mergeCells>
  <conditionalFormatting sqref="H18:H24 H26:H41">
    <cfRule type="colorScale" priority="1">
      <colorScale>
        <cfvo type="min"/>
        <cfvo type="max"/>
        <color rgb="FFFFFFFF"/>
        <color rgb="FF57BB8A"/>
      </colorScale>
    </cfRule>
  </conditionalFormatting>
  <conditionalFormatting sqref="H18:H24 H26:H41">
    <cfRule type="colorScale" priority="2">
      <colorScale>
        <cfvo type="min"/>
        <cfvo type="max"/>
        <color rgb="FF57BB8A"/>
        <color rgb="FFFFFFFF"/>
      </colorScale>
    </cfRule>
  </conditionalFormatting>
  <conditionalFormatting sqref="A1">
    <cfRule type="notContainsBlanks" dxfId="0" priority="3">
      <formula>LEN(TRIM(A1))&gt;0</formula>
    </cfRule>
  </conditionalFormatting>
  <conditionalFormatting sqref="D7:D13">
    <cfRule type="expression" dxfId="0" priority="4">
      <formula>"COUNTIF($D$18:$D$100,"Dungna29")"</formula>
    </cfRule>
  </conditionalFormatting>
  <dataValidations>
    <dataValidation type="list" allowBlank="1" sqref="C7:C13 D19:D24 D26:D29 D31:D36 D38:D41">
      <formula1>"Dungna29,Minhdq8,Tiennh21"</formula1>
    </dataValidation>
    <dataValidation type="list" allowBlank="1" sqref="D18">
      <formula1>"Dungna29,Minhdq8,Tiennh21,Cả nhóm,Dungna29 - Minhdq8"</formula1>
    </dataValidation>
  </dataValidations>
  <drawing r:id="rId1"/>
</worksheet>
</file>