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oot\Personal\WorkSpace\era-v1\Session 07\Submission\"/>
    </mc:Choice>
  </mc:AlternateContent>
  <xr:revisionPtr revIDLastSave="0" documentId="13_ncr:1_{D70C77E2-C2D9-429D-B473-801090C0BF8B}" xr6:coauthVersionLast="47" xr6:coauthVersionMax="47" xr10:uidLastSave="{00000000-0000-0000-0000-000000000000}"/>
  <bookViews>
    <workbookView xWindow="-120" yWindow="-120" windowWidth="29040" windowHeight="15720" xr2:uid="{B87277F1-D8E0-4270-BAC2-114CE89561B4}"/>
  </bookViews>
  <sheets>
    <sheet name="Final" sheetId="5" r:id="rId1"/>
    <sheet name="Calculation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3" l="1"/>
  <c r="F28" i="3"/>
  <c r="F29" i="3"/>
  <c r="F30" i="3"/>
  <c r="F31" i="3"/>
  <c r="F32" i="3"/>
  <c r="F33" i="3"/>
  <c r="F34" i="3"/>
  <c r="G27" i="3"/>
  <c r="F27" i="3"/>
  <c r="E27" i="3"/>
  <c r="D27" i="3"/>
  <c r="C27" i="3"/>
  <c r="B28" i="3"/>
  <c r="B29" i="3"/>
  <c r="B30" i="3"/>
  <c r="B31" i="3"/>
  <c r="B32" i="3"/>
  <c r="B33" i="3"/>
  <c r="B34" i="3"/>
  <c r="B27" i="3"/>
  <c r="J2" i="3"/>
  <c r="C3" i="3" s="1"/>
  <c r="I2" i="3"/>
  <c r="B3" i="3" s="1"/>
  <c r="I3" i="3" s="1"/>
  <c r="B4" i="3" s="1"/>
  <c r="I4" i="3" s="1"/>
  <c r="B5" i="3" s="1"/>
  <c r="I5" i="3" s="1"/>
  <c r="B6" i="3" s="1"/>
  <c r="I6" i="3" s="1"/>
  <c r="B7" i="3" s="1"/>
  <c r="I7" i="3" s="1"/>
  <c r="B8" i="3" s="1"/>
  <c r="H2" i="3"/>
  <c r="G3" i="3" s="1"/>
  <c r="H3" i="3" s="1"/>
  <c r="G4" i="3" s="1"/>
  <c r="H4" i="3" s="1"/>
  <c r="G5" i="3" s="1"/>
  <c r="H5" i="3" s="1"/>
  <c r="G6" i="3" s="1"/>
  <c r="H6" i="3" s="1"/>
  <c r="G7" i="3" s="1"/>
  <c r="H7" i="3" s="1"/>
  <c r="G8" i="3" s="1"/>
  <c r="E33" i="3" l="1"/>
  <c r="H8" i="3"/>
  <c r="I29" i="3"/>
  <c r="I32" i="3"/>
  <c r="E31" i="3"/>
  <c r="H27" i="3"/>
  <c r="I27" i="3"/>
  <c r="E32" i="3"/>
  <c r="D28" i="3"/>
  <c r="I30" i="3"/>
  <c r="I31" i="3"/>
  <c r="E29" i="3"/>
  <c r="I28" i="3"/>
  <c r="E28" i="3"/>
  <c r="E30" i="3"/>
  <c r="I8" i="3"/>
  <c r="H33" i="3" s="1"/>
  <c r="D33" i="3"/>
  <c r="H32" i="3"/>
  <c r="D29" i="3"/>
  <c r="D32" i="3"/>
  <c r="H28" i="3"/>
  <c r="H30" i="3"/>
  <c r="D30" i="3"/>
  <c r="H29" i="3"/>
  <c r="H31" i="3"/>
  <c r="D31" i="3"/>
  <c r="J3" i="3"/>
  <c r="C4" i="3" l="1"/>
  <c r="G28" i="3"/>
  <c r="B9" i="3"/>
  <c r="G9" i="3"/>
  <c r="I33" i="3"/>
  <c r="D34" i="3"/>
  <c r="I9" i="3"/>
  <c r="H34" i="3" s="1"/>
  <c r="E34" i="3" l="1"/>
  <c r="H9" i="3"/>
  <c r="I34" i="3" s="1"/>
  <c r="J4" i="3"/>
  <c r="C29" i="3"/>
  <c r="C5" i="3" l="1"/>
  <c r="G29" i="3"/>
  <c r="J5" i="3" l="1"/>
  <c r="C30" i="3"/>
  <c r="G30" i="3" l="1"/>
  <c r="C6" i="3"/>
  <c r="J6" i="3" l="1"/>
  <c r="C31" i="3"/>
  <c r="C7" i="3" l="1"/>
  <c r="G31" i="3"/>
  <c r="J7" i="3" l="1"/>
  <c r="C32" i="3"/>
  <c r="G32" i="3" l="1"/>
  <c r="C8" i="3"/>
  <c r="J8" i="3" l="1"/>
  <c r="C33" i="3"/>
  <c r="G33" i="3" l="1"/>
  <c r="C9" i="3"/>
  <c r="C34" i="3" l="1"/>
  <c r="J9" i="3"/>
  <c r="G34" i="3" s="1"/>
</calcChain>
</file>

<file path=xl/sharedStrings.xml><?xml version="1.0" encoding="utf-8"?>
<sst xmlns="http://schemas.openxmlformats.org/spreadsheetml/2006/main" count="42" uniqueCount="20">
  <si>
    <t>Input Channel (n_in)</t>
  </si>
  <si>
    <t>Padding (p)</t>
  </si>
  <si>
    <t>Kernel size (k)</t>
  </si>
  <si>
    <t>Stride (s)</t>
  </si>
  <si>
    <t>Output Channels (n_out)</t>
  </si>
  <si>
    <t>Layer#</t>
  </si>
  <si>
    <t>Input Jump (j_in)</t>
  </si>
  <si>
    <t>Output Jump (j_out)</t>
  </si>
  <si>
    <t>Output RF (r_out)</t>
  </si>
  <si>
    <t>Input RF (r_in)</t>
  </si>
  <si>
    <t>r_in</t>
  </si>
  <si>
    <t>n_in</t>
  </si>
  <si>
    <t>j_in</t>
  </si>
  <si>
    <t>s</t>
  </si>
  <si>
    <t>r_out</t>
  </si>
  <si>
    <t>n_out</t>
  </si>
  <si>
    <t>j_out</t>
  </si>
  <si>
    <t>Layer</t>
  </si>
  <si>
    <t>Conv2d</t>
  </si>
  <si>
    <t>MaxPool2d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</si>
</sst>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2" borderId="1" xfId="1" applyAlignment="1">
      <alignment wrapText="1"/>
    </xf>
    <xf numFmtId="0" fontId="1" fillId="4" borderId="1" xfId="3" applyBorder="1" applyAlignment="1">
      <alignment wrapText="1"/>
    </xf>
    <xf numFmtId="0" fontId="1" fillId="5" borderId="2" xfId="4" applyBorder="1" applyAlignment="1">
      <alignment wrapText="1"/>
    </xf>
    <xf numFmtId="0" fontId="1" fillId="5" borderId="1" xfId="4" applyBorder="1" applyAlignment="1">
      <alignment wrapText="1"/>
    </xf>
    <xf numFmtId="164" fontId="1" fillId="3" borderId="2" xfId="2" applyNumberFormat="1" applyBorder="1" applyAlignment="1">
      <alignment wrapText="1"/>
    </xf>
    <xf numFmtId="0" fontId="1" fillId="3" borderId="2" xfId="2" applyBorder="1" applyAlignment="1">
      <alignment wrapText="1"/>
    </xf>
    <xf numFmtId="164" fontId="1" fillId="3" borderId="1" xfId="2" applyNumberFormat="1" applyBorder="1" applyAlignment="1">
      <alignment wrapText="1"/>
    </xf>
    <xf numFmtId="0" fontId="1" fillId="3" borderId="1" xfId="2" applyBorder="1" applyAlignment="1">
      <alignment wrapText="1"/>
    </xf>
    <xf numFmtId="0" fontId="3" fillId="0" borderId="0" xfId="0" applyFont="1" applyAlignment="1">
      <alignment vertical="center" wrapText="1"/>
    </xf>
    <xf numFmtId="0" fontId="3" fillId="3" borderId="1" xfId="2" applyFont="1" applyBorder="1" applyAlignment="1">
      <alignment vertical="center" wrapText="1"/>
    </xf>
    <xf numFmtId="0" fontId="3" fillId="5" borderId="1" xfId="4" applyFont="1" applyBorder="1" applyAlignment="1">
      <alignment vertical="center" wrapText="1"/>
    </xf>
    <xf numFmtId="0" fontId="4" fillId="2" borderId="1" xfId="1" applyFont="1" applyAlignment="1">
      <alignment vertical="center" wrapText="1"/>
    </xf>
    <xf numFmtId="0" fontId="3" fillId="4" borderId="1" xfId="3" applyFont="1" applyBorder="1" applyAlignment="1">
      <alignment vertical="center" wrapText="1"/>
    </xf>
    <xf numFmtId="0" fontId="3" fillId="3" borderId="2" xfId="2" applyFont="1" applyBorder="1" applyAlignment="1">
      <alignment vertical="center" wrapText="1"/>
    </xf>
    <xf numFmtId="0" fontId="3" fillId="5" borderId="2" xfId="4" applyFont="1" applyBorder="1" applyAlignment="1">
      <alignment vertical="center" wrapText="1"/>
    </xf>
    <xf numFmtId="164" fontId="0" fillId="0" borderId="0" xfId="0" applyNumberFormat="1" applyAlignment="1">
      <alignment wrapText="1"/>
    </xf>
    <xf numFmtId="164" fontId="0" fillId="0" borderId="0" xfId="0" applyNumberFormat="1"/>
  </cellXfs>
  <cellStyles count="5">
    <cellStyle name="20% - Accent4" xfId="3" builtinId="42"/>
    <cellStyle name="20% - Accent6" xfId="4" builtinId="50"/>
    <cellStyle name="60% - Accent1" xfId="2" builtinId="32"/>
    <cellStyle name="Input" xfId="1" builtinId="20"/>
    <cellStyle name="Normal" xfId="0" builtinId="0"/>
  </cellStyles>
  <dxfs count="12">
    <dxf>
      <numFmt numFmtId="164" formatCode="_ * #,##0_ ;_ * \-#,##0_ ;_ * &quot;-&quot;??_ ;_ @_ "/>
    </dxf>
    <dxf>
      <numFmt numFmtId="164" formatCode="_ * #,##0_ ;_ * \-#,##0_ ;_ * &quot;-&quot;??_ ;_ @_ 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_ * #,##0_ ;_ * \-#,##0_ ;_ * &quot;-&quot;??_ ;_ @_ 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numFmt numFmtId="164" formatCode="_ * #,##0_ ;_ * \-#,##0_ ;_ * &quot;-&quot;??_ ;_ @_ "/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304800</xdr:colOff>
      <xdr:row>10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6B239E-C4D4-4877-875F-468322025FE4}"/>
            </a:ext>
          </a:extLst>
        </xdr:cNvPr>
        <xdr:cNvSpPr txBox="1"/>
      </xdr:nvSpPr>
      <xdr:spPr>
        <a:xfrm>
          <a:off x="11087100" y="762000"/>
          <a:ext cx="274320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n_out</a:t>
          </a:r>
          <a:r>
            <a:rPr lang="en-IN" sz="1100" baseline="0"/>
            <a:t>  =  (n_in + 2*p - k)/s   +   1</a:t>
          </a:r>
        </a:p>
        <a:p>
          <a:endParaRPr lang="en-IN" sz="1100" baseline="0"/>
        </a:p>
        <a:p>
          <a:r>
            <a:rPr lang="en-IN" sz="1100" baseline="0"/>
            <a:t>r_out = r_in + (k-1) * j_in</a:t>
          </a:r>
        </a:p>
        <a:p>
          <a:endParaRPr lang="en-IN" sz="1100" baseline="0"/>
        </a:p>
        <a:p>
          <a:r>
            <a:rPr lang="en-IN" sz="1100" baseline="0"/>
            <a:t>j_out  =  j_in * s</a:t>
          </a:r>
        </a:p>
        <a:p>
          <a:endParaRPr lang="en-IN" sz="1100" baseline="0"/>
        </a:p>
        <a:p>
          <a:r>
            <a:rPr lang="en-IN" sz="1100" baseline="0"/>
            <a:t>j is representation of a pixel</a:t>
          </a:r>
          <a:endParaRPr lang="en-IN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BA1A6A0-62D9-4CCF-8D22-75DBF3B50616}" name="Table3" displayName="Table3" ref="B2:I10" totalsRowShown="0">
  <autoFilter ref="B2:I10" xr:uid="{EBA1A6A0-62D9-4CCF-8D22-75DBF3B50616}"/>
  <tableColumns count="8">
    <tableColumn id="1" xr3:uid="{E874EB6A-C957-4579-8E33-687C596B2291}" name="Layer"/>
    <tableColumn id="2" xr3:uid="{1325CD97-6359-47FA-AC73-5186630E09F2}" name="r_in"/>
    <tableColumn id="3" xr3:uid="{928F64D4-B500-409C-B67E-4287D353A826}" name="n_in" dataDxfId="1"/>
    <tableColumn id="4" xr3:uid="{C0929AA2-91BA-44F7-ABD0-CC1F24022D4A}" name="j_in"/>
    <tableColumn id="5" xr3:uid="{B921D946-CFC5-4362-A6ED-CD310093E0D4}" name="s"/>
    <tableColumn id="6" xr3:uid="{D9FF0FF2-35EA-4DDD-885B-A1A94B68A80B}" name="r_out"/>
    <tableColumn id="7" xr3:uid="{93AC1FE6-69F0-4B2B-8498-812BC46649FA}" name="n_out" dataDxfId="0"/>
    <tableColumn id="8" xr3:uid="{FBA2762A-465E-4654-B543-1600C46F4A4E}" name="j_ou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16C57-85C8-4560-B5AF-B03B493FAD08}" name="Table1" displayName="Table1" ref="B26:I34" totalsRowShown="0" headerRowDxfId="2" dataDxfId="3">
  <autoFilter ref="B26:I34" xr:uid="{DB216C57-85C8-4560-B5AF-B03B493FAD08}"/>
  <tableColumns count="8">
    <tableColumn id="1" xr3:uid="{6CE3C1F0-822D-46D6-9D4F-1E97EBD66D21}" name="Layer" dataDxfId="11">
      <calculatedColumnFormula>A2</calculatedColumnFormula>
    </tableColumn>
    <tableColumn id="2" xr3:uid="{4BCDA8B8-15BA-4119-BB09-CFE5BCB01DA1}" name="r_in" dataDxfId="10">
      <calculatedColumnFormula>C2</calculatedColumnFormula>
    </tableColumn>
    <tableColumn id="3" xr3:uid="{B40DA856-6ADA-44E1-B23F-F94788E2E2E3}" name="n_in" dataDxfId="9">
      <calculatedColumnFormula>B2</calculatedColumnFormula>
    </tableColumn>
    <tableColumn id="4" xr3:uid="{7C38AE21-044F-4256-896B-B6034C9CA8EF}" name="j_in" dataDxfId="8">
      <calculatedColumnFormula>G2</calculatedColumnFormula>
    </tableColumn>
    <tableColumn id="5" xr3:uid="{EF6D6A5D-3461-4D0C-8C6C-6B3E8C8884A3}" name="s" dataDxfId="7">
      <calculatedColumnFormula>F2</calculatedColumnFormula>
    </tableColumn>
    <tableColumn id="6" xr3:uid="{6E88AB2A-0A71-4F38-9603-B70EE87F8E8A}" name="r_out" dataDxfId="6">
      <calculatedColumnFormula>J2</calculatedColumnFormula>
    </tableColumn>
    <tableColumn id="7" xr3:uid="{D15DF32A-57AF-405F-BE20-BCE9B4329836}" name="n_out" dataDxfId="5">
      <calculatedColumnFormula>I2</calculatedColumnFormula>
    </tableColumn>
    <tableColumn id="8" xr3:uid="{52562617-BC96-4C7F-AE76-104C47DFB60B}" name="j_out" dataDxfId="4">
      <calculatedColumnFormula>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D6788-01C6-4727-A14C-1F3F18C7D73D}">
  <dimension ref="B2:I10"/>
  <sheetViews>
    <sheetView tabSelected="1" workbookViewId="0">
      <selection activeCell="L1" sqref="L1"/>
    </sheetView>
  </sheetViews>
  <sheetFormatPr defaultRowHeight="15" x14ac:dyDescent="0.25"/>
  <cols>
    <col min="2" max="2" width="10.85546875" bestFit="1" customWidth="1"/>
    <col min="3" max="3" width="6.7109375" bestFit="1" customWidth="1"/>
    <col min="4" max="4" width="7.140625" bestFit="1" customWidth="1"/>
    <col min="5" max="5" width="6.5703125" bestFit="1" customWidth="1"/>
    <col min="6" max="6" width="4.140625" bestFit="1" customWidth="1"/>
    <col min="7" max="7" width="8" bestFit="1" customWidth="1"/>
    <col min="8" max="8" width="8.42578125" bestFit="1" customWidth="1"/>
    <col min="9" max="9" width="7.85546875" bestFit="1" customWidth="1"/>
  </cols>
  <sheetData>
    <row r="2" spans="2:9" x14ac:dyDescent="0.25">
      <c r="B2" t="s">
        <v>17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2:9" x14ac:dyDescent="0.25">
      <c r="B3" t="s">
        <v>18</v>
      </c>
      <c r="C3">
        <v>1</v>
      </c>
      <c r="D3" s="18">
        <v>28</v>
      </c>
      <c r="E3">
        <v>1</v>
      </c>
      <c r="F3">
        <v>1</v>
      </c>
      <c r="G3">
        <v>3</v>
      </c>
      <c r="H3" s="18">
        <v>28</v>
      </c>
      <c r="I3">
        <v>1</v>
      </c>
    </row>
    <row r="4" spans="2:9" x14ac:dyDescent="0.25">
      <c r="B4" t="s">
        <v>18</v>
      </c>
      <c r="C4">
        <v>3</v>
      </c>
      <c r="D4" s="18">
        <v>28</v>
      </c>
      <c r="E4">
        <v>1</v>
      </c>
      <c r="F4">
        <v>1</v>
      </c>
      <c r="G4">
        <v>5</v>
      </c>
      <c r="H4" s="18">
        <v>26</v>
      </c>
      <c r="I4">
        <v>1</v>
      </c>
    </row>
    <row r="5" spans="2:9" x14ac:dyDescent="0.25">
      <c r="B5" t="s">
        <v>19</v>
      </c>
      <c r="C5">
        <v>5</v>
      </c>
      <c r="D5" s="18">
        <v>26</v>
      </c>
      <c r="E5">
        <v>1</v>
      </c>
      <c r="F5">
        <v>2</v>
      </c>
      <c r="G5">
        <v>6</v>
      </c>
      <c r="H5" s="18">
        <v>13</v>
      </c>
      <c r="I5">
        <v>2</v>
      </c>
    </row>
    <row r="6" spans="2:9" x14ac:dyDescent="0.25">
      <c r="B6" t="s">
        <v>18</v>
      </c>
      <c r="C6">
        <v>6</v>
      </c>
      <c r="D6" s="18">
        <v>13</v>
      </c>
      <c r="E6">
        <v>2</v>
      </c>
      <c r="F6">
        <v>1</v>
      </c>
      <c r="G6">
        <v>10</v>
      </c>
      <c r="H6" s="18">
        <v>11</v>
      </c>
      <c r="I6">
        <v>2</v>
      </c>
    </row>
    <row r="7" spans="2:9" x14ac:dyDescent="0.25">
      <c r="B7" t="s">
        <v>18</v>
      </c>
      <c r="C7">
        <v>10</v>
      </c>
      <c r="D7" s="18">
        <v>11</v>
      </c>
      <c r="E7">
        <v>2</v>
      </c>
      <c r="F7">
        <v>1</v>
      </c>
      <c r="G7">
        <v>14</v>
      </c>
      <c r="H7" s="18">
        <v>9</v>
      </c>
      <c r="I7">
        <v>2</v>
      </c>
    </row>
    <row r="8" spans="2:9" x14ac:dyDescent="0.25">
      <c r="B8" t="s">
        <v>18</v>
      </c>
      <c r="C8">
        <v>14</v>
      </c>
      <c r="D8" s="18">
        <v>9</v>
      </c>
      <c r="E8">
        <v>2</v>
      </c>
      <c r="F8">
        <v>1</v>
      </c>
      <c r="G8">
        <v>18</v>
      </c>
      <c r="H8" s="18">
        <v>7</v>
      </c>
      <c r="I8">
        <v>2</v>
      </c>
    </row>
    <row r="9" spans="2:9" x14ac:dyDescent="0.25">
      <c r="B9" t="s">
        <v>18</v>
      </c>
      <c r="C9">
        <v>18</v>
      </c>
      <c r="D9" s="18">
        <v>7</v>
      </c>
      <c r="E9">
        <v>2</v>
      </c>
      <c r="F9">
        <v>1</v>
      </c>
      <c r="G9">
        <v>22</v>
      </c>
      <c r="H9" s="18">
        <v>5</v>
      </c>
      <c r="I9">
        <v>2</v>
      </c>
    </row>
    <row r="10" spans="2:9" x14ac:dyDescent="0.25">
      <c r="B10" t="s">
        <v>18</v>
      </c>
      <c r="C10">
        <v>22</v>
      </c>
      <c r="D10" s="18">
        <v>5</v>
      </c>
      <c r="E10">
        <v>2</v>
      </c>
      <c r="F10">
        <v>1</v>
      </c>
      <c r="G10">
        <v>26</v>
      </c>
      <c r="H10" s="18">
        <v>3</v>
      </c>
      <c r="I10">
        <v>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B68A-A8F6-4D98-B506-64BFDC8E5C21}">
  <dimension ref="A1:J35"/>
  <sheetViews>
    <sheetView workbookViewId="0">
      <selection activeCell="V24" sqref="V24"/>
    </sheetView>
  </sheetViews>
  <sheetFormatPr defaultRowHeight="15" x14ac:dyDescent="0.25"/>
  <cols>
    <col min="1" max="10" width="15.7109375" style="1" customWidth="1"/>
  </cols>
  <sheetData>
    <row r="1" spans="1:10" ht="45" x14ac:dyDescent="0.25">
      <c r="A1" s="10" t="s">
        <v>5</v>
      </c>
      <c r="B1" s="11" t="s">
        <v>0</v>
      </c>
      <c r="C1" s="12" t="s">
        <v>9</v>
      </c>
      <c r="D1" s="13" t="s">
        <v>2</v>
      </c>
      <c r="E1" s="13" t="s">
        <v>1</v>
      </c>
      <c r="F1" s="13" t="s">
        <v>3</v>
      </c>
      <c r="G1" s="14" t="s">
        <v>6</v>
      </c>
      <c r="H1" s="14" t="s">
        <v>7</v>
      </c>
      <c r="I1" s="15" t="s">
        <v>4</v>
      </c>
      <c r="J1" s="16" t="s">
        <v>8</v>
      </c>
    </row>
    <row r="2" spans="1:10" x14ac:dyDescent="0.25">
      <c r="A2" s="1" t="s">
        <v>18</v>
      </c>
      <c r="B2" s="8">
        <v>28</v>
      </c>
      <c r="C2" s="5">
        <v>1</v>
      </c>
      <c r="D2" s="2">
        <v>3</v>
      </c>
      <c r="E2" s="2">
        <v>1</v>
      </c>
      <c r="F2" s="2">
        <v>1</v>
      </c>
      <c r="G2" s="3">
        <v>1</v>
      </c>
      <c r="H2" s="3">
        <f t="shared" ref="H2:H8" si="0">G2*F2</f>
        <v>1</v>
      </c>
      <c r="I2" s="6">
        <f>(B2+2*E2-D2)/F2 + 1</f>
        <v>28</v>
      </c>
      <c r="J2" s="4">
        <f t="shared" ref="J2:J8" si="1">C2+(D2-1)*G2</f>
        <v>3</v>
      </c>
    </row>
    <row r="3" spans="1:10" x14ac:dyDescent="0.25">
      <c r="A3" s="1" t="s">
        <v>18</v>
      </c>
      <c r="B3" s="8">
        <f t="shared" ref="B3:C8" si="2">IFERROR(I2,"")</f>
        <v>28</v>
      </c>
      <c r="C3" s="5">
        <f t="shared" si="2"/>
        <v>3</v>
      </c>
      <c r="D3" s="2">
        <v>3</v>
      </c>
      <c r="E3" s="2">
        <v>0</v>
      </c>
      <c r="F3" s="2">
        <v>1</v>
      </c>
      <c r="G3" s="3">
        <f t="shared" ref="G3:G8" si="3">IFERROR(H2,"")</f>
        <v>1</v>
      </c>
      <c r="H3" s="3">
        <f t="shared" si="0"/>
        <v>1</v>
      </c>
      <c r="I3" s="6">
        <f>ROUNDDOWN(((B3+2*E3-D3)/F3), 0) + 1</f>
        <v>26</v>
      </c>
      <c r="J3" s="4">
        <f t="shared" si="1"/>
        <v>5</v>
      </c>
    </row>
    <row r="4" spans="1:10" x14ac:dyDescent="0.25">
      <c r="A4" s="1" t="s">
        <v>19</v>
      </c>
      <c r="B4" s="8">
        <f t="shared" si="2"/>
        <v>26</v>
      </c>
      <c r="C4" s="5">
        <f t="shared" si="2"/>
        <v>5</v>
      </c>
      <c r="D4" s="2">
        <v>2</v>
      </c>
      <c r="E4" s="2">
        <v>0</v>
      </c>
      <c r="F4" s="2">
        <v>2</v>
      </c>
      <c r="G4" s="3">
        <f t="shared" si="3"/>
        <v>1</v>
      </c>
      <c r="H4" s="3">
        <f t="shared" si="0"/>
        <v>2</v>
      </c>
      <c r="I4" s="6">
        <f>(B4+2*E4-D4)/F4 + 1</f>
        <v>13</v>
      </c>
      <c r="J4" s="4">
        <f t="shared" si="1"/>
        <v>6</v>
      </c>
    </row>
    <row r="5" spans="1:10" x14ac:dyDescent="0.25">
      <c r="A5" s="1" t="s">
        <v>18</v>
      </c>
      <c r="B5" s="8">
        <f t="shared" si="2"/>
        <v>13</v>
      </c>
      <c r="C5" s="5">
        <f t="shared" si="2"/>
        <v>6</v>
      </c>
      <c r="D5" s="2">
        <v>3</v>
      </c>
      <c r="E5" s="2">
        <v>0</v>
      </c>
      <c r="F5" s="2">
        <v>1</v>
      </c>
      <c r="G5" s="3">
        <f t="shared" si="3"/>
        <v>2</v>
      </c>
      <c r="H5" s="3">
        <f t="shared" si="0"/>
        <v>2</v>
      </c>
      <c r="I5" s="6">
        <f>(B5+2*E5-D5)/F5 + 1</f>
        <v>11</v>
      </c>
      <c r="J5" s="4">
        <f t="shared" si="1"/>
        <v>10</v>
      </c>
    </row>
    <row r="6" spans="1:10" x14ac:dyDescent="0.25">
      <c r="A6" s="1" t="s">
        <v>18</v>
      </c>
      <c r="B6" s="8">
        <f t="shared" si="2"/>
        <v>11</v>
      </c>
      <c r="C6" s="5">
        <f t="shared" si="2"/>
        <v>10</v>
      </c>
      <c r="D6" s="2">
        <v>3</v>
      </c>
      <c r="E6" s="2">
        <v>0</v>
      </c>
      <c r="F6" s="2">
        <v>1</v>
      </c>
      <c r="G6" s="3">
        <f t="shared" si="3"/>
        <v>2</v>
      </c>
      <c r="H6" s="3">
        <f t="shared" si="0"/>
        <v>2</v>
      </c>
      <c r="I6" s="6">
        <f>(B6+2*E6-D6)/F6 + 1</f>
        <v>9</v>
      </c>
      <c r="J6" s="4">
        <f t="shared" si="1"/>
        <v>14</v>
      </c>
    </row>
    <row r="7" spans="1:10" x14ac:dyDescent="0.25">
      <c r="A7" s="1" t="s">
        <v>18</v>
      </c>
      <c r="B7" s="8">
        <f t="shared" si="2"/>
        <v>9</v>
      </c>
      <c r="C7" s="5">
        <f t="shared" si="2"/>
        <v>14</v>
      </c>
      <c r="D7" s="2">
        <v>3</v>
      </c>
      <c r="E7" s="2">
        <v>0</v>
      </c>
      <c r="F7" s="2">
        <v>1</v>
      </c>
      <c r="G7" s="3">
        <f t="shared" si="3"/>
        <v>2</v>
      </c>
      <c r="H7" s="3">
        <f t="shared" si="0"/>
        <v>2</v>
      </c>
      <c r="I7" s="6">
        <f>(B7+2*E7-D7)/F7 + 1</f>
        <v>7</v>
      </c>
      <c r="J7" s="4">
        <f t="shared" si="1"/>
        <v>18</v>
      </c>
    </row>
    <row r="8" spans="1:10" x14ac:dyDescent="0.25">
      <c r="A8" s="1" t="s">
        <v>18</v>
      </c>
      <c r="B8" s="8">
        <f t="shared" ref="B8:B9" si="4">IFERROR(I7,"")</f>
        <v>7</v>
      </c>
      <c r="C8" s="5">
        <f t="shared" ref="C8:C9" si="5">IFERROR(J7,"")</f>
        <v>18</v>
      </c>
      <c r="D8" s="2">
        <v>3</v>
      </c>
      <c r="E8" s="2">
        <v>0</v>
      </c>
      <c r="F8" s="2">
        <v>1</v>
      </c>
      <c r="G8" s="3">
        <f t="shared" ref="G8:G9" si="6">IFERROR(H7,"")</f>
        <v>2</v>
      </c>
      <c r="H8" s="3">
        <f t="shared" ref="H8:H9" si="7">G8*F8</f>
        <v>2</v>
      </c>
      <c r="I8" s="6">
        <f t="shared" ref="I8:I9" si="8">(B8+2*E8-D8)/F8 + 1</f>
        <v>5</v>
      </c>
      <c r="J8" s="4">
        <f t="shared" ref="J8:J9" si="9">C8+(D8-1)*G8</f>
        <v>22</v>
      </c>
    </row>
    <row r="9" spans="1:10" x14ac:dyDescent="0.25">
      <c r="A9" s="1" t="s">
        <v>18</v>
      </c>
      <c r="B9" s="8">
        <f t="shared" si="4"/>
        <v>5</v>
      </c>
      <c r="C9" s="5">
        <f t="shared" si="5"/>
        <v>22</v>
      </c>
      <c r="D9" s="2">
        <v>3</v>
      </c>
      <c r="E9" s="2">
        <v>0</v>
      </c>
      <c r="F9" s="2">
        <v>1</v>
      </c>
      <c r="G9" s="3">
        <f t="shared" si="6"/>
        <v>2</v>
      </c>
      <c r="H9" s="3">
        <f t="shared" si="7"/>
        <v>2</v>
      </c>
      <c r="I9" s="6">
        <f t="shared" si="8"/>
        <v>3</v>
      </c>
      <c r="J9" s="4">
        <f t="shared" si="9"/>
        <v>26</v>
      </c>
    </row>
    <row r="10" spans="1:10" x14ac:dyDescent="0.25">
      <c r="B10" s="8"/>
      <c r="C10" s="5"/>
      <c r="D10" s="2"/>
      <c r="E10" s="2"/>
      <c r="F10" s="2"/>
      <c r="G10" s="3"/>
      <c r="H10" s="3"/>
      <c r="I10" s="6"/>
      <c r="J10" s="4"/>
    </row>
    <row r="11" spans="1:10" x14ac:dyDescent="0.25">
      <c r="B11" s="8"/>
      <c r="C11" s="5"/>
      <c r="D11" s="2"/>
      <c r="E11" s="2"/>
      <c r="F11" s="2"/>
      <c r="G11" s="3"/>
      <c r="H11" s="3"/>
      <c r="I11" s="6"/>
      <c r="J11" s="4"/>
    </row>
    <row r="12" spans="1:10" x14ac:dyDescent="0.25">
      <c r="B12" s="9"/>
      <c r="C12" s="5"/>
      <c r="D12" s="2"/>
      <c r="E12" s="2"/>
      <c r="F12" s="2"/>
      <c r="G12" s="3"/>
      <c r="H12" s="3"/>
      <c r="I12" s="7"/>
      <c r="J12" s="4"/>
    </row>
    <row r="13" spans="1:10" x14ac:dyDescent="0.25">
      <c r="B13" s="9"/>
      <c r="C13" s="5"/>
      <c r="D13" s="2"/>
      <c r="E13" s="2"/>
      <c r="F13" s="2"/>
      <c r="G13" s="3"/>
      <c r="H13" s="3"/>
      <c r="I13" s="7"/>
      <c r="J13" s="4"/>
    </row>
    <row r="14" spans="1:10" x14ac:dyDescent="0.25">
      <c r="B14" s="9"/>
      <c r="C14" s="5"/>
      <c r="D14" s="2"/>
      <c r="E14" s="2"/>
      <c r="F14" s="2"/>
      <c r="G14" s="3"/>
      <c r="H14" s="3"/>
      <c r="I14" s="7"/>
      <c r="J14" s="4"/>
    </row>
    <row r="15" spans="1:10" x14ac:dyDescent="0.25">
      <c r="B15" s="9"/>
      <c r="C15" s="5"/>
      <c r="D15" s="2"/>
      <c r="E15" s="2"/>
      <c r="F15" s="2"/>
      <c r="G15" s="3"/>
      <c r="H15" s="3"/>
      <c r="I15" s="7"/>
      <c r="J15" s="4"/>
    </row>
    <row r="16" spans="1:10" x14ac:dyDescent="0.25">
      <c r="B16" s="9"/>
      <c r="C16" s="5"/>
      <c r="D16" s="2"/>
      <c r="E16" s="2"/>
      <c r="F16" s="2"/>
      <c r="G16" s="3"/>
      <c r="H16" s="3"/>
      <c r="I16" s="7"/>
      <c r="J16" s="4"/>
    </row>
    <row r="17" spans="2:10" x14ac:dyDescent="0.25">
      <c r="B17" s="9"/>
      <c r="C17" s="5"/>
      <c r="D17" s="2"/>
      <c r="E17" s="2"/>
      <c r="F17" s="2"/>
      <c r="G17" s="3"/>
      <c r="H17" s="3"/>
      <c r="I17" s="7"/>
      <c r="J17" s="4"/>
    </row>
    <row r="18" spans="2:10" x14ac:dyDescent="0.25">
      <c r="B18" s="9"/>
      <c r="C18" s="5"/>
      <c r="D18" s="2"/>
      <c r="E18" s="2"/>
      <c r="F18" s="2"/>
      <c r="G18" s="3"/>
      <c r="H18" s="3"/>
      <c r="I18" s="7"/>
      <c r="J18" s="4"/>
    </row>
    <row r="19" spans="2:10" x14ac:dyDescent="0.25">
      <c r="B19" s="9"/>
      <c r="C19" s="5"/>
      <c r="D19" s="2"/>
      <c r="E19" s="2"/>
      <c r="F19" s="2"/>
      <c r="G19" s="3"/>
      <c r="H19" s="3"/>
      <c r="I19" s="7"/>
      <c r="J19" s="4"/>
    </row>
    <row r="20" spans="2:10" x14ac:dyDescent="0.25">
      <c r="B20" s="9"/>
      <c r="C20" s="5"/>
      <c r="D20" s="2"/>
      <c r="E20" s="2"/>
      <c r="F20" s="2"/>
      <c r="G20" s="3"/>
      <c r="H20" s="3"/>
      <c r="I20" s="7"/>
      <c r="J20" s="4"/>
    </row>
    <row r="21" spans="2:10" x14ac:dyDescent="0.25">
      <c r="B21" s="9"/>
      <c r="C21" s="5"/>
      <c r="D21" s="2"/>
      <c r="E21" s="2"/>
      <c r="F21" s="2"/>
      <c r="G21" s="3"/>
      <c r="H21" s="3"/>
      <c r="I21" s="7"/>
      <c r="J21" s="4"/>
    </row>
    <row r="22" spans="2:10" x14ac:dyDescent="0.25">
      <c r="B22" s="9"/>
      <c r="C22" s="5"/>
      <c r="D22" s="2"/>
      <c r="E22" s="2"/>
      <c r="F22" s="2"/>
      <c r="G22" s="3"/>
      <c r="H22" s="3"/>
      <c r="I22" s="7"/>
      <c r="J22" s="4"/>
    </row>
    <row r="26" spans="2:10" x14ac:dyDescent="0.25">
      <c r="B26" s="1" t="s">
        <v>17</v>
      </c>
      <c r="C26" s="1" t="s">
        <v>10</v>
      </c>
      <c r="D26" s="1" t="s">
        <v>11</v>
      </c>
      <c r="E26" s="1" t="s">
        <v>12</v>
      </c>
      <c r="F26" s="1" t="s">
        <v>13</v>
      </c>
      <c r="G26" s="1" t="s">
        <v>14</v>
      </c>
      <c r="H26" s="1" t="s">
        <v>15</v>
      </c>
      <c r="I26" s="1" t="s">
        <v>16</v>
      </c>
    </row>
    <row r="27" spans="2:10" x14ac:dyDescent="0.25">
      <c r="B27" s="1" t="str">
        <f>A2</f>
        <v>Conv2d</v>
      </c>
      <c r="C27" s="1">
        <f>C2</f>
        <v>1</v>
      </c>
      <c r="D27" s="17">
        <f>B2</f>
        <v>28</v>
      </c>
      <c r="E27" s="1">
        <f>G2</f>
        <v>1</v>
      </c>
      <c r="F27" s="1">
        <f>F2</f>
        <v>1</v>
      </c>
      <c r="G27" s="1">
        <f>J2</f>
        <v>3</v>
      </c>
      <c r="H27" s="17">
        <f>I2</f>
        <v>28</v>
      </c>
      <c r="I27" s="1">
        <f>H2</f>
        <v>1</v>
      </c>
    </row>
    <row r="28" spans="2:10" x14ac:dyDescent="0.25">
      <c r="B28" s="1" t="str">
        <f t="shared" ref="B28:B35" si="10">A3</f>
        <v>Conv2d</v>
      </c>
      <c r="C28" s="1">
        <f t="shared" ref="C28:C35" si="11">C3</f>
        <v>3</v>
      </c>
      <c r="D28" s="17">
        <f t="shared" ref="D28:D35" si="12">B3</f>
        <v>28</v>
      </c>
      <c r="E28" s="1">
        <f t="shared" ref="E28:E35" si="13">G3</f>
        <v>1</v>
      </c>
      <c r="F28" s="1">
        <f t="shared" ref="F28:F35" si="14">F3</f>
        <v>1</v>
      </c>
      <c r="G28" s="1">
        <f t="shared" ref="G28:G35" si="15">J3</f>
        <v>5</v>
      </c>
      <c r="H28" s="17">
        <f t="shared" ref="H28:H35" si="16">I3</f>
        <v>26</v>
      </c>
      <c r="I28" s="1">
        <f t="shared" ref="I28:I35" si="17">H3</f>
        <v>1</v>
      </c>
    </row>
    <row r="29" spans="2:10" x14ac:dyDescent="0.25">
      <c r="B29" s="1" t="str">
        <f t="shared" si="10"/>
        <v>MaxPool2d</v>
      </c>
      <c r="C29" s="1">
        <f t="shared" si="11"/>
        <v>5</v>
      </c>
      <c r="D29" s="17">
        <f t="shared" si="12"/>
        <v>26</v>
      </c>
      <c r="E29" s="1">
        <f t="shared" si="13"/>
        <v>1</v>
      </c>
      <c r="F29" s="1">
        <f t="shared" si="14"/>
        <v>2</v>
      </c>
      <c r="G29" s="1">
        <f t="shared" si="15"/>
        <v>6</v>
      </c>
      <c r="H29" s="17">
        <f t="shared" si="16"/>
        <v>13</v>
      </c>
      <c r="I29" s="1">
        <f t="shared" si="17"/>
        <v>2</v>
      </c>
    </row>
    <row r="30" spans="2:10" x14ac:dyDescent="0.25">
      <c r="B30" s="1" t="str">
        <f t="shared" si="10"/>
        <v>Conv2d</v>
      </c>
      <c r="C30" s="1">
        <f t="shared" si="11"/>
        <v>6</v>
      </c>
      <c r="D30" s="17">
        <f t="shared" si="12"/>
        <v>13</v>
      </c>
      <c r="E30" s="1">
        <f t="shared" si="13"/>
        <v>2</v>
      </c>
      <c r="F30" s="1">
        <f t="shared" si="14"/>
        <v>1</v>
      </c>
      <c r="G30" s="1">
        <f t="shared" si="15"/>
        <v>10</v>
      </c>
      <c r="H30" s="17">
        <f t="shared" si="16"/>
        <v>11</v>
      </c>
      <c r="I30" s="1">
        <f t="shared" si="17"/>
        <v>2</v>
      </c>
    </row>
    <row r="31" spans="2:10" x14ac:dyDescent="0.25">
      <c r="B31" s="1" t="str">
        <f t="shared" si="10"/>
        <v>Conv2d</v>
      </c>
      <c r="C31" s="1">
        <f t="shared" si="11"/>
        <v>10</v>
      </c>
      <c r="D31" s="17">
        <f t="shared" si="12"/>
        <v>11</v>
      </c>
      <c r="E31" s="1">
        <f t="shared" si="13"/>
        <v>2</v>
      </c>
      <c r="F31" s="1">
        <f t="shared" si="14"/>
        <v>1</v>
      </c>
      <c r="G31" s="1">
        <f t="shared" si="15"/>
        <v>14</v>
      </c>
      <c r="H31" s="17">
        <f t="shared" si="16"/>
        <v>9</v>
      </c>
      <c r="I31" s="1">
        <f t="shared" si="17"/>
        <v>2</v>
      </c>
    </row>
    <row r="32" spans="2:10" x14ac:dyDescent="0.25">
      <c r="B32" s="1" t="str">
        <f t="shared" si="10"/>
        <v>Conv2d</v>
      </c>
      <c r="C32" s="1">
        <f t="shared" si="11"/>
        <v>14</v>
      </c>
      <c r="D32" s="17">
        <f t="shared" si="12"/>
        <v>9</v>
      </c>
      <c r="E32" s="1">
        <f t="shared" si="13"/>
        <v>2</v>
      </c>
      <c r="F32" s="1">
        <f t="shared" si="14"/>
        <v>1</v>
      </c>
      <c r="G32" s="1">
        <f t="shared" si="15"/>
        <v>18</v>
      </c>
      <c r="H32" s="17">
        <f t="shared" si="16"/>
        <v>7</v>
      </c>
      <c r="I32" s="1">
        <f t="shared" si="17"/>
        <v>2</v>
      </c>
    </row>
    <row r="33" spans="2:9" x14ac:dyDescent="0.25">
      <c r="B33" s="1" t="str">
        <f t="shared" si="10"/>
        <v>Conv2d</v>
      </c>
      <c r="C33" s="1">
        <f t="shared" si="11"/>
        <v>18</v>
      </c>
      <c r="D33" s="17">
        <f t="shared" si="12"/>
        <v>7</v>
      </c>
      <c r="E33" s="1">
        <f t="shared" si="13"/>
        <v>2</v>
      </c>
      <c r="F33" s="1">
        <f t="shared" si="14"/>
        <v>1</v>
      </c>
      <c r="G33" s="1">
        <f t="shared" si="15"/>
        <v>22</v>
      </c>
      <c r="H33" s="17">
        <f t="shared" si="16"/>
        <v>5</v>
      </c>
      <c r="I33" s="1">
        <f t="shared" si="17"/>
        <v>2</v>
      </c>
    </row>
    <row r="34" spans="2:9" x14ac:dyDescent="0.25">
      <c r="B34" s="1" t="str">
        <f t="shared" si="10"/>
        <v>Conv2d</v>
      </c>
      <c r="C34" s="1">
        <f t="shared" si="11"/>
        <v>22</v>
      </c>
      <c r="D34" s="17">
        <f t="shared" si="12"/>
        <v>5</v>
      </c>
      <c r="E34" s="1">
        <f t="shared" si="13"/>
        <v>2</v>
      </c>
      <c r="F34" s="1">
        <f t="shared" si="14"/>
        <v>1</v>
      </c>
      <c r="G34" s="1">
        <f t="shared" si="15"/>
        <v>26</v>
      </c>
      <c r="H34" s="17">
        <f t="shared" si="16"/>
        <v>3</v>
      </c>
      <c r="I34" s="1">
        <f t="shared" si="17"/>
        <v>2</v>
      </c>
    </row>
    <row r="35" spans="2:9" x14ac:dyDescent="0.25">
      <c r="D35" s="17"/>
      <c r="H35" s="17"/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Final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N</dc:creator>
  <cp:lastModifiedBy>Viraj N</cp:lastModifiedBy>
  <dcterms:created xsi:type="dcterms:W3CDTF">2023-05-11T16:56:43Z</dcterms:created>
  <dcterms:modified xsi:type="dcterms:W3CDTF">2023-06-16T19:53:29Z</dcterms:modified>
</cp:coreProperties>
</file>