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1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520" firstSheet="5" activeTab="11"/>
  </bookViews>
  <sheets>
    <sheet name="Munka1" sheetId="1" r:id="rId1"/>
    <sheet name="Munka1 (2)" sheetId="6" r:id="rId2"/>
    <sheet name="Munka2" sheetId="2" r:id="rId3"/>
    <sheet name="Munka3" sheetId="3" r:id="rId4"/>
    <sheet name="Munka4" sheetId="4" r:id="rId5"/>
    <sheet name="Munka5" sheetId="5" r:id="rId6"/>
    <sheet name="PerRequest" sheetId="11" r:id="rId7"/>
    <sheet name="Stress_100" sheetId="7" r:id="rId8"/>
    <sheet name="Stress_100 (2)" sheetId="9" r:id="rId9"/>
    <sheet name="Stress_1000" sheetId="8" r:id="rId10"/>
    <sheet name="Stress_1000 (2)" sheetId="10" r:id="rId11"/>
    <sheet name="VD_Stress_100" sheetId="12" r:id="rId12"/>
  </sheets>
  <calcPr calcId="145621"/>
</workbook>
</file>

<file path=xl/calcChain.xml><?xml version="1.0" encoding="utf-8"?>
<calcChain xmlns="http://schemas.openxmlformats.org/spreadsheetml/2006/main"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1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V23" i="11"/>
  <c r="W23" i="11" s="1"/>
  <c r="U23" i="11"/>
  <c r="V22" i="11"/>
  <c r="W22" i="11" s="1"/>
  <c r="U22" i="11"/>
  <c r="V21" i="11"/>
  <c r="W21" i="11" s="1"/>
  <c r="U21" i="11"/>
  <c r="V20" i="11"/>
  <c r="W20" i="11" s="1"/>
  <c r="U20" i="11"/>
  <c r="V17" i="11"/>
  <c r="W17" i="11" s="1"/>
  <c r="U17" i="11"/>
  <c r="V12" i="11"/>
  <c r="W12" i="11" s="1"/>
  <c r="U12" i="11"/>
  <c r="V11" i="11"/>
  <c r="W11" i="11" s="1"/>
  <c r="U11" i="11"/>
  <c r="V14" i="11"/>
  <c r="W14" i="11" s="1"/>
  <c r="U14" i="11"/>
  <c r="V15" i="11"/>
  <c r="W15" i="11" s="1"/>
  <c r="U15" i="11"/>
  <c r="V10" i="11"/>
  <c r="W10" i="11" s="1"/>
  <c r="U10" i="11"/>
  <c r="V13" i="11"/>
  <c r="W13" i="11" s="1"/>
  <c r="U13" i="11"/>
  <c r="V8" i="11"/>
  <c r="W8" i="11" s="1"/>
  <c r="U8" i="11"/>
  <c r="V9" i="11"/>
  <c r="W9" i="11" s="1"/>
  <c r="U9" i="11"/>
  <c r="V6" i="11"/>
  <c r="W6" i="11" s="1"/>
  <c r="U6" i="11"/>
  <c r="V7" i="11"/>
  <c r="W7" i="11" s="1"/>
  <c r="U7" i="11"/>
  <c r="V4" i="11"/>
  <c r="U4" i="11"/>
  <c r="V3" i="11"/>
  <c r="U3" i="11"/>
  <c r="V5" i="11"/>
  <c r="U5" i="11"/>
  <c r="V16" i="11"/>
  <c r="U16" i="11"/>
  <c r="E16" i="10"/>
  <c r="E10" i="10"/>
  <c r="E7" i="10"/>
  <c r="E11" i="10"/>
  <c r="E9" i="10"/>
  <c r="E21" i="10"/>
  <c r="E17" i="10"/>
  <c r="E20" i="10"/>
  <c r="E14" i="10"/>
  <c r="E15" i="10"/>
  <c r="E12" i="10"/>
  <c r="E8" i="10"/>
  <c r="E13" i="10"/>
  <c r="E19" i="10"/>
  <c r="G16" i="10" s="1"/>
  <c r="E16" i="9"/>
  <c r="E7" i="9"/>
  <c r="E10" i="9"/>
  <c r="E12" i="9"/>
  <c r="E19" i="9"/>
  <c r="E11" i="9"/>
  <c r="E18" i="9"/>
  <c r="E21" i="9"/>
  <c r="E17" i="9"/>
  <c r="E9" i="9"/>
  <c r="G8" i="9"/>
  <c r="E8" i="9"/>
  <c r="G11" i="9" s="1"/>
  <c r="E15" i="9"/>
  <c r="G13" i="9"/>
  <c r="E13" i="9"/>
  <c r="G14" i="9"/>
  <c r="E14" i="9"/>
  <c r="G15" i="9" s="1"/>
  <c r="G20" i="9"/>
  <c r="E20" i="9"/>
  <c r="G16" i="9" s="1"/>
  <c r="E21" i="8"/>
  <c r="E20" i="8"/>
  <c r="E19" i="8"/>
  <c r="E18" i="8"/>
  <c r="E16" i="8"/>
  <c r="E15" i="8"/>
  <c r="E14" i="8"/>
  <c r="E13" i="8"/>
  <c r="E12" i="8"/>
  <c r="E11" i="8"/>
  <c r="E10" i="8"/>
  <c r="E9" i="8"/>
  <c r="E8" i="8"/>
  <c r="E7" i="8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7" i="7"/>
  <c r="G7" i="7" s="1"/>
  <c r="U17" i="1"/>
  <c r="V17" i="1"/>
  <c r="W17" i="1"/>
  <c r="U19" i="1"/>
  <c r="V19" i="1"/>
  <c r="W19" i="1" s="1"/>
  <c r="U24" i="1"/>
  <c r="V24" i="1"/>
  <c r="W24" i="1" s="1"/>
  <c r="U22" i="1"/>
  <c r="V22" i="1"/>
  <c r="W22" i="1" s="1"/>
  <c r="U23" i="1"/>
  <c r="V23" i="1"/>
  <c r="W16" i="11" l="1"/>
  <c r="W5" i="11"/>
  <c r="W3" i="11"/>
  <c r="W4" i="11"/>
  <c r="Y23" i="11" s="1"/>
  <c r="Y21" i="11"/>
  <c r="Y11" i="11"/>
  <c r="Y13" i="11"/>
  <c r="Y7" i="11"/>
  <c r="Y5" i="11"/>
  <c r="G19" i="10"/>
  <c r="G13" i="10"/>
  <c r="G8" i="10"/>
  <c r="G12" i="10"/>
  <c r="G15" i="10"/>
  <c r="G14" i="10"/>
  <c r="G20" i="10"/>
  <c r="G17" i="10"/>
  <c r="G21" i="10"/>
  <c r="G9" i="10"/>
  <c r="G11" i="10"/>
  <c r="G7" i="10"/>
  <c r="G10" i="10"/>
  <c r="G9" i="9"/>
  <c r="G17" i="9"/>
  <c r="G21" i="9"/>
  <c r="G18" i="9"/>
  <c r="G19" i="9"/>
  <c r="G12" i="9"/>
  <c r="G10" i="9"/>
  <c r="G7" i="9"/>
  <c r="G21" i="8"/>
  <c r="G7" i="8"/>
  <c r="G8" i="8"/>
  <c r="G9" i="8"/>
  <c r="G10" i="8"/>
  <c r="G11" i="8"/>
  <c r="G12" i="8"/>
  <c r="G13" i="8"/>
  <c r="G14" i="8"/>
  <c r="G15" i="8"/>
  <c r="G16" i="8"/>
  <c r="G18" i="8"/>
  <c r="G19" i="8"/>
  <c r="G20" i="8"/>
  <c r="G9" i="7"/>
  <c r="G10" i="7"/>
  <c r="G8" i="7"/>
  <c r="G21" i="7"/>
  <c r="G20" i="7"/>
  <c r="G19" i="7"/>
  <c r="G18" i="7"/>
  <c r="G17" i="7"/>
  <c r="G16" i="7"/>
  <c r="G15" i="7"/>
  <c r="G14" i="7"/>
  <c r="G13" i="7"/>
  <c r="G12" i="7"/>
  <c r="G11" i="7"/>
  <c r="W23" i="1"/>
  <c r="V19" i="6"/>
  <c r="U19" i="6"/>
  <c r="W19" i="6" s="1"/>
  <c r="V17" i="6"/>
  <c r="U17" i="6"/>
  <c r="W17" i="6" s="1"/>
  <c r="V16" i="6"/>
  <c r="U16" i="6"/>
  <c r="W16" i="6" s="1"/>
  <c r="V15" i="6"/>
  <c r="U15" i="6"/>
  <c r="W15" i="6" s="1"/>
  <c r="V14" i="6"/>
  <c r="U14" i="6"/>
  <c r="W14" i="6" s="1"/>
  <c r="V13" i="6"/>
  <c r="U13" i="6"/>
  <c r="W13" i="6" s="1"/>
  <c r="V12" i="6"/>
  <c r="U12" i="6"/>
  <c r="W12" i="6" s="1"/>
  <c r="V11" i="6"/>
  <c r="U11" i="6"/>
  <c r="W11" i="6" s="1"/>
  <c r="V10" i="6"/>
  <c r="U10" i="6"/>
  <c r="W10" i="6" s="1"/>
  <c r="V9" i="6"/>
  <c r="U9" i="6"/>
  <c r="W9" i="6" s="1"/>
  <c r="V8" i="6"/>
  <c r="U8" i="6"/>
  <c r="W8" i="6" s="1"/>
  <c r="V7" i="6"/>
  <c r="U7" i="6"/>
  <c r="W7" i="6" s="1"/>
  <c r="V6" i="6"/>
  <c r="U6" i="6"/>
  <c r="W6" i="6" s="1"/>
  <c r="V5" i="6"/>
  <c r="U5" i="6"/>
  <c r="W5" i="6" s="1"/>
  <c r="V4" i="6"/>
  <c r="U4" i="6"/>
  <c r="W4" i="6" s="1"/>
  <c r="V3" i="6"/>
  <c r="U3" i="6"/>
  <c r="W3" i="6" s="1"/>
  <c r="Y16" i="11" l="1"/>
  <c r="Y3" i="11"/>
  <c r="Y9" i="11"/>
  <c r="Y15" i="11"/>
  <c r="Y17" i="11"/>
  <c r="Y22" i="11"/>
  <c r="Y4" i="11"/>
  <c r="Y6" i="11"/>
  <c r="Y8" i="11"/>
  <c r="Y10" i="11"/>
  <c r="Y14" i="11"/>
  <c r="Y12" i="11"/>
  <c r="Y20" i="11"/>
  <c r="Y19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U21" i="1"/>
  <c r="V21" i="1"/>
  <c r="U8" i="1"/>
  <c r="U13" i="1"/>
  <c r="U15" i="1"/>
  <c r="U14" i="1"/>
  <c r="W21" i="1" l="1"/>
  <c r="U16" i="1"/>
  <c r="U9" i="1"/>
  <c r="U11" i="1"/>
  <c r="U18" i="1"/>
  <c r="U3" i="1"/>
  <c r="U12" i="1"/>
  <c r="U7" i="1"/>
  <c r="V5" i="1"/>
  <c r="V6" i="1"/>
  <c r="V4" i="1"/>
  <c r="V7" i="1"/>
  <c r="W7" i="1" s="1"/>
  <c r="V12" i="1"/>
  <c r="W12" i="1" s="1"/>
  <c r="V3" i="1"/>
  <c r="W3" i="1" s="1"/>
  <c r="V18" i="1"/>
  <c r="W18" i="1" s="1"/>
  <c r="V11" i="1"/>
  <c r="W11" i="1" s="1"/>
  <c r="V9" i="1"/>
  <c r="W9" i="1" s="1"/>
  <c r="V16" i="1"/>
  <c r="W16" i="1" s="1"/>
  <c r="V14" i="1"/>
  <c r="W14" i="1" s="1"/>
  <c r="V15" i="1"/>
  <c r="W15" i="1" s="1"/>
  <c r="V8" i="1"/>
  <c r="W8" i="1" s="1"/>
  <c r="V13" i="1"/>
  <c r="W13" i="1" s="1"/>
  <c r="U5" i="1"/>
  <c r="U6" i="1"/>
  <c r="U4" i="1"/>
  <c r="V10" i="1"/>
  <c r="U10" i="1"/>
  <c r="W10" i="1" l="1"/>
  <c r="W6" i="1"/>
  <c r="W4" i="1"/>
  <c r="W5" i="1"/>
  <c r="Y17" i="1" l="1"/>
  <c r="Y18" i="1"/>
  <c r="Y24" i="1"/>
  <c r="Y19" i="1"/>
  <c r="Y23" i="1"/>
  <c r="Y22" i="1"/>
  <c r="Y4" i="1"/>
  <c r="Y21" i="1"/>
  <c r="Y7" i="1"/>
  <c r="Y15" i="1"/>
  <c r="Y11" i="1"/>
  <c r="Y14" i="1"/>
  <c r="Y10" i="1"/>
  <c r="Y6" i="1"/>
  <c r="Y5" i="1"/>
  <c r="Y3" i="1"/>
  <c r="Y13" i="1"/>
  <c r="Y9" i="1"/>
  <c r="Y16" i="1"/>
  <c r="Y12" i="1"/>
  <c r="Y8" i="1"/>
</calcChain>
</file>

<file path=xl/sharedStrings.xml><?xml version="1.0" encoding="utf-8"?>
<sst xmlns="http://schemas.openxmlformats.org/spreadsheetml/2006/main" count="272" uniqueCount="56">
  <si>
    <t>play1</t>
  </si>
  <si>
    <t>play2</t>
  </si>
  <si>
    <t>play3</t>
  </si>
  <si>
    <t>play4</t>
  </si>
  <si>
    <t>play5</t>
  </si>
  <si>
    <t>play6</t>
  </si>
  <si>
    <t>play7</t>
  </si>
  <si>
    <t>play8</t>
  </si>
  <si>
    <t>play9</t>
  </si>
  <si>
    <t>asp1</t>
  </si>
  <si>
    <t>asp2</t>
  </si>
  <si>
    <t>asp3</t>
  </si>
  <si>
    <t>asp4</t>
  </si>
  <si>
    <t>asp5</t>
  </si>
  <si>
    <t>asp6</t>
  </si>
  <si>
    <t>asp7</t>
  </si>
  <si>
    <t>asp8</t>
  </si>
  <si>
    <t>asp9</t>
  </si>
  <si>
    <t>/Product/Highlighteds</t>
  </si>
  <si>
    <t>/Account/Login</t>
  </si>
  <si>
    <t>/Account/Register</t>
  </si>
  <si>
    <t>/Buy/Carts</t>
  </si>
  <si>
    <t>/Buy/InProgressOrders</t>
  </si>
  <si>
    <t>/Buy/EarlierOrders</t>
  </si>
  <si>
    <t>/Product/Newests</t>
  </si>
  <si>
    <t>/Profile/Edit</t>
  </si>
  <si>
    <t>/Profile/Addresses</t>
  </si>
  <si>
    <t>/Profile/Group</t>
  </si>
  <si>
    <t>/Search/ProductGroup</t>
  </si>
  <si>
    <t>/Search/Detailed</t>
  </si>
  <si>
    <t>playAVG</t>
  </si>
  <si>
    <t>aspAVG</t>
  </si>
  <si>
    <t>Play % gyorsabb</t>
  </si>
  <si>
    <t>/Category?friendlyUrl=Ezoterika--Feng-shui</t>
  </si>
  <si>
    <t>/Product/Details?friendlyUrl=Az-en-feng-shuikertem&amp;productId=-1</t>
  </si>
  <si>
    <t>/Product/Users?friendlyUrl=Jennings</t>
  </si>
  <si>
    <t>Play átlagosan ennyivel gyorsabb (%)</t>
  </si>
  <si>
    <t>&lt;-- Mindig az aktuális sorig méri</t>
  </si>
  <si>
    <t>&lt;-- Tehát ez a W3-ig</t>
  </si>
  <si>
    <t>&lt;-- Ez a W4-ig</t>
  </si>
  <si>
    <t>Requested page</t>
  </si>
  <si>
    <t>GET</t>
  </si>
  <si>
    <t>POST</t>
  </si>
  <si>
    <t>play</t>
  </si>
  <si>
    <t>asp</t>
  </si>
  <si>
    <t>Stress test, 100 szálon, összesen 1.000 kérés; mennyi idő alatt szolgálja ezt ki a rendszer? (sec)</t>
  </si>
  <si>
    <t>Stress test, 300 szálon, összesen 9.900 kérés; mennyi idő alatt szolgálja ezt ki a rendszer? (sec)</t>
  </si>
  <si>
    <t>asp 2-t elvesztett</t>
  </si>
  <si>
    <t>(crash)</t>
  </si>
  <si>
    <t>ViewData-ra való átállás után, csak az asp oszlop módosul…</t>
  </si>
  <si>
    <t>ViewData+log+httpModules_disabled</t>
  </si>
  <si>
    <t>csak az értelmes modulok maradtak</t>
  </si>
  <si>
    <t>asp ViewBag nélkül</t>
  </si>
  <si>
    <t>asp log nélkül</t>
  </si>
  <si>
    <t>asp kevés HttpModule-lal</t>
  </si>
  <si>
    <t>asp HttpModule-ok nélkül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</si>
</sst>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00FFC8"/>
      <color rgb="FF00FF96"/>
      <color rgb="FF00FF64"/>
      <color rgb="FF00FF32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Munka1!$U$4:$U$19</c:f>
              <c:numCache>
                <c:formatCode>0</c:formatCode>
                <c:ptCount val="16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  <c:pt idx="15">
                  <c:v>119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marker>
            <c:symbol val="none"/>
          </c:marker>
          <c:val>
            <c:numRef>
              <c:f>Munka1!$V$4:$V$19</c:f>
              <c:numCache>
                <c:formatCode>0</c:formatCode>
                <c:ptCount val="16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  <c:pt idx="15">
                  <c:v>138.33333333333334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77568"/>
        <c:axId val="189679104"/>
      </c:lineChart>
      <c:catAx>
        <c:axId val="1896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9679104"/>
        <c:crosses val="autoZero"/>
        <c:auto val="1"/>
        <c:lblAlgn val="ctr"/>
        <c:lblOffset val="100"/>
        <c:noMultiLvlLbl val="0"/>
      </c:catAx>
      <c:valAx>
        <c:axId val="189679104"/>
        <c:scaling>
          <c:orientation val="minMax"/>
          <c:max val="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9677568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invertIfNegative val="0"/>
          <c:val>
            <c:numRef>
              <c:f>Munka1!$U$4:$U$21</c:f>
              <c:numCache>
                <c:formatCode>0</c:formatCode>
                <c:ptCount val="18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  <c:pt idx="15">
                  <c:v>119</c:v>
                </c:pt>
                <c:pt idx="17">
                  <c:v>754.88888888888891</c:v>
                </c:pt>
              </c:numCache>
            </c:numRef>
          </c:val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invertIfNegative val="0"/>
          <c:val>
            <c:numRef>
              <c:f>Munka1!$V$4:$V$21</c:f>
              <c:numCache>
                <c:formatCode>0</c:formatCode>
                <c:ptCount val="18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  <c:pt idx="15">
                  <c:v>138.33333333333334</c:v>
                </c:pt>
                <c:pt idx="17">
                  <c:v>764.44444444444446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630528"/>
        <c:axId val="188632064"/>
      </c:barChart>
      <c:catAx>
        <c:axId val="1886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32064"/>
        <c:crosses val="autoZero"/>
        <c:auto val="1"/>
        <c:lblAlgn val="ctr"/>
        <c:lblOffset val="100"/>
        <c:noMultiLvlLbl val="0"/>
      </c:catAx>
      <c:valAx>
        <c:axId val="1886320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86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Munka1!$U$4:$U$18</c:f>
              <c:numCache>
                <c:formatCode>0</c:formatCode>
                <c:ptCount val="15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marker>
            <c:symbol val="none"/>
          </c:marker>
          <c:val>
            <c:numRef>
              <c:f>Munka1!$V$4:$V$18</c:f>
              <c:numCache>
                <c:formatCode>0</c:formatCode>
                <c:ptCount val="15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69952"/>
        <c:axId val="188671488"/>
      </c:lineChart>
      <c:catAx>
        <c:axId val="1886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671488"/>
        <c:crosses val="autoZero"/>
        <c:auto val="1"/>
        <c:lblAlgn val="ctr"/>
        <c:lblOffset val="100"/>
        <c:noMultiLvlLbl val="0"/>
      </c:catAx>
      <c:valAx>
        <c:axId val="188671488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8669952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Munka1!$B$4:$B$18</c:f>
              <c:numCache>
                <c:formatCode>General</c:formatCode>
                <c:ptCount val="15"/>
                <c:pt idx="0">
                  <c:v>86</c:v>
                </c:pt>
                <c:pt idx="1">
                  <c:v>96</c:v>
                </c:pt>
                <c:pt idx="2">
                  <c:v>71</c:v>
                </c:pt>
                <c:pt idx="3">
                  <c:v>156</c:v>
                </c:pt>
                <c:pt idx="4">
                  <c:v>48</c:v>
                </c:pt>
                <c:pt idx="5">
                  <c:v>66</c:v>
                </c:pt>
                <c:pt idx="6">
                  <c:v>134</c:v>
                </c:pt>
                <c:pt idx="7">
                  <c:v>55</c:v>
                </c:pt>
                <c:pt idx="8">
                  <c:v>99</c:v>
                </c:pt>
                <c:pt idx="9">
                  <c:v>138</c:v>
                </c:pt>
                <c:pt idx="10">
                  <c:v>69</c:v>
                </c:pt>
                <c:pt idx="11">
                  <c:v>102</c:v>
                </c:pt>
                <c:pt idx="12">
                  <c:v>53</c:v>
                </c:pt>
                <c:pt idx="13">
                  <c:v>147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Munka1!$C$4:$C$18</c:f>
              <c:numCache>
                <c:formatCode>General</c:formatCode>
                <c:ptCount val="15"/>
                <c:pt idx="0">
                  <c:v>52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30</c:v>
                </c:pt>
                <c:pt idx="5">
                  <c:v>108</c:v>
                </c:pt>
                <c:pt idx="6">
                  <c:v>268</c:v>
                </c:pt>
                <c:pt idx="7">
                  <c:v>116</c:v>
                </c:pt>
                <c:pt idx="8">
                  <c:v>91</c:v>
                </c:pt>
                <c:pt idx="9">
                  <c:v>139</c:v>
                </c:pt>
                <c:pt idx="10">
                  <c:v>182</c:v>
                </c:pt>
                <c:pt idx="11">
                  <c:v>93</c:v>
                </c:pt>
                <c:pt idx="12">
                  <c:v>75</c:v>
                </c:pt>
                <c:pt idx="13">
                  <c:v>205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Munka1!$D$4:$D$18</c:f>
              <c:numCache>
                <c:formatCode>General</c:formatCode>
                <c:ptCount val="15"/>
                <c:pt idx="0">
                  <c:v>60</c:v>
                </c:pt>
                <c:pt idx="1">
                  <c:v>91</c:v>
                </c:pt>
                <c:pt idx="2">
                  <c:v>48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82</c:v>
                </c:pt>
                <c:pt idx="7">
                  <c:v>180</c:v>
                </c:pt>
                <c:pt idx="8">
                  <c:v>107</c:v>
                </c:pt>
                <c:pt idx="9">
                  <c:v>148</c:v>
                </c:pt>
                <c:pt idx="10">
                  <c:v>175</c:v>
                </c:pt>
                <c:pt idx="11">
                  <c:v>86</c:v>
                </c:pt>
                <c:pt idx="12">
                  <c:v>69</c:v>
                </c:pt>
                <c:pt idx="13">
                  <c:v>135</c:v>
                </c:pt>
                <c:pt idx="14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Munka1!$E$4:$E$18</c:f>
              <c:numCache>
                <c:formatCode>General</c:formatCode>
                <c:ptCount val="15"/>
                <c:pt idx="0">
                  <c:v>75</c:v>
                </c:pt>
                <c:pt idx="1">
                  <c:v>36</c:v>
                </c:pt>
                <c:pt idx="2">
                  <c:v>43</c:v>
                </c:pt>
                <c:pt idx="3">
                  <c:v>63</c:v>
                </c:pt>
                <c:pt idx="4">
                  <c:v>34</c:v>
                </c:pt>
                <c:pt idx="5">
                  <c:v>76</c:v>
                </c:pt>
                <c:pt idx="6">
                  <c:v>67</c:v>
                </c:pt>
                <c:pt idx="7">
                  <c:v>89</c:v>
                </c:pt>
                <c:pt idx="8">
                  <c:v>122</c:v>
                </c:pt>
                <c:pt idx="9">
                  <c:v>85</c:v>
                </c:pt>
                <c:pt idx="10">
                  <c:v>75</c:v>
                </c:pt>
                <c:pt idx="11">
                  <c:v>69</c:v>
                </c:pt>
                <c:pt idx="12">
                  <c:v>50</c:v>
                </c:pt>
                <c:pt idx="13">
                  <c:v>138</c:v>
                </c:pt>
                <c:pt idx="14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Munka1!$F$4:$F$18</c:f>
              <c:numCache>
                <c:formatCode>General</c:formatCode>
                <c:ptCount val="15"/>
                <c:pt idx="0">
                  <c:v>106</c:v>
                </c:pt>
                <c:pt idx="1">
                  <c:v>26</c:v>
                </c:pt>
                <c:pt idx="2">
                  <c:v>54</c:v>
                </c:pt>
                <c:pt idx="3">
                  <c:v>83</c:v>
                </c:pt>
                <c:pt idx="4">
                  <c:v>42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59</c:v>
                </c:pt>
                <c:pt idx="9">
                  <c:v>107</c:v>
                </c:pt>
                <c:pt idx="10">
                  <c:v>152</c:v>
                </c:pt>
                <c:pt idx="11">
                  <c:v>67</c:v>
                </c:pt>
                <c:pt idx="12">
                  <c:v>52</c:v>
                </c:pt>
                <c:pt idx="13">
                  <c:v>100</c:v>
                </c:pt>
                <c:pt idx="14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Munka1!$G$4:$G$18</c:f>
              <c:numCache>
                <c:formatCode>General</c:formatCode>
                <c:ptCount val="15"/>
                <c:pt idx="0">
                  <c:v>51</c:v>
                </c:pt>
                <c:pt idx="1">
                  <c:v>31</c:v>
                </c:pt>
                <c:pt idx="2">
                  <c:v>67</c:v>
                </c:pt>
                <c:pt idx="3">
                  <c:v>70</c:v>
                </c:pt>
                <c:pt idx="4">
                  <c:v>48</c:v>
                </c:pt>
                <c:pt idx="5">
                  <c:v>78</c:v>
                </c:pt>
                <c:pt idx="6">
                  <c:v>88</c:v>
                </c:pt>
                <c:pt idx="7">
                  <c:v>73</c:v>
                </c:pt>
                <c:pt idx="8">
                  <c:v>59</c:v>
                </c:pt>
                <c:pt idx="9">
                  <c:v>69</c:v>
                </c:pt>
                <c:pt idx="10">
                  <c:v>88</c:v>
                </c:pt>
                <c:pt idx="11">
                  <c:v>91</c:v>
                </c:pt>
                <c:pt idx="12">
                  <c:v>112</c:v>
                </c:pt>
                <c:pt idx="13">
                  <c:v>77</c:v>
                </c:pt>
                <c:pt idx="14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Munka1!$H$4:$H$18</c:f>
              <c:numCache>
                <c:formatCode>General</c:formatCode>
                <c:ptCount val="15"/>
                <c:pt idx="0">
                  <c:v>61</c:v>
                </c:pt>
                <c:pt idx="1">
                  <c:v>25</c:v>
                </c:pt>
                <c:pt idx="2">
                  <c:v>40</c:v>
                </c:pt>
                <c:pt idx="3">
                  <c:v>72</c:v>
                </c:pt>
                <c:pt idx="4">
                  <c:v>195</c:v>
                </c:pt>
                <c:pt idx="5">
                  <c:v>50</c:v>
                </c:pt>
                <c:pt idx="6">
                  <c:v>60</c:v>
                </c:pt>
                <c:pt idx="7">
                  <c:v>196</c:v>
                </c:pt>
                <c:pt idx="8">
                  <c:v>54</c:v>
                </c:pt>
                <c:pt idx="9">
                  <c:v>121</c:v>
                </c:pt>
                <c:pt idx="10">
                  <c:v>63</c:v>
                </c:pt>
                <c:pt idx="11">
                  <c:v>57</c:v>
                </c:pt>
                <c:pt idx="12">
                  <c:v>85</c:v>
                </c:pt>
                <c:pt idx="13">
                  <c:v>185</c:v>
                </c:pt>
                <c:pt idx="14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Munka1!$I$4:$I$18</c:f>
              <c:numCache>
                <c:formatCode>General</c:formatCode>
                <c:ptCount val="15"/>
                <c:pt idx="0">
                  <c:v>85</c:v>
                </c:pt>
                <c:pt idx="1">
                  <c:v>43</c:v>
                </c:pt>
                <c:pt idx="2">
                  <c:v>38</c:v>
                </c:pt>
                <c:pt idx="3">
                  <c:v>102</c:v>
                </c:pt>
                <c:pt idx="4">
                  <c:v>38</c:v>
                </c:pt>
                <c:pt idx="5">
                  <c:v>54</c:v>
                </c:pt>
                <c:pt idx="6">
                  <c:v>128</c:v>
                </c:pt>
                <c:pt idx="7">
                  <c:v>86</c:v>
                </c:pt>
                <c:pt idx="8">
                  <c:v>82</c:v>
                </c:pt>
                <c:pt idx="9">
                  <c:v>145</c:v>
                </c:pt>
                <c:pt idx="10">
                  <c:v>89</c:v>
                </c:pt>
                <c:pt idx="11">
                  <c:v>121</c:v>
                </c:pt>
                <c:pt idx="12">
                  <c:v>58</c:v>
                </c:pt>
                <c:pt idx="13">
                  <c:v>103</c:v>
                </c:pt>
                <c:pt idx="14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Munka1!$J$4:$J$18</c:f>
              <c:numCache>
                <c:formatCode>General</c:formatCode>
                <c:ptCount val="15"/>
                <c:pt idx="0">
                  <c:v>49</c:v>
                </c:pt>
                <c:pt idx="1">
                  <c:v>32</c:v>
                </c:pt>
                <c:pt idx="2">
                  <c:v>51</c:v>
                </c:pt>
                <c:pt idx="3">
                  <c:v>69</c:v>
                </c:pt>
                <c:pt idx="4">
                  <c:v>34</c:v>
                </c:pt>
                <c:pt idx="5">
                  <c:v>58</c:v>
                </c:pt>
                <c:pt idx="6">
                  <c:v>111</c:v>
                </c:pt>
                <c:pt idx="7">
                  <c:v>160</c:v>
                </c:pt>
                <c:pt idx="8">
                  <c:v>81</c:v>
                </c:pt>
                <c:pt idx="9">
                  <c:v>103</c:v>
                </c:pt>
                <c:pt idx="10">
                  <c:v>64</c:v>
                </c:pt>
                <c:pt idx="11">
                  <c:v>119</c:v>
                </c:pt>
                <c:pt idx="12">
                  <c:v>77</c:v>
                </c:pt>
                <c:pt idx="13">
                  <c:v>226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9984"/>
        <c:axId val="188740352"/>
      </c:scatterChart>
      <c:valAx>
        <c:axId val="188729984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88740352"/>
        <c:crosses val="autoZero"/>
        <c:crossBetween val="midCat"/>
        <c:majorUnit val="1"/>
      </c:valAx>
      <c:valAx>
        <c:axId val="188740352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29984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Munka1!$K$4:$K$18</c:f>
              <c:numCache>
                <c:formatCode>General</c:formatCode>
                <c:ptCount val="15"/>
                <c:pt idx="0">
                  <c:v>54</c:v>
                </c:pt>
                <c:pt idx="1">
                  <c:v>70</c:v>
                </c:pt>
                <c:pt idx="2">
                  <c:v>95</c:v>
                </c:pt>
                <c:pt idx="3">
                  <c:v>211</c:v>
                </c:pt>
                <c:pt idx="4">
                  <c:v>87</c:v>
                </c:pt>
                <c:pt idx="5">
                  <c:v>149</c:v>
                </c:pt>
                <c:pt idx="6">
                  <c:v>145</c:v>
                </c:pt>
                <c:pt idx="7">
                  <c:v>129</c:v>
                </c:pt>
                <c:pt idx="8">
                  <c:v>190</c:v>
                </c:pt>
                <c:pt idx="9">
                  <c:v>270</c:v>
                </c:pt>
                <c:pt idx="10">
                  <c:v>120</c:v>
                </c:pt>
                <c:pt idx="11">
                  <c:v>118</c:v>
                </c:pt>
                <c:pt idx="12">
                  <c:v>97</c:v>
                </c:pt>
                <c:pt idx="13">
                  <c:v>138</c:v>
                </c:pt>
                <c:pt idx="14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Munka1!$L$4:$L$18</c:f>
              <c:numCache>
                <c:formatCode>General</c:formatCode>
                <c:ptCount val="15"/>
                <c:pt idx="0">
                  <c:v>76</c:v>
                </c:pt>
                <c:pt idx="1">
                  <c:v>198</c:v>
                </c:pt>
                <c:pt idx="2">
                  <c:v>78</c:v>
                </c:pt>
                <c:pt idx="3">
                  <c:v>74</c:v>
                </c:pt>
                <c:pt idx="4">
                  <c:v>140</c:v>
                </c:pt>
                <c:pt idx="5">
                  <c:v>81</c:v>
                </c:pt>
                <c:pt idx="6">
                  <c:v>93</c:v>
                </c:pt>
                <c:pt idx="7">
                  <c:v>283</c:v>
                </c:pt>
                <c:pt idx="8">
                  <c:v>84</c:v>
                </c:pt>
                <c:pt idx="9">
                  <c:v>330</c:v>
                </c:pt>
                <c:pt idx="10">
                  <c:v>90</c:v>
                </c:pt>
                <c:pt idx="11">
                  <c:v>73</c:v>
                </c:pt>
                <c:pt idx="12">
                  <c:v>436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Munka1!$M$4:$M$18</c:f>
              <c:numCache>
                <c:formatCode>General</c:formatCode>
                <c:ptCount val="15"/>
                <c:pt idx="0">
                  <c:v>76</c:v>
                </c:pt>
                <c:pt idx="1">
                  <c:v>121</c:v>
                </c:pt>
                <c:pt idx="2">
                  <c:v>51</c:v>
                </c:pt>
                <c:pt idx="3">
                  <c:v>63</c:v>
                </c:pt>
                <c:pt idx="4">
                  <c:v>52</c:v>
                </c:pt>
                <c:pt idx="5">
                  <c:v>77</c:v>
                </c:pt>
                <c:pt idx="6">
                  <c:v>107</c:v>
                </c:pt>
                <c:pt idx="7">
                  <c:v>281</c:v>
                </c:pt>
                <c:pt idx="8">
                  <c:v>153</c:v>
                </c:pt>
                <c:pt idx="9">
                  <c:v>86</c:v>
                </c:pt>
                <c:pt idx="10">
                  <c:v>309</c:v>
                </c:pt>
                <c:pt idx="11">
                  <c:v>254</c:v>
                </c:pt>
                <c:pt idx="12">
                  <c:v>79</c:v>
                </c:pt>
                <c:pt idx="13">
                  <c:v>135</c:v>
                </c:pt>
                <c:pt idx="14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Munka1!$N$4:$N$18</c:f>
              <c:numCache>
                <c:formatCode>General</c:formatCode>
                <c:ptCount val="15"/>
                <c:pt idx="0">
                  <c:v>93</c:v>
                </c:pt>
                <c:pt idx="1">
                  <c:v>44</c:v>
                </c:pt>
                <c:pt idx="2">
                  <c:v>161</c:v>
                </c:pt>
                <c:pt idx="3">
                  <c:v>113</c:v>
                </c:pt>
                <c:pt idx="4">
                  <c:v>141</c:v>
                </c:pt>
                <c:pt idx="5">
                  <c:v>331</c:v>
                </c:pt>
                <c:pt idx="6">
                  <c:v>323</c:v>
                </c:pt>
                <c:pt idx="7">
                  <c:v>316</c:v>
                </c:pt>
                <c:pt idx="8">
                  <c:v>309</c:v>
                </c:pt>
                <c:pt idx="9">
                  <c:v>313</c:v>
                </c:pt>
                <c:pt idx="10">
                  <c:v>81</c:v>
                </c:pt>
                <c:pt idx="11">
                  <c:v>78</c:v>
                </c:pt>
                <c:pt idx="12">
                  <c:v>353</c:v>
                </c:pt>
                <c:pt idx="13">
                  <c:v>171</c:v>
                </c:pt>
                <c:pt idx="14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Munka1!$O$4:$O$18</c:f>
              <c:numCache>
                <c:formatCode>General</c:formatCode>
                <c:ptCount val="15"/>
                <c:pt idx="0">
                  <c:v>79</c:v>
                </c:pt>
                <c:pt idx="1">
                  <c:v>33</c:v>
                </c:pt>
                <c:pt idx="2">
                  <c:v>104</c:v>
                </c:pt>
                <c:pt idx="3">
                  <c:v>272</c:v>
                </c:pt>
                <c:pt idx="4">
                  <c:v>216</c:v>
                </c:pt>
                <c:pt idx="5">
                  <c:v>80</c:v>
                </c:pt>
                <c:pt idx="6">
                  <c:v>158</c:v>
                </c:pt>
                <c:pt idx="7">
                  <c:v>111</c:v>
                </c:pt>
                <c:pt idx="8">
                  <c:v>470</c:v>
                </c:pt>
                <c:pt idx="9">
                  <c:v>326</c:v>
                </c:pt>
                <c:pt idx="10">
                  <c:v>338</c:v>
                </c:pt>
                <c:pt idx="11">
                  <c:v>531</c:v>
                </c:pt>
                <c:pt idx="12">
                  <c:v>443</c:v>
                </c:pt>
                <c:pt idx="13">
                  <c:v>204</c:v>
                </c:pt>
                <c:pt idx="14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Munka1!$P$4:$P$18</c:f>
              <c:numCache>
                <c:formatCode>General</c:formatCode>
                <c:ptCount val="15"/>
                <c:pt idx="0">
                  <c:v>78</c:v>
                </c:pt>
                <c:pt idx="1">
                  <c:v>100</c:v>
                </c:pt>
                <c:pt idx="2">
                  <c:v>189</c:v>
                </c:pt>
                <c:pt idx="3">
                  <c:v>88</c:v>
                </c:pt>
                <c:pt idx="4">
                  <c:v>75</c:v>
                </c:pt>
                <c:pt idx="5">
                  <c:v>318</c:v>
                </c:pt>
                <c:pt idx="6">
                  <c:v>112</c:v>
                </c:pt>
                <c:pt idx="7">
                  <c:v>107</c:v>
                </c:pt>
                <c:pt idx="8">
                  <c:v>97</c:v>
                </c:pt>
                <c:pt idx="9">
                  <c:v>88</c:v>
                </c:pt>
                <c:pt idx="10">
                  <c:v>87</c:v>
                </c:pt>
                <c:pt idx="11">
                  <c:v>162</c:v>
                </c:pt>
                <c:pt idx="12">
                  <c:v>72</c:v>
                </c:pt>
                <c:pt idx="13">
                  <c:v>341</c:v>
                </c:pt>
                <c:pt idx="14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Munka1!$Q$4:$Q$18</c:f>
              <c:numCache>
                <c:formatCode>General</c:formatCode>
                <c:ptCount val="15"/>
                <c:pt idx="0">
                  <c:v>115</c:v>
                </c:pt>
                <c:pt idx="1">
                  <c:v>83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132</c:v>
                </c:pt>
                <c:pt idx="6">
                  <c:v>350</c:v>
                </c:pt>
                <c:pt idx="7">
                  <c:v>91</c:v>
                </c:pt>
                <c:pt idx="8">
                  <c:v>114</c:v>
                </c:pt>
                <c:pt idx="9">
                  <c:v>110</c:v>
                </c:pt>
                <c:pt idx="10">
                  <c:v>357</c:v>
                </c:pt>
                <c:pt idx="11">
                  <c:v>315</c:v>
                </c:pt>
                <c:pt idx="12">
                  <c:v>368</c:v>
                </c:pt>
                <c:pt idx="13">
                  <c:v>109</c:v>
                </c:pt>
                <c:pt idx="14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Munka1!$R$4:$R$18</c:f>
              <c:numCache>
                <c:formatCode>General</c:formatCode>
                <c:ptCount val="15"/>
                <c:pt idx="0">
                  <c:v>85</c:v>
                </c:pt>
                <c:pt idx="1">
                  <c:v>207</c:v>
                </c:pt>
                <c:pt idx="2">
                  <c:v>123</c:v>
                </c:pt>
                <c:pt idx="3">
                  <c:v>96</c:v>
                </c:pt>
                <c:pt idx="4">
                  <c:v>344</c:v>
                </c:pt>
                <c:pt idx="5">
                  <c:v>103</c:v>
                </c:pt>
                <c:pt idx="6">
                  <c:v>336</c:v>
                </c:pt>
                <c:pt idx="7">
                  <c:v>349</c:v>
                </c:pt>
                <c:pt idx="8">
                  <c:v>123</c:v>
                </c:pt>
                <c:pt idx="9">
                  <c:v>141</c:v>
                </c:pt>
                <c:pt idx="10">
                  <c:v>419</c:v>
                </c:pt>
                <c:pt idx="11">
                  <c:v>78</c:v>
                </c:pt>
                <c:pt idx="12">
                  <c:v>125</c:v>
                </c:pt>
                <c:pt idx="13">
                  <c:v>137</c:v>
                </c:pt>
                <c:pt idx="14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Munka1!$S$4:$S$18</c:f>
              <c:numCache>
                <c:formatCode>General</c:formatCode>
                <c:ptCount val="15"/>
                <c:pt idx="0">
                  <c:v>73</c:v>
                </c:pt>
                <c:pt idx="1">
                  <c:v>161</c:v>
                </c:pt>
                <c:pt idx="2">
                  <c:v>274</c:v>
                </c:pt>
                <c:pt idx="3">
                  <c:v>260</c:v>
                </c:pt>
                <c:pt idx="4">
                  <c:v>192</c:v>
                </c:pt>
                <c:pt idx="5">
                  <c:v>316</c:v>
                </c:pt>
                <c:pt idx="6">
                  <c:v>78</c:v>
                </c:pt>
                <c:pt idx="7">
                  <c:v>94</c:v>
                </c:pt>
                <c:pt idx="8">
                  <c:v>230</c:v>
                </c:pt>
                <c:pt idx="9">
                  <c:v>213</c:v>
                </c:pt>
                <c:pt idx="10">
                  <c:v>77</c:v>
                </c:pt>
                <c:pt idx="11">
                  <c:v>307</c:v>
                </c:pt>
                <c:pt idx="12">
                  <c:v>117</c:v>
                </c:pt>
                <c:pt idx="13">
                  <c:v>99</c:v>
                </c:pt>
                <c:pt idx="14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78368"/>
        <c:axId val="188792832"/>
      </c:scatterChart>
      <c:valAx>
        <c:axId val="188778368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88792832"/>
        <c:crosses val="autoZero"/>
        <c:crossBetween val="midCat"/>
        <c:majorUnit val="1"/>
      </c:valAx>
      <c:valAx>
        <c:axId val="188792832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778368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Munka1!$K$4:$K$18</c:f>
              <c:numCache>
                <c:formatCode>General</c:formatCode>
                <c:ptCount val="15"/>
                <c:pt idx="0">
                  <c:v>54</c:v>
                </c:pt>
                <c:pt idx="1">
                  <c:v>70</c:v>
                </c:pt>
                <c:pt idx="2">
                  <c:v>95</c:v>
                </c:pt>
                <c:pt idx="3">
                  <c:v>211</c:v>
                </c:pt>
                <c:pt idx="4">
                  <c:v>87</c:v>
                </c:pt>
                <c:pt idx="5">
                  <c:v>149</c:v>
                </c:pt>
                <c:pt idx="6">
                  <c:v>145</c:v>
                </c:pt>
                <c:pt idx="7">
                  <c:v>129</c:v>
                </c:pt>
                <c:pt idx="8">
                  <c:v>190</c:v>
                </c:pt>
                <c:pt idx="9">
                  <c:v>270</c:v>
                </c:pt>
                <c:pt idx="10">
                  <c:v>120</c:v>
                </c:pt>
                <c:pt idx="11">
                  <c:v>118</c:v>
                </c:pt>
                <c:pt idx="12">
                  <c:v>97</c:v>
                </c:pt>
                <c:pt idx="13">
                  <c:v>138</c:v>
                </c:pt>
                <c:pt idx="14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Munka1!$L$4:$L$18</c:f>
              <c:numCache>
                <c:formatCode>General</c:formatCode>
                <c:ptCount val="15"/>
                <c:pt idx="0">
                  <c:v>76</c:v>
                </c:pt>
                <c:pt idx="1">
                  <c:v>198</c:v>
                </c:pt>
                <c:pt idx="2">
                  <c:v>78</c:v>
                </c:pt>
                <c:pt idx="3">
                  <c:v>74</c:v>
                </c:pt>
                <c:pt idx="4">
                  <c:v>140</c:v>
                </c:pt>
                <c:pt idx="5">
                  <c:v>81</c:v>
                </c:pt>
                <c:pt idx="6">
                  <c:v>93</c:v>
                </c:pt>
                <c:pt idx="7">
                  <c:v>283</c:v>
                </c:pt>
                <c:pt idx="8">
                  <c:v>84</c:v>
                </c:pt>
                <c:pt idx="9">
                  <c:v>330</c:v>
                </c:pt>
                <c:pt idx="10">
                  <c:v>90</c:v>
                </c:pt>
                <c:pt idx="11">
                  <c:v>73</c:v>
                </c:pt>
                <c:pt idx="12">
                  <c:v>436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Munka1!$M$4:$M$18</c:f>
              <c:numCache>
                <c:formatCode>General</c:formatCode>
                <c:ptCount val="15"/>
                <c:pt idx="0">
                  <c:v>76</c:v>
                </c:pt>
                <c:pt idx="1">
                  <c:v>121</c:v>
                </c:pt>
                <c:pt idx="2">
                  <c:v>51</c:v>
                </c:pt>
                <c:pt idx="3">
                  <c:v>63</c:v>
                </c:pt>
                <c:pt idx="4">
                  <c:v>52</c:v>
                </c:pt>
                <c:pt idx="5">
                  <c:v>77</c:v>
                </c:pt>
                <c:pt idx="6">
                  <c:v>107</c:v>
                </c:pt>
                <c:pt idx="7">
                  <c:v>281</c:v>
                </c:pt>
                <c:pt idx="8">
                  <c:v>153</c:v>
                </c:pt>
                <c:pt idx="9">
                  <c:v>86</c:v>
                </c:pt>
                <c:pt idx="10">
                  <c:v>309</c:v>
                </c:pt>
                <c:pt idx="11">
                  <c:v>254</c:v>
                </c:pt>
                <c:pt idx="12">
                  <c:v>79</c:v>
                </c:pt>
                <c:pt idx="13">
                  <c:v>135</c:v>
                </c:pt>
                <c:pt idx="14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Munka1!$N$4:$N$18</c:f>
              <c:numCache>
                <c:formatCode>General</c:formatCode>
                <c:ptCount val="15"/>
                <c:pt idx="0">
                  <c:v>93</c:v>
                </c:pt>
                <c:pt idx="1">
                  <c:v>44</c:v>
                </c:pt>
                <c:pt idx="2">
                  <c:v>161</c:v>
                </c:pt>
                <c:pt idx="3">
                  <c:v>113</c:v>
                </c:pt>
                <c:pt idx="4">
                  <c:v>141</c:v>
                </c:pt>
                <c:pt idx="5">
                  <c:v>331</c:v>
                </c:pt>
                <c:pt idx="6">
                  <c:v>323</c:v>
                </c:pt>
                <c:pt idx="7">
                  <c:v>316</c:v>
                </c:pt>
                <c:pt idx="8">
                  <c:v>309</c:v>
                </c:pt>
                <c:pt idx="9">
                  <c:v>313</c:v>
                </c:pt>
                <c:pt idx="10">
                  <c:v>81</c:v>
                </c:pt>
                <c:pt idx="11">
                  <c:v>78</c:v>
                </c:pt>
                <c:pt idx="12">
                  <c:v>353</c:v>
                </c:pt>
                <c:pt idx="13">
                  <c:v>171</c:v>
                </c:pt>
                <c:pt idx="14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Munka1!$O$4:$O$18</c:f>
              <c:numCache>
                <c:formatCode>General</c:formatCode>
                <c:ptCount val="15"/>
                <c:pt idx="0">
                  <c:v>79</c:v>
                </c:pt>
                <c:pt idx="1">
                  <c:v>33</c:v>
                </c:pt>
                <c:pt idx="2">
                  <c:v>104</c:v>
                </c:pt>
                <c:pt idx="3">
                  <c:v>272</c:v>
                </c:pt>
                <c:pt idx="4">
                  <c:v>216</c:v>
                </c:pt>
                <c:pt idx="5">
                  <c:v>80</c:v>
                </c:pt>
                <c:pt idx="6">
                  <c:v>158</c:v>
                </c:pt>
                <c:pt idx="7">
                  <c:v>111</c:v>
                </c:pt>
                <c:pt idx="8">
                  <c:v>470</c:v>
                </c:pt>
                <c:pt idx="9">
                  <c:v>326</c:v>
                </c:pt>
                <c:pt idx="10">
                  <c:v>338</c:v>
                </c:pt>
                <c:pt idx="11">
                  <c:v>531</c:v>
                </c:pt>
                <c:pt idx="12">
                  <c:v>443</c:v>
                </c:pt>
                <c:pt idx="13">
                  <c:v>204</c:v>
                </c:pt>
                <c:pt idx="14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Munka1!$P$4:$P$18</c:f>
              <c:numCache>
                <c:formatCode>General</c:formatCode>
                <c:ptCount val="15"/>
                <c:pt idx="0">
                  <c:v>78</c:v>
                </c:pt>
                <c:pt idx="1">
                  <c:v>100</c:v>
                </c:pt>
                <c:pt idx="2">
                  <c:v>189</c:v>
                </c:pt>
                <c:pt idx="3">
                  <c:v>88</c:v>
                </c:pt>
                <c:pt idx="4">
                  <c:v>75</c:v>
                </c:pt>
                <c:pt idx="5">
                  <c:v>318</c:v>
                </c:pt>
                <c:pt idx="6">
                  <c:v>112</c:v>
                </c:pt>
                <c:pt idx="7">
                  <c:v>107</c:v>
                </c:pt>
                <c:pt idx="8">
                  <c:v>97</c:v>
                </c:pt>
                <c:pt idx="9">
                  <c:v>88</c:v>
                </c:pt>
                <c:pt idx="10">
                  <c:v>87</c:v>
                </c:pt>
                <c:pt idx="11">
                  <c:v>162</c:v>
                </c:pt>
                <c:pt idx="12">
                  <c:v>72</c:v>
                </c:pt>
                <c:pt idx="13">
                  <c:v>341</c:v>
                </c:pt>
                <c:pt idx="14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Munka1!$Q$4:$Q$18</c:f>
              <c:numCache>
                <c:formatCode>General</c:formatCode>
                <c:ptCount val="15"/>
                <c:pt idx="0">
                  <c:v>115</c:v>
                </c:pt>
                <c:pt idx="1">
                  <c:v>83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132</c:v>
                </c:pt>
                <c:pt idx="6">
                  <c:v>350</c:v>
                </c:pt>
                <c:pt idx="7">
                  <c:v>91</c:v>
                </c:pt>
                <c:pt idx="8">
                  <c:v>114</c:v>
                </c:pt>
                <c:pt idx="9">
                  <c:v>110</c:v>
                </c:pt>
                <c:pt idx="10">
                  <c:v>357</c:v>
                </c:pt>
                <c:pt idx="11">
                  <c:v>315</c:v>
                </c:pt>
                <c:pt idx="12">
                  <c:v>368</c:v>
                </c:pt>
                <c:pt idx="13">
                  <c:v>109</c:v>
                </c:pt>
                <c:pt idx="14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Munka1!$R$4:$R$18</c:f>
              <c:numCache>
                <c:formatCode>General</c:formatCode>
                <c:ptCount val="15"/>
                <c:pt idx="0">
                  <c:v>85</c:v>
                </c:pt>
                <c:pt idx="1">
                  <c:v>207</c:v>
                </c:pt>
                <c:pt idx="2">
                  <c:v>123</c:v>
                </c:pt>
                <c:pt idx="3">
                  <c:v>96</c:v>
                </c:pt>
                <c:pt idx="4">
                  <c:v>344</c:v>
                </c:pt>
                <c:pt idx="5">
                  <c:v>103</c:v>
                </c:pt>
                <c:pt idx="6">
                  <c:v>336</c:v>
                </c:pt>
                <c:pt idx="7">
                  <c:v>349</c:v>
                </c:pt>
                <c:pt idx="8">
                  <c:v>123</c:v>
                </c:pt>
                <c:pt idx="9">
                  <c:v>141</c:v>
                </c:pt>
                <c:pt idx="10">
                  <c:v>419</c:v>
                </c:pt>
                <c:pt idx="11">
                  <c:v>78</c:v>
                </c:pt>
                <c:pt idx="12">
                  <c:v>125</c:v>
                </c:pt>
                <c:pt idx="13">
                  <c:v>137</c:v>
                </c:pt>
                <c:pt idx="14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Munka1!$S$4:$S$18</c:f>
              <c:numCache>
                <c:formatCode>General</c:formatCode>
                <c:ptCount val="15"/>
                <c:pt idx="0">
                  <c:v>73</c:v>
                </c:pt>
                <c:pt idx="1">
                  <c:v>161</c:v>
                </c:pt>
                <c:pt idx="2">
                  <c:v>274</c:v>
                </c:pt>
                <c:pt idx="3">
                  <c:v>260</c:v>
                </c:pt>
                <c:pt idx="4">
                  <c:v>192</c:v>
                </c:pt>
                <c:pt idx="5">
                  <c:v>316</c:v>
                </c:pt>
                <c:pt idx="6">
                  <c:v>78</c:v>
                </c:pt>
                <c:pt idx="7">
                  <c:v>94</c:v>
                </c:pt>
                <c:pt idx="8">
                  <c:v>230</c:v>
                </c:pt>
                <c:pt idx="9">
                  <c:v>213</c:v>
                </c:pt>
                <c:pt idx="10">
                  <c:v>77</c:v>
                </c:pt>
                <c:pt idx="11">
                  <c:v>307</c:v>
                </c:pt>
                <c:pt idx="12">
                  <c:v>117</c:v>
                </c:pt>
                <c:pt idx="13">
                  <c:v>99</c:v>
                </c:pt>
                <c:pt idx="14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4784"/>
        <c:axId val="190536704"/>
      </c:scatterChart>
      <c:valAx>
        <c:axId val="190534784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0536704"/>
        <c:crosses val="autoZero"/>
        <c:crossBetween val="midCat"/>
        <c:majorUnit val="1"/>
      </c:valAx>
      <c:valAx>
        <c:axId val="190536704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34784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Munka1!$B$4:$B$18</c:f>
              <c:numCache>
                <c:formatCode>General</c:formatCode>
                <c:ptCount val="15"/>
                <c:pt idx="0">
                  <c:v>86</c:v>
                </c:pt>
                <c:pt idx="1">
                  <c:v>96</c:v>
                </c:pt>
                <c:pt idx="2">
                  <c:v>71</c:v>
                </c:pt>
                <c:pt idx="3">
                  <c:v>156</c:v>
                </c:pt>
                <c:pt idx="4">
                  <c:v>48</c:v>
                </c:pt>
                <c:pt idx="5">
                  <c:v>66</c:v>
                </c:pt>
                <c:pt idx="6">
                  <c:v>134</c:v>
                </c:pt>
                <c:pt idx="7">
                  <c:v>55</c:v>
                </c:pt>
                <c:pt idx="8">
                  <c:v>99</c:v>
                </c:pt>
                <c:pt idx="9">
                  <c:v>138</c:v>
                </c:pt>
                <c:pt idx="10">
                  <c:v>69</c:v>
                </c:pt>
                <c:pt idx="11">
                  <c:v>102</c:v>
                </c:pt>
                <c:pt idx="12">
                  <c:v>53</c:v>
                </c:pt>
                <c:pt idx="13">
                  <c:v>147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Munka1!$C$4:$C$18</c:f>
              <c:numCache>
                <c:formatCode>General</c:formatCode>
                <c:ptCount val="15"/>
                <c:pt idx="0">
                  <c:v>52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30</c:v>
                </c:pt>
                <c:pt idx="5">
                  <c:v>108</c:v>
                </c:pt>
                <c:pt idx="6">
                  <c:v>268</c:v>
                </c:pt>
                <c:pt idx="7">
                  <c:v>116</c:v>
                </c:pt>
                <c:pt idx="8">
                  <c:v>91</c:v>
                </c:pt>
                <c:pt idx="9">
                  <c:v>139</c:v>
                </c:pt>
                <c:pt idx="10">
                  <c:v>182</c:v>
                </c:pt>
                <c:pt idx="11">
                  <c:v>93</c:v>
                </c:pt>
                <c:pt idx="12">
                  <c:v>75</c:v>
                </c:pt>
                <c:pt idx="13">
                  <c:v>205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Munka1!$D$4:$D$18</c:f>
              <c:numCache>
                <c:formatCode>General</c:formatCode>
                <c:ptCount val="15"/>
                <c:pt idx="0">
                  <c:v>60</c:v>
                </c:pt>
                <c:pt idx="1">
                  <c:v>91</c:v>
                </c:pt>
                <c:pt idx="2">
                  <c:v>48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82</c:v>
                </c:pt>
                <c:pt idx="7">
                  <c:v>180</c:v>
                </c:pt>
                <c:pt idx="8">
                  <c:v>107</c:v>
                </c:pt>
                <c:pt idx="9">
                  <c:v>148</c:v>
                </c:pt>
                <c:pt idx="10">
                  <c:v>175</c:v>
                </c:pt>
                <c:pt idx="11">
                  <c:v>86</c:v>
                </c:pt>
                <c:pt idx="12">
                  <c:v>69</c:v>
                </c:pt>
                <c:pt idx="13">
                  <c:v>135</c:v>
                </c:pt>
                <c:pt idx="14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Munka1!$E$4:$E$18</c:f>
              <c:numCache>
                <c:formatCode>General</c:formatCode>
                <c:ptCount val="15"/>
                <c:pt idx="0">
                  <c:v>75</c:v>
                </c:pt>
                <c:pt idx="1">
                  <c:v>36</c:v>
                </c:pt>
                <c:pt idx="2">
                  <c:v>43</c:v>
                </c:pt>
                <c:pt idx="3">
                  <c:v>63</c:v>
                </c:pt>
                <c:pt idx="4">
                  <c:v>34</c:v>
                </c:pt>
                <c:pt idx="5">
                  <c:v>76</c:v>
                </c:pt>
                <c:pt idx="6">
                  <c:v>67</c:v>
                </c:pt>
                <c:pt idx="7">
                  <c:v>89</c:v>
                </c:pt>
                <c:pt idx="8">
                  <c:v>122</c:v>
                </c:pt>
                <c:pt idx="9">
                  <c:v>85</c:v>
                </c:pt>
                <c:pt idx="10">
                  <c:v>75</c:v>
                </c:pt>
                <c:pt idx="11">
                  <c:v>69</c:v>
                </c:pt>
                <c:pt idx="12">
                  <c:v>50</c:v>
                </c:pt>
                <c:pt idx="13">
                  <c:v>138</c:v>
                </c:pt>
                <c:pt idx="14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Munka1!$F$4:$F$18</c:f>
              <c:numCache>
                <c:formatCode>General</c:formatCode>
                <c:ptCount val="15"/>
                <c:pt idx="0">
                  <c:v>106</c:v>
                </c:pt>
                <c:pt idx="1">
                  <c:v>26</c:v>
                </c:pt>
                <c:pt idx="2">
                  <c:v>54</c:v>
                </c:pt>
                <c:pt idx="3">
                  <c:v>83</c:v>
                </c:pt>
                <c:pt idx="4">
                  <c:v>42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59</c:v>
                </c:pt>
                <c:pt idx="9">
                  <c:v>107</c:v>
                </c:pt>
                <c:pt idx="10">
                  <c:v>152</c:v>
                </c:pt>
                <c:pt idx="11">
                  <c:v>67</c:v>
                </c:pt>
                <c:pt idx="12">
                  <c:v>52</c:v>
                </c:pt>
                <c:pt idx="13">
                  <c:v>100</c:v>
                </c:pt>
                <c:pt idx="14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Munka1!$G$4:$G$18</c:f>
              <c:numCache>
                <c:formatCode>General</c:formatCode>
                <c:ptCount val="15"/>
                <c:pt idx="0">
                  <c:v>51</c:v>
                </c:pt>
                <c:pt idx="1">
                  <c:v>31</c:v>
                </c:pt>
                <c:pt idx="2">
                  <c:v>67</c:v>
                </c:pt>
                <c:pt idx="3">
                  <c:v>70</c:v>
                </c:pt>
                <c:pt idx="4">
                  <c:v>48</c:v>
                </c:pt>
                <c:pt idx="5">
                  <c:v>78</c:v>
                </c:pt>
                <c:pt idx="6">
                  <c:v>88</c:v>
                </c:pt>
                <c:pt idx="7">
                  <c:v>73</c:v>
                </c:pt>
                <c:pt idx="8">
                  <c:v>59</c:v>
                </c:pt>
                <c:pt idx="9">
                  <c:v>69</c:v>
                </c:pt>
                <c:pt idx="10">
                  <c:v>88</c:v>
                </c:pt>
                <c:pt idx="11">
                  <c:v>91</c:v>
                </c:pt>
                <c:pt idx="12">
                  <c:v>112</c:v>
                </c:pt>
                <c:pt idx="13">
                  <c:v>77</c:v>
                </c:pt>
                <c:pt idx="14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Munka1!$H$4:$H$18</c:f>
              <c:numCache>
                <c:formatCode>General</c:formatCode>
                <c:ptCount val="15"/>
                <c:pt idx="0">
                  <c:v>61</c:v>
                </c:pt>
                <c:pt idx="1">
                  <c:v>25</c:v>
                </c:pt>
                <c:pt idx="2">
                  <c:v>40</c:v>
                </c:pt>
                <c:pt idx="3">
                  <c:v>72</c:v>
                </c:pt>
                <c:pt idx="4">
                  <c:v>195</c:v>
                </c:pt>
                <c:pt idx="5">
                  <c:v>50</c:v>
                </c:pt>
                <c:pt idx="6">
                  <c:v>60</c:v>
                </c:pt>
                <c:pt idx="7">
                  <c:v>196</c:v>
                </c:pt>
                <c:pt idx="8">
                  <c:v>54</c:v>
                </c:pt>
                <c:pt idx="9">
                  <c:v>121</c:v>
                </c:pt>
                <c:pt idx="10">
                  <c:v>63</c:v>
                </c:pt>
                <c:pt idx="11">
                  <c:v>57</c:v>
                </c:pt>
                <c:pt idx="12">
                  <c:v>85</c:v>
                </c:pt>
                <c:pt idx="13">
                  <c:v>185</c:v>
                </c:pt>
                <c:pt idx="14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Munka1!$I$4:$I$18</c:f>
              <c:numCache>
                <c:formatCode>General</c:formatCode>
                <c:ptCount val="15"/>
                <c:pt idx="0">
                  <c:v>85</c:v>
                </c:pt>
                <c:pt idx="1">
                  <c:v>43</c:v>
                </c:pt>
                <c:pt idx="2">
                  <c:v>38</c:v>
                </c:pt>
                <c:pt idx="3">
                  <c:v>102</c:v>
                </c:pt>
                <c:pt idx="4">
                  <c:v>38</c:v>
                </c:pt>
                <c:pt idx="5">
                  <c:v>54</c:v>
                </c:pt>
                <c:pt idx="6">
                  <c:v>128</c:v>
                </c:pt>
                <c:pt idx="7">
                  <c:v>86</c:v>
                </c:pt>
                <c:pt idx="8">
                  <c:v>82</c:v>
                </c:pt>
                <c:pt idx="9">
                  <c:v>145</c:v>
                </c:pt>
                <c:pt idx="10">
                  <c:v>89</c:v>
                </c:pt>
                <c:pt idx="11">
                  <c:v>121</c:v>
                </c:pt>
                <c:pt idx="12">
                  <c:v>58</c:v>
                </c:pt>
                <c:pt idx="13">
                  <c:v>103</c:v>
                </c:pt>
                <c:pt idx="14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Munka1!$J$4:$J$18</c:f>
              <c:numCache>
                <c:formatCode>General</c:formatCode>
                <c:ptCount val="15"/>
                <c:pt idx="0">
                  <c:v>49</c:v>
                </c:pt>
                <c:pt idx="1">
                  <c:v>32</c:v>
                </c:pt>
                <c:pt idx="2">
                  <c:v>51</c:v>
                </c:pt>
                <c:pt idx="3">
                  <c:v>69</c:v>
                </c:pt>
                <c:pt idx="4">
                  <c:v>34</c:v>
                </c:pt>
                <c:pt idx="5">
                  <c:v>58</c:v>
                </c:pt>
                <c:pt idx="6">
                  <c:v>111</c:v>
                </c:pt>
                <c:pt idx="7">
                  <c:v>160</c:v>
                </c:pt>
                <c:pt idx="8">
                  <c:v>81</c:v>
                </c:pt>
                <c:pt idx="9">
                  <c:v>103</c:v>
                </c:pt>
                <c:pt idx="10">
                  <c:v>64</c:v>
                </c:pt>
                <c:pt idx="11">
                  <c:v>119</c:v>
                </c:pt>
                <c:pt idx="12">
                  <c:v>77</c:v>
                </c:pt>
                <c:pt idx="13">
                  <c:v>226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19040"/>
        <c:axId val="190920960"/>
      </c:scatterChart>
      <c:valAx>
        <c:axId val="19091904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0920960"/>
        <c:crosses val="autoZero"/>
        <c:crossBetween val="midCat"/>
        <c:majorUnit val="1"/>
      </c:valAx>
      <c:valAx>
        <c:axId val="190920960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19040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Munka1!$U$4:$U$18</c:f>
              <c:numCache>
                <c:formatCode>0</c:formatCode>
                <c:ptCount val="15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Munka1!$V$4:$V$18</c:f>
              <c:numCache>
                <c:formatCode>0</c:formatCode>
                <c:ptCount val="15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5072"/>
        <c:axId val="191000960"/>
      </c:lineChart>
      <c:catAx>
        <c:axId val="19099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00960"/>
        <c:crosses val="autoZero"/>
        <c:auto val="1"/>
        <c:lblAlgn val="ctr"/>
        <c:lblOffset val="100"/>
        <c:noMultiLvlLbl val="0"/>
      </c:catAx>
      <c:valAx>
        <c:axId val="191000960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0995072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Munka1!$K$4:$K$18</c:f>
              <c:numCache>
                <c:formatCode>General</c:formatCode>
                <c:ptCount val="15"/>
                <c:pt idx="0">
                  <c:v>54</c:v>
                </c:pt>
                <c:pt idx="1">
                  <c:v>70</c:v>
                </c:pt>
                <c:pt idx="2">
                  <c:v>95</c:v>
                </c:pt>
                <c:pt idx="3">
                  <c:v>211</c:v>
                </c:pt>
                <c:pt idx="4">
                  <c:v>87</c:v>
                </c:pt>
                <c:pt idx="5">
                  <c:v>149</c:v>
                </c:pt>
                <c:pt idx="6">
                  <c:v>145</c:v>
                </c:pt>
                <c:pt idx="7">
                  <c:v>129</c:v>
                </c:pt>
                <c:pt idx="8">
                  <c:v>190</c:v>
                </c:pt>
                <c:pt idx="9">
                  <c:v>270</c:v>
                </c:pt>
                <c:pt idx="10">
                  <c:v>120</c:v>
                </c:pt>
                <c:pt idx="11">
                  <c:v>118</c:v>
                </c:pt>
                <c:pt idx="12">
                  <c:v>97</c:v>
                </c:pt>
                <c:pt idx="13">
                  <c:v>138</c:v>
                </c:pt>
                <c:pt idx="14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Munka1!$L$4:$L$18</c:f>
              <c:numCache>
                <c:formatCode>General</c:formatCode>
                <c:ptCount val="15"/>
                <c:pt idx="0">
                  <c:v>76</c:v>
                </c:pt>
                <c:pt idx="1">
                  <c:v>198</c:v>
                </c:pt>
                <c:pt idx="2">
                  <c:v>78</c:v>
                </c:pt>
                <c:pt idx="3">
                  <c:v>74</c:v>
                </c:pt>
                <c:pt idx="4">
                  <c:v>140</c:v>
                </c:pt>
                <c:pt idx="5">
                  <c:v>81</c:v>
                </c:pt>
                <c:pt idx="6">
                  <c:v>93</c:v>
                </c:pt>
                <c:pt idx="7">
                  <c:v>283</c:v>
                </c:pt>
                <c:pt idx="8">
                  <c:v>84</c:v>
                </c:pt>
                <c:pt idx="9">
                  <c:v>330</c:v>
                </c:pt>
                <c:pt idx="10">
                  <c:v>90</c:v>
                </c:pt>
                <c:pt idx="11">
                  <c:v>73</c:v>
                </c:pt>
                <c:pt idx="12">
                  <c:v>436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Munka1!$M$4:$M$18</c:f>
              <c:numCache>
                <c:formatCode>General</c:formatCode>
                <c:ptCount val="15"/>
                <c:pt idx="0">
                  <c:v>76</c:v>
                </c:pt>
                <c:pt idx="1">
                  <c:v>121</c:v>
                </c:pt>
                <c:pt idx="2">
                  <c:v>51</c:v>
                </c:pt>
                <c:pt idx="3">
                  <c:v>63</c:v>
                </c:pt>
                <c:pt idx="4">
                  <c:v>52</c:v>
                </c:pt>
                <c:pt idx="5">
                  <c:v>77</c:v>
                </c:pt>
                <c:pt idx="6">
                  <c:v>107</c:v>
                </c:pt>
                <c:pt idx="7">
                  <c:v>281</c:v>
                </c:pt>
                <c:pt idx="8">
                  <c:v>153</c:v>
                </c:pt>
                <c:pt idx="9">
                  <c:v>86</c:v>
                </c:pt>
                <c:pt idx="10">
                  <c:v>309</c:v>
                </c:pt>
                <c:pt idx="11">
                  <c:v>254</c:v>
                </c:pt>
                <c:pt idx="12">
                  <c:v>79</c:v>
                </c:pt>
                <c:pt idx="13">
                  <c:v>135</c:v>
                </c:pt>
                <c:pt idx="14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Munka1!$N$4:$N$18</c:f>
              <c:numCache>
                <c:formatCode>General</c:formatCode>
                <c:ptCount val="15"/>
                <c:pt idx="0">
                  <c:v>93</c:v>
                </c:pt>
                <c:pt idx="1">
                  <c:v>44</c:v>
                </c:pt>
                <c:pt idx="2">
                  <c:v>161</c:v>
                </c:pt>
                <c:pt idx="3">
                  <c:v>113</c:v>
                </c:pt>
                <c:pt idx="4">
                  <c:v>141</c:v>
                </c:pt>
                <c:pt idx="5">
                  <c:v>331</c:v>
                </c:pt>
                <c:pt idx="6">
                  <c:v>323</c:v>
                </c:pt>
                <c:pt idx="7">
                  <c:v>316</c:v>
                </c:pt>
                <c:pt idx="8">
                  <c:v>309</c:v>
                </c:pt>
                <c:pt idx="9">
                  <c:v>313</c:v>
                </c:pt>
                <c:pt idx="10">
                  <c:v>81</c:v>
                </c:pt>
                <c:pt idx="11">
                  <c:v>78</c:v>
                </c:pt>
                <c:pt idx="12">
                  <c:v>353</c:v>
                </c:pt>
                <c:pt idx="13">
                  <c:v>171</c:v>
                </c:pt>
                <c:pt idx="14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Munka1!$O$4:$O$18</c:f>
              <c:numCache>
                <c:formatCode>General</c:formatCode>
                <c:ptCount val="15"/>
                <c:pt idx="0">
                  <c:v>79</c:v>
                </c:pt>
                <c:pt idx="1">
                  <c:v>33</c:v>
                </c:pt>
                <c:pt idx="2">
                  <c:v>104</c:v>
                </c:pt>
                <c:pt idx="3">
                  <c:v>272</c:v>
                </c:pt>
                <c:pt idx="4">
                  <c:v>216</c:v>
                </c:pt>
                <c:pt idx="5">
                  <c:v>80</c:v>
                </c:pt>
                <c:pt idx="6">
                  <c:v>158</c:v>
                </c:pt>
                <c:pt idx="7">
                  <c:v>111</c:v>
                </c:pt>
                <c:pt idx="8">
                  <c:v>470</c:v>
                </c:pt>
                <c:pt idx="9">
                  <c:v>326</c:v>
                </c:pt>
                <c:pt idx="10">
                  <c:v>338</c:v>
                </c:pt>
                <c:pt idx="11">
                  <c:v>531</c:v>
                </c:pt>
                <c:pt idx="12">
                  <c:v>443</c:v>
                </c:pt>
                <c:pt idx="13">
                  <c:v>204</c:v>
                </c:pt>
                <c:pt idx="14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Munka1!$P$4:$P$18</c:f>
              <c:numCache>
                <c:formatCode>General</c:formatCode>
                <c:ptCount val="15"/>
                <c:pt idx="0">
                  <c:v>78</c:v>
                </c:pt>
                <c:pt idx="1">
                  <c:v>100</c:v>
                </c:pt>
                <c:pt idx="2">
                  <c:v>189</c:v>
                </c:pt>
                <c:pt idx="3">
                  <c:v>88</c:v>
                </c:pt>
                <c:pt idx="4">
                  <c:v>75</c:v>
                </c:pt>
                <c:pt idx="5">
                  <c:v>318</c:v>
                </c:pt>
                <c:pt idx="6">
                  <c:v>112</c:v>
                </c:pt>
                <c:pt idx="7">
                  <c:v>107</c:v>
                </c:pt>
                <c:pt idx="8">
                  <c:v>97</c:v>
                </c:pt>
                <c:pt idx="9">
                  <c:v>88</c:v>
                </c:pt>
                <c:pt idx="10">
                  <c:v>87</c:v>
                </c:pt>
                <c:pt idx="11">
                  <c:v>162</c:v>
                </c:pt>
                <c:pt idx="12">
                  <c:v>72</c:v>
                </c:pt>
                <c:pt idx="13">
                  <c:v>341</c:v>
                </c:pt>
                <c:pt idx="14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Munka1!$Q$4:$Q$18</c:f>
              <c:numCache>
                <c:formatCode>General</c:formatCode>
                <c:ptCount val="15"/>
                <c:pt idx="0">
                  <c:v>115</c:v>
                </c:pt>
                <c:pt idx="1">
                  <c:v>83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132</c:v>
                </c:pt>
                <c:pt idx="6">
                  <c:v>350</c:v>
                </c:pt>
                <c:pt idx="7">
                  <c:v>91</c:v>
                </c:pt>
                <c:pt idx="8">
                  <c:v>114</c:v>
                </c:pt>
                <c:pt idx="9">
                  <c:v>110</c:v>
                </c:pt>
                <c:pt idx="10">
                  <c:v>357</c:v>
                </c:pt>
                <c:pt idx="11">
                  <c:v>315</c:v>
                </c:pt>
                <c:pt idx="12">
                  <c:v>368</c:v>
                </c:pt>
                <c:pt idx="13">
                  <c:v>109</c:v>
                </c:pt>
                <c:pt idx="14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Munka1!$R$4:$R$18</c:f>
              <c:numCache>
                <c:formatCode>General</c:formatCode>
                <c:ptCount val="15"/>
                <c:pt idx="0">
                  <c:v>85</c:v>
                </c:pt>
                <c:pt idx="1">
                  <c:v>207</c:v>
                </c:pt>
                <c:pt idx="2">
                  <c:v>123</c:v>
                </c:pt>
                <c:pt idx="3">
                  <c:v>96</c:v>
                </c:pt>
                <c:pt idx="4">
                  <c:v>344</c:v>
                </c:pt>
                <c:pt idx="5">
                  <c:v>103</c:v>
                </c:pt>
                <c:pt idx="6">
                  <c:v>336</c:v>
                </c:pt>
                <c:pt idx="7">
                  <c:v>349</c:v>
                </c:pt>
                <c:pt idx="8">
                  <c:v>123</c:v>
                </c:pt>
                <c:pt idx="9">
                  <c:v>141</c:v>
                </c:pt>
                <c:pt idx="10">
                  <c:v>419</c:v>
                </c:pt>
                <c:pt idx="11">
                  <c:v>78</c:v>
                </c:pt>
                <c:pt idx="12">
                  <c:v>125</c:v>
                </c:pt>
                <c:pt idx="13">
                  <c:v>137</c:v>
                </c:pt>
                <c:pt idx="14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Munka1!$S$4:$S$18</c:f>
              <c:numCache>
                <c:formatCode>General</c:formatCode>
                <c:ptCount val="15"/>
                <c:pt idx="0">
                  <c:v>73</c:v>
                </c:pt>
                <c:pt idx="1">
                  <c:v>161</c:v>
                </c:pt>
                <c:pt idx="2">
                  <c:v>274</c:v>
                </c:pt>
                <c:pt idx="3">
                  <c:v>260</c:v>
                </c:pt>
                <c:pt idx="4">
                  <c:v>192</c:v>
                </c:pt>
                <c:pt idx="5">
                  <c:v>316</c:v>
                </c:pt>
                <c:pt idx="6">
                  <c:v>78</c:v>
                </c:pt>
                <c:pt idx="7">
                  <c:v>94</c:v>
                </c:pt>
                <c:pt idx="8">
                  <c:v>230</c:v>
                </c:pt>
                <c:pt idx="9">
                  <c:v>213</c:v>
                </c:pt>
                <c:pt idx="10">
                  <c:v>77</c:v>
                </c:pt>
                <c:pt idx="11">
                  <c:v>307</c:v>
                </c:pt>
                <c:pt idx="12">
                  <c:v>117</c:v>
                </c:pt>
                <c:pt idx="13">
                  <c:v>99</c:v>
                </c:pt>
                <c:pt idx="14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04512"/>
        <c:axId val="191106432"/>
      </c:scatterChart>
      <c:valAx>
        <c:axId val="191104512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1106432"/>
        <c:crosses val="autoZero"/>
        <c:crossBetween val="midCat"/>
        <c:majorUnit val="1"/>
      </c:valAx>
      <c:valAx>
        <c:axId val="191106432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4512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Munka1!$B$4:$B$18</c:f>
              <c:numCache>
                <c:formatCode>General</c:formatCode>
                <c:ptCount val="15"/>
                <c:pt idx="0">
                  <c:v>86</c:v>
                </c:pt>
                <c:pt idx="1">
                  <c:v>96</c:v>
                </c:pt>
                <c:pt idx="2">
                  <c:v>71</c:v>
                </c:pt>
                <c:pt idx="3">
                  <c:v>156</c:v>
                </c:pt>
                <c:pt idx="4">
                  <c:v>48</c:v>
                </c:pt>
                <c:pt idx="5">
                  <c:v>66</c:v>
                </c:pt>
                <c:pt idx="6">
                  <c:v>134</c:v>
                </c:pt>
                <c:pt idx="7">
                  <c:v>55</c:v>
                </c:pt>
                <c:pt idx="8">
                  <c:v>99</c:v>
                </c:pt>
                <c:pt idx="9">
                  <c:v>138</c:v>
                </c:pt>
                <c:pt idx="10">
                  <c:v>69</c:v>
                </c:pt>
                <c:pt idx="11">
                  <c:v>102</c:v>
                </c:pt>
                <c:pt idx="12">
                  <c:v>53</c:v>
                </c:pt>
                <c:pt idx="13">
                  <c:v>147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Munka1!$C$4:$C$18</c:f>
              <c:numCache>
                <c:formatCode>General</c:formatCode>
                <c:ptCount val="15"/>
                <c:pt idx="0">
                  <c:v>52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30</c:v>
                </c:pt>
                <c:pt idx="5">
                  <c:v>108</c:v>
                </c:pt>
                <c:pt idx="6">
                  <c:v>268</c:v>
                </c:pt>
                <c:pt idx="7">
                  <c:v>116</c:v>
                </c:pt>
                <c:pt idx="8">
                  <c:v>91</c:v>
                </c:pt>
                <c:pt idx="9">
                  <c:v>139</c:v>
                </c:pt>
                <c:pt idx="10">
                  <c:v>182</c:v>
                </c:pt>
                <c:pt idx="11">
                  <c:v>93</c:v>
                </c:pt>
                <c:pt idx="12">
                  <c:v>75</c:v>
                </c:pt>
                <c:pt idx="13">
                  <c:v>205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Munka1!$D$4:$D$18</c:f>
              <c:numCache>
                <c:formatCode>General</c:formatCode>
                <c:ptCount val="15"/>
                <c:pt idx="0">
                  <c:v>60</c:v>
                </c:pt>
                <c:pt idx="1">
                  <c:v>91</c:v>
                </c:pt>
                <c:pt idx="2">
                  <c:v>48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82</c:v>
                </c:pt>
                <c:pt idx="7">
                  <c:v>180</c:v>
                </c:pt>
                <c:pt idx="8">
                  <c:v>107</c:v>
                </c:pt>
                <c:pt idx="9">
                  <c:v>148</c:v>
                </c:pt>
                <c:pt idx="10">
                  <c:v>175</c:v>
                </c:pt>
                <c:pt idx="11">
                  <c:v>86</c:v>
                </c:pt>
                <c:pt idx="12">
                  <c:v>69</c:v>
                </c:pt>
                <c:pt idx="13">
                  <c:v>135</c:v>
                </c:pt>
                <c:pt idx="14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Munka1!$E$4:$E$18</c:f>
              <c:numCache>
                <c:formatCode>General</c:formatCode>
                <c:ptCount val="15"/>
                <c:pt idx="0">
                  <c:v>75</c:v>
                </c:pt>
                <c:pt idx="1">
                  <c:v>36</c:v>
                </c:pt>
                <c:pt idx="2">
                  <c:v>43</c:v>
                </c:pt>
                <c:pt idx="3">
                  <c:v>63</c:v>
                </c:pt>
                <c:pt idx="4">
                  <c:v>34</c:v>
                </c:pt>
                <c:pt idx="5">
                  <c:v>76</c:v>
                </c:pt>
                <c:pt idx="6">
                  <c:v>67</c:v>
                </c:pt>
                <c:pt idx="7">
                  <c:v>89</c:v>
                </c:pt>
                <c:pt idx="8">
                  <c:v>122</c:v>
                </c:pt>
                <c:pt idx="9">
                  <c:v>85</c:v>
                </c:pt>
                <c:pt idx="10">
                  <c:v>75</c:v>
                </c:pt>
                <c:pt idx="11">
                  <c:v>69</c:v>
                </c:pt>
                <c:pt idx="12">
                  <c:v>50</c:v>
                </c:pt>
                <c:pt idx="13">
                  <c:v>138</c:v>
                </c:pt>
                <c:pt idx="14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Munka1!$F$4:$F$18</c:f>
              <c:numCache>
                <c:formatCode>General</c:formatCode>
                <c:ptCount val="15"/>
                <c:pt idx="0">
                  <c:v>106</c:v>
                </c:pt>
                <c:pt idx="1">
                  <c:v>26</c:v>
                </c:pt>
                <c:pt idx="2">
                  <c:v>54</c:v>
                </c:pt>
                <c:pt idx="3">
                  <c:v>83</c:v>
                </c:pt>
                <c:pt idx="4">
                  <c:v>42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59</c:v>
                </c:pt>
                <c:pt idx="9">
                  <c:v>107</c:v>
                </c:pt>
                <c:pt idx="10">
                  <c:v>152</c:v>
                </c:pt>
                <c:pt idx="11">
                  <c:v>67</c:v>
                </c:pt>
                <c:pt idx="12">
                  <c:v>52</c:v>
                </c:pt>
                <c:pt idx="13">
                  <c:v>100</c:v>
                </c:pt>
                <c:pt idx="14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Munka1!$G$4:$G$18</c:f>
              <c:numCache>
                <c:formatCode>General</c:formatCode>
                <c:ptCount val="15"/>
                <c:pt idx="0">
                  <c:v>51</c:v>
                </c:pt>
                <c:pt idx="1">
                  <c:v>31</c:v>
                </c:pt>
                <c:pt idx="2">
                  <c:v>67</c:v>
                </c:pt>
                <c:pt idx="3">
                  <c:v>70</c:v>
                </c:pt>
                <c:pt idx="4">
                  <c:v>48</c:v>
                </c:pt>
                <c:pt idx="5">
                  <c:v>78</c:v>
                </c:pt>
                <c:pt idx="6">
                  <c:v>88</c:v>
                </c:pt>
                <c:pt idx="7">
                  <c:v>73</c:v>
                </c:pt>
                <c:pt idx="8">
                  <c:v>59</c:v>
                </c:pt>
                <c:pt idx="9">
                  <c:v>69</c:v>
                </c:pt>
                <c:pt idx="10">
                  <c:v>88</c:v>
                </c:pt>
                <c:pt idx="11">
                  <c:v>91</c:v>
                </c:pt>
                <c:pt idx="12">
                  <c:v>112</c:v>
                </c:pt>
                <c:pt idx="13">
                  <c:v>77</c:v>
                </c:pt>
                <c:pt idx="14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Munka1!$H$4:$H$18</c:f>
              <c:numCache>
                <c:formatCode>General</c:formatCode>
                <c:ptCount val="15"/>
                <c:pt idx="0">
                  <c:v>61</c:v>
                </c:pt>
                <c:pt idx="1">
                  <c:v>25</c:v>
                </c:pt>
                <c:pt idx="2">
                  <c:v>40</c:v>
                </c:pt>
                <c:pt idx="3">
                  <c:v>72</c:v>
                </c:pt>
                <c:pt idx="4">
                  <c:v>195</c:v>
                </c:pt>
                <c:pt idx="5">
                  <c:v>50</c:v>
                </c:pt>
                <c:pt idx="6">
                  <c:v>60</c:v>
                </c:pt>
                <c:pt idx="7">
                  <c:v>196</c:v>
                </c:pt>
                <c:pt idx="8">
                  <c:v>54</c:v>
                </c:pt>
                <c:pt idx="9">
                  <c:v>121</c:v>
                </c:pt>
                <c:pt idx="10">
                  <c:v>63</c:v>
                </c:pt>
                <c:pt idx="11">
                  <c:v>57</c:v>
                </c:pt>
                <c:pt idx="12">
                  <c:v>85</c:v>
                </c:pt>
                <c:pt idx="13">
                  <c:v>185</c:v>
                </c:pt>
                <c:pt idx="14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Munka1!$I$4:$I$18</c:f>
              <c:numCache>
                <c:formatCode>General</c:formatCode>
                <c:ptCount val="15"/>
                <c:pt idx="0">
                  <c:v>85</c:v>
                </c:pt>
                <c:pt idx="1">
                  <c:v>43</c:v>
                </c:pt>
                <c:pt idx="2">
                  <c:v>38</c:v>
                </c:pt>
                <c:pt idx="3">
                  <c:v>102</c:v>
                </c:pt>
                <c:pt idx="4">
                  <c:v>38</c:v>
                </c:pt>
                <c:pt idx="5">
                  <c:v>54</c:v>
                </c:pt>
                <c:pt idx="6">
                  <c:v>128</c:v>
                </c:pt>
                <c:pt idx="7">
                  <c:v>86</c:v>
                </c:pt>
                <c:pt idx="8">
                  <c:v>82</c:v>
                </c:pt>
                <c:pt idx="9">
                  <c:v>145</c:v>
                </c:pt>
                <c:pt idx="10">
                  <c:v>89</c:v>
                </c:pt>
                <c:pt idx="11">
                  <c:v>121</c:v>
                </c:pt>
                <c:pt idx="12">
                  <c:v>58</c:v>
                </c:pt>
                <c:pt idx="13">
                  <c:v>103</c:v>
                </c:pt>
                <c:pt idx="14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Munka1!$J$4:$J$18</c:f>
              <c:numCache>
                <c:formatCode>General</c:formatCode>
                <c:ptCount val="15"/>
                <c:pt idx="0">
                  <c:v>49</c:v>
                </c:pt>
                <c:pt idx="1">
                  <c:v>32</c:v>
                </c:pt>
                <c:pt idx="2">
                  <c:v>51</c:v>
                </c:pt>
                <c:pt idx="3">
                  <c:v>69</c:v>
                </c:pt>
                <c:pt idx="4">
                  <c:v>34</c:v>
                </c:pt>
                <c:pt idx="5">
                  <c:v>58</c:v>
                </c:pt>
                <c:pt idx="6">
                  <c:v>111</c:v>
                </c:pt>
                <c:pt idx="7">
                  <c:v>160</c:v>
                </c:pt>
                <c:pt idx="8">
                  <c:v>81</c:v>
                </c:pt>
                <c:pt idx="9">
                  <c:v>103</c:v>
                </c:pt>
                <c:pt idx="10">
                  <c:v>64</c:v>
                </c:pt>
                <c:pt idx="11">
                  <c:v>119</c:v>
                </c:pt>
                <c:pt idx="12">
                  <c:v>77</c:v>
                </c:pt>
                <c:pt idx="13">
                  <c:v>226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2288"/>
        <c:axId val="192494208"/>
      </c:scatterChart>
      <c:valAx>
        <c:axId val="192492288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2494208"/>
        <c:crosses val="autoZero"/>
        <c:crossBetween val="midCat"/>
        <c:majorUnit val="1"/>
      </c:valAx>
      <c:valAx>
        <c:axId val="192494208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92288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Play 2 (átlag)</c:v>
          </c:tx>
          <c:marker>
            <c:symbol val="none"/>
          </c:marker>
          <c:val>
            <c:numRef>
              <c:f>Munka1!$U$4:$U$18</c:f>
              <c:numCache>
                <c:formatCode>0</c:formatCode>
                <c:ptCount val="15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</c:numCache>
            </c:numRef>
          </c:val>
          <c:smooth val="0"/>
        </c:ser>
        <c:ser>
          <c:idx val="1"/>
          <c:order val="1"/>
          <c:tx>
            <c:v>ASP.NET MVC 4 (átlag)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Munka1!$V$4:$V$18</c:f>
              <c:numCache>
                <c:formatCode>0</c:formatCode>
                <c:ptCount val="15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18784"/>
        <c:axId val="192520576"/>
      </c:lineChart>
      <c:catAx>
        <c:axId val="1925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20576"/>
        <c:crosses val="autoZero"/>
        <c:auto val="1"/>
        <c:lblAlgn val="ctr"/>
        <c:lblOffset val="100"/>
        <c:noMultiLvlLbl val="0"/>
      </c:catAx>
      <c:valAx>
        <c:axId val="192520576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2518784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Munka1!$B$4:$B$18</c:f>
              <c:numCache>
                <c:formatCode>General</c:formatCode>
                <c:ptCount val="15"/>
                <c:pt idx="0">
                  <c:v>86</c:v>
                </c:pt>
                <c:pt idx="1">
                  <c:v>96</c:v>
                </c:pt>
                <c:pt idx="2">
                  <c:v>71</c:v>
                </c:pt>
                <c:pt idx="3">
                  <c:v>156</c:v>
                </c:pt>
                <c:pt idx="4">
                  <c:v>48</c:v>
                </c:pt>
                <c:pt idx="5">
                  <c:v>66</c:v>
                </c:pt>
                <c:pt idx="6">
                  <c:v>134</c:v>
                </c:pt>
                <c:pt idx="7">
                  <c:v>55</c:v>
                </c:pt>
                <c:pt idx="8">
                  <c:v>99</c:v>
                </c:pt>
                <c:pt idx="9">
                  <c:v>138</c:v>
                </c:pt>
                <c:pt idx="10">
                  <c:v>69</c:v>
                </c:pt>
                <c:pt idx="11">
                  <c:v>102</c:v>
                </c:pt>
                <c:pt idx="12">
                  <c:v>53</c:v>
                </c:pt>
                <c:pt idx="13">
                  <c:v>147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Munka1!$C$4:$C$18</c:f>
              <c:numCache>
                <c:formatCode>General</c:formatCode>
                <c:ptCount val="15"/>
                <c:pt idx="0">
                  <c:v>52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30</c:v>
                </c:pt>
                <c:pt idx="5">
                  <c:v>108</c:v>
                </c:pt>
                <c:pt idx="6">
                  <c:v>268</c:v>
                </c:pt>
                <c:pt idx="7">
                  <c:v>116</c:v>
                </c:pt>
                <c:pt idx="8">
                  <c:v>91</c:v>
                </c:pt>
                <c:pt idx="9">
                  <c:v>139</c:v>
                </c:pt>
                <c:pt idx="10">
                  <c:v>182</c:v>
                </c:pt>
                <c:pt idx="11">
                  <c:v>93</c:v>
                </c:pt>
                <c:pt idx="12">
                  <c:v>75</c:v>
                </c:pt>
                <c:pt idx="13">
                  <c:v>205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Munka1!$D$4:$D$18</c:f>
              <c:numCache>
                <c:formatCode>General</c:formatCode>
                <c:ptCount val="15"/>
                <c:pt idx="0">
                  <c:v>60</c:v>
                </c:pt>
                <c:pt idx="1">
                  <c:v>91</c:v>
                </c:pt>
                <c:pt idx="2">
                  <c:v>48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82</c:v>
                </c:pt>
                <c:pt idx="7">
                  <c:v>180</c:v>
                </c:pt>
                <c:pt idx="8">
                  <c:v>107</c:v>
                </c:pt>
                <c:pt idx="9">
                  <c:v>148</c:v>
                </c:pt>
                <c:pt idx="10">
                  <c:v>175</c:v>
                </c:pt>
                <c:pt idx="11">
                  <c:v>86</c:v>
                </c:pt>
                <c:pt idx="12">
                  <c:v>69</c:v>
                </c:pt>
                <c:pt idx="13">
                  <c:v>135</c:v>
                </c:pt>
                <c:pt idx="14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Munka1!$E$4:$E$18</c:f>
              <c:numCache>
                <c:formatCode>General</c:formatCode>
                <c:ptCount val="15"/>
                <c:pt idx="0">
                  <c:v>75</c:v>
                </c:pt>
                <c:pt idx="1">
                  <c:v>36</c:v>
                </c:pt>
                <c:pt idx="2">
                  <c:v>43</c:v>
                </c:pt>
                <c:pt idx="3">
                  <c:v>63</c:v>
                </c:pt>
                <c:pt idx="4">
                  <c:v>34</c:v>
                </c:pt>
                <c:pt idx="5">
                  <c:v>76</c:v>
                </c:pt>
                <c:pt idx="6">
                  <c:v>67</c:v>
                </c:pt>
                <c:pt idx="7">
                  <c:v>89</c:v>
                </c:pt>
                <c:pt idx="8">
                  <c:v>122</c:v>
                </c:pt>
                <c:pt idx="9">
                  <c:v>85</c:v>
                </c:pt>
                <c:pt idx="10">
                  <c:v>75</c:v>
                </c:pt>
                <c:pt idx="11">
                  <c:v>69</c:v>
                </c:pt>
                <c:pt idx="12">
                  <c:v>50</c:v>
                </c:pt>
                <c:pt idx="13">
                  <c:v>138</c:v>
                </c:pt>
                <c:pt idx="14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Munka1!$F$4:$F$18</c:f>
              <c:numCache>
                <c:formatCode>General</c:formatCode>
                <c:ptCount val="15"/>
                <c:pt idx="0">
                  <c:v>106</c:v>
                </c:pt>
                <c:pt idx="1">
                  <c:v>26</c:v>
                </c:pt>
                <c:pt idx="2">
                  <c:v>54</c:v>
                </c:pt>
                <c:pt idx="3">
                  <c:v>83</c:v>
                </c:pt>
                <c:pt idx="4">
                  <c:v>42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59</c:v>
                </c:pt>
                <c:pt idx="9">
                  <c:v>107</c:v>
                </c:pt>
                <c:pt idx="10">
                  <c:v>152</c:v>
                </c:pt>
                <c:pt idx="11">
                  <c:v>67</c:v>
                </c:pt>
                <c:pt idx="12">
                  <c:v>52</c:v>
                </c:pt>
                <c:pt idx="13">
                  <c:v>100</c:v>
                </c:pt>
                <c:pt idx="14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Munka1!$G$4:$G$18</c:f>
              <c:numCache>
                <c:formatCode>General</c:formatCode>
                <c:ptCount val="15"/>
                <c:pt idx="0">
                  <c:v>51</c:v>
                </c:pt>
                <c:pt idx="1">
                  <c:v>31</c:v>
                </c:pt>
                <c:pt idx="2">
                  <c:v>67</c:v>
                </c:pt>
                <c:pt idx="3">
                  <c:v>70</c:v>
                </c:pt>
                <c:pt idx="4">
                  <c:v>48</c:v>
                </c:pt>
                <c:pt idx="5">
                  <c:v>78</c:v>
                </c:pt>
                <c:pt idx="6">
                  <c:v>88</c:v>
                </c:pt>
                <c:pt idx="7">
                  <c:v>73</c:v>
                </c:pt>
                <c:pt idx="8">
                  <c:v>59</c:v>
                </c:pt>
                <c:pt idx="9">
                  <c:v>69</c:v>
                </c:pt>
                <c:pt idx="10">
                  <c:v>88</c:v>
                </c:pt>
                <c:pt idx="11">
                  <c:v>91</c:v>
                </c:pt>
                <c:pt idx="12">
                  <c:v>112</c:v>
                </c:pt>
                <c:pt idx="13">
                  <c:v>77</c:v>
                </c:pt>
                <c:pt idx="14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Munka1!$H$4:$H$18</c:f>
              <c:numCache>
                <c:formatCode>General</c:formatCode>
                <c:ptCount val="15"/>
                <c:pt idx="0">
                  <c:v>61</c:v>
                </c:pt>
                <c:pt idx="1">
                  <c:v>25</c:v>
                </c:pt>
                <c:pt idx="2">
                  <c:v>40</c:v>
                </c:pt>
                <c:pt idx="3">
                  <c:v>72</c:v>
                </c:pt>
                <c:pt idx="4">
                  <c:v>195</c:v>
                </c:pt>
                <c:pt idx="5">
                  <c:v>50</c:v>
                </c:pt>
                <c:pt idx="6">
                  <c:v>60</c:v>
                </c:pt>
                <c:pt idx="7">
                  <c:v>196</c:v>
                </c:pt>
                <c:pt idx="8">
                  <c:v>54</c:v>
                </c:pt>
                <c:pt idx="9">
                  <c:v>121</c:v>
                </c:pt>
                <c:pt idx="10">
                  <c:v>63</c:v>
                </c:pt>
                <c:pt idx="11">
                  <c:v>57</c:v>
                </c:pt>
                <c:pt idx="12">
                  <c:v>85</c:v>
                </c:pt>
                <c:pt idx="13">
                  <c:v>185</c:v>
                </c:pt>
                <c:pt idx="14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Munka1!$I$4:$I$18</c:f>
              <c:numCache>
                <c:formatCode>General</c:formatCode>
                <c:ptCount val="15"/>
                <c:pt idx="0">
                  <c:v>85</c:v>
                </c:pt>
                <c:pt idx="1">
                  <c:v>43</c:v>
                </c:pt>
                <c:pt idx="2">
                  <c:v>38</c:v>
                </c:pt>
                <c:pt idx="3">
                  <c:v>102</c:v>
                </c:pt>
                <c:pt idx="4">
                  <c:v>38</c:v>
                </c:pt>
                <c:pt idx="5">
                  <c:v>54</c:v>
                </c:pt>
                <c:pt idx="6">
                  <c:v>128</c:v>
                </c:pt>
                <c:pt idx="7">
                  <c:v>86</c:v>
                </c:pt>
                <c:pt idx="8">
                  <c:v>82</c:v>
                </c:pt>
                <c:pt idx="9">
                  <c:v>145</c:v>
                </c:pt>
                <c:pt idx="10">
                  <c:v>89</c:v>
                </c:pt>
                <c:pt idx="11">
                  <c:v>121</c:v>
                </c:pt>
                <c:pt idx="12">
                  <c:v>58</c:v>
                </c:pt>
                <c:pt idx="13">
                  <c:v>103</c:v>
                </c:pt>
                <c:pt idx="14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Munka1!$J$4:$J$18</c:f>
              <c:numCache>
                <c:formatCode>General</c:formatCode>
                <c:ptCount val="15"/>
                <c:pt idx="0">
                  <c:v>49</c:v>
                </c:pt>
                <c:pt idx="1">
                  <c:v>32</c:v>
                </c:pt>
                <c:pt idx="2">
                  <c:v>51</c:v>
                </c:pt>
                <c:pt idx="3">
                  <c:v>69</c:v>
                </c:pt>
                <c:pt idx="4">
                  <c:v>34</c:v>
                </c:pt>
                <c:pt idx="5">
                  <c:v>58</c:v>
                </c:pt>
                <c:pt idx="6">
                  <c:v>111</c:v>
                </c:pt>
                <c:pt idx="7">
                  <c:v>160</c:v>
                </c:pt>
                <c:pt idx="8">
                  <c:v>81</c:v>
                </c:pt>
                <c:pt idx="9">
                  <c:v>103</c:v>
                </c:pt>
                <c:pt idx="10">
                  <c:v>64</c:v>
                </c:pt>
                <c:pt idx="11">
                  <c:v>119</c:v>
                </c:pt>
                <c:pt idx="12">
                  <c:v>77</c:v>
                </c:pt>
                <c:pt idx="13">
                  <c:v>226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696"/>
        <c:axId val="189813888"/>
      </c:scatterChart>
      <c:valAx>
        <c:axId val="189725696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89813888"/>
        <c:crosses val="autoZero"/>
        <c:crossBetween val="midCat"/>
        <c:majorUnit val="1"/>
      </c:valAx>
      <c:valAx>
        <c:axId val="189813888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725696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Munka1!$U$4:$U$18</c:f>
              <c:numCache>
                <c:formatCode>0</c:formatCode>
                <c:ptCount val="15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Munka1!$V$4:$V$18</c:f>
              <c:numCache>
                <c:formatCode>0</c:formatCode>
                <c:ptCount val="15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76448"/>
        <c:axId val="190777984"/>
      </c:lineChart>
      <c:catAx>
        <c:axId val="19077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77984"/>
        <c:crosses val="autoZero"/>
        <c:auto val="1"/>
        <c:lblAlgn val="ctr"/>
        <c:lblOffset val="100"/>
        <c:noMultiLvlLbl val="0"/>
      </c:catAx>
      <c:valAx>
        <c:axId val="190777984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0776448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Munka1!$K$4:$K$18</c:f>
              <c:numCache>
                <c:formatCode>General</c:formatCode>
                <c:ptCount val="15"/>
                <c:pt idx="0">
                  <c:v>54</c:v>
                </c:pt>
                <c:pt idx="1">
                  <c:v>70</c:v>
                </c:pt>
                <c:pt idx="2">
                  <c:v>95</c:v>
                </c:pt>
                <c:pt idx="3">
                  <c:v>211</c:v>
                </c:pt>
                <c:pt idx="4">
                  <c:v>87</c:v>
                </c:pt>
                <c:pt idx="5">
                  <c:v>149</c:v>
                </c:pt>
                <c:pt idx="6">
                  <c:v>145</c:v>
                </c:pt>
                <c:pt idx="7">
                  <c:v>129</c:v>
                </c:pt>
                <c:pt idx="8">
                  <c:v>190</c:v>
                </c:pt>
                <c:pt idx="9">
                  <c:v>270</c:v>
                </c:pt>
                <c:pt idx="10">
                  <c:v>120</c:v>
                </c:pt>
                <c:pt idx="11">
                  <c:v>118</c:v>
                </c:pt>
                <c:pt idx="12">
                  <c:v>97</c:v>
                </c:pt>
                <c:pt idx="13">
                  <c:v>138</c:v>
                </c:pt>
                <c:pt idx="14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Munka1!$L$4:$L$18</c:f>
              <c:numCache>
                <c:formatCode>General</c:formatCode>
                <c:ptCount val="15"/>
                <c:pt idx="0">
                  <c:v>76</c:v>
                </c:pt>
                <c:pt idx="1">
                  <c:v>198</c:v>
                </c:pt>
                <c:pt idx="2">
                  <c:v>78</c:v>
                </c:pt>
                <c:pt idx="3">
                  <c:v>74</c:v>
                </c:pt>
                <c:pt idx="4">
                  <c:v>140</c:v>
                </c:pt>
                <c:pt idx="5">
                  <c:v>81</c:v>
                </c:pt>
                <c:pt idx="6">
                  <c:v>93</c:v>
                </c:pt>
                <c:pt idx="7">
                  <c:v>283</c:v>
                </c:pt>
                <c:pt idx="8">
                  <c:v>84</c:v>
                </c:pt>
                <c:pt idx="9">
                  <c:v>330</c:v>
                </c:pt>
                <c:pt idx="10">
                  <c:v>90</c:v>
                </c:pt>
                <c:pt idx="11">
                  <c:v>73</c:v>
                </c:pt>
                <c:pt idx="12">
                  <c:v>436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Munka1!$M$4:$M$18</c:f>
              <c:numCache>
                <c:formatCode>General</c:formatCode>
                <c:ptCount val="15"/>
                <c:pt idx="0">
                  <c:v>76</c:v>
                </c:pt>
                <c:pt idx="1">
                  <c:v>121</c:v>
                </c:pt>
                <c:pt idx="2">
                  <c:v>51</c:v>
                </c:pt>
                <c:pt idx="3">
                  <c:v>63</c:v>
                </c:pt>
                <c:pt idx="4">
                  <c:v>52</c:v>
                </c:pt>
                <c:pt idx="5">
                  <c:v>77</c:v>
                </c:pt>
                <c:pt idx="6">
                  <c:v>107</c:v>
                </c:pt>
                <c:pt idx="7">
                  <c:v>281</c:v>
                </c:pt>
                <c:pt idx="8">
                  <c:v>153</c:v>
                </c:pt>
                <c:pt idx="9">
                  <c:v>86</c:v>
                </c:pt>
                <c:pt idx="10">
                  <c:v>309</c:v>
                </c:pt>
                <c:pt idx="11">
                  <c:v>254</c:v>
                </c:pt>
                <c:pt idx="12">
                  <c:v>79</c:v>
                </c:pt>
                <c:pt idx="13">
                  <c:v>135</c:v>
                </c:pt>
                <c:pt idx="14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Munka1!$N$4:$N$18</c:f>
              <c:numCache>
                <c:formatCode>General</c:formatCode>
                <c:ptCount val="15"/>
                <c:pt idx="0">
                  <c:v>93</c:v>
                </c:pt>
                <c:pt idx="1">
                  <c:v>44</c:v>
                </c:pt>
                <c:pt idx="2">
                  <c:v>161</c:v>
                </c:pt>
                <c:pt idx="3">
                  <c:v>113</c:v>
                </c:pt>
                <c:pt idx="4">
                  <c:v>141</c:v>
                </c:pt>
                <c:pt idx="5">
                  <c:v>331</c:v>
                </c:pt>
                <c:pt idx="6">
                  <c:v>323</c:v>
                </c:pt>
                <c:pt idx="7">
                  <c:v>316</c:v>
                </c:pt>
                <c:pt idx="8">
                  <c:v>309</c:v>
                </c:pt>
                <c:pt idx="9">
                  <c:v>313</c:v>
                </c:pt>
                <c:pt idx="10">
                  <c:v>81</c:v>
                </c:pt>
                <c:pt idx="11">
                  <c:v>78</c:v>
                </c:pt>
                <c:pt idx="12">
                  <c:v>353</c:v>
                </c:pt>
                <c:pt idx="13">
                  <c:v>171</c:v>
                </c:pt>
                <c:pt idx="14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Munka1!$O$4:$O$18</c:f>
              <c:numCache>
                <c:formatCode>General</c:formatCode>
                <c:ptCount val="15"/>
                <c:pt idx="0">
                  <c:v>79</c:v>
                </c:pt>
                <c:pt idx="1">
                  <c:v>33</c:v>
                </c:pt>
                <c:pt idx="2">
                  <c:v>104</c:v>
                </c:pt>
                <c:pt idx="3">
                  <c:v>272</c:v>
                </c:pt>
                <c:pt idx="4">
                  <c:v>216</c:v>
                </c:pt>
                <c:pt idx="5">
                  <c:v>80</c:v>
                </c:pt>
                <c:pt idx="6">
                  <c:v>158</c:v>
                </c:pt>
                <c:pt idx="7">
                  <c:v>111</c:v>
                </c:pt>
                <c:pt idx="8">
                  <c:v>470</c:v>
                </c:pt>
                <c:pt idx="9">
                  <c:v>326</c:v>
                </c:pt>
                <c:pt idx="10">
                  <c:v>338</c:v>
                </c:pt>
                <c:pt idx="11">
                  <c:v>531</c:v>
                </c:pt>
                <c:pt idx="12">
                  <c:v>443</c:v>
                </c:pt>
                <c:pt idx="13">
                  <c:v>204</c:v>
                </c:pt>
                <c:pt idx="14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Munka1!$P$4:$P$18</c:f>
              <c:numCache>
                <c:formatCode>General</c:formatCode>
                <c:ptCount val="15"/>
                <c:pt idx="0">
                  <c:v>78</c:v>
                </c:pt>
                <c:pt idx="1">
                  <c:v>100</c:v>
                </c:pt>
                <c:pt idx="2">
                  <c:v>189</c:v>
                </c:pt>
                <c:pt idx="3">
                  <c:v>88</c:v>
                </c:pt>
                <c:pt idx="4">
                  <c:v>75</c:v>
                </c:pt>
                <c:pt idx="5">
                  <c:v>318</c:v>
                </c:pt>
                <c:pt idx="6">
                  <c:v>112</c:v>
                </c:pt>
                <c:pt idx="7">
                  <c:v>107</c:v>
                </c:pt>
                <c:pt idx="8">
                  <c:v>97</c:v>
                </c:pt>
                <c:pt idx="9">
                  <c:v>88</c:v>
                </c:pt>
                <c:pt idx="10">
                  <c:v>87</c:v>
                </c:pt>
                <c:pt idx="11">
                  <c:v>162</c:v>
                </c:pt>
                <c:pt idx="12">
                  <c:v>72</c:v>
                </c:pt>
                <c:pt idx="13">
                  <c:v>341</c:v>
                </c:pt>
                <c:pt idx="14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Munka1!$Q$4:$Q$18</c:f>
              <c:numCache>
                <c:formatCode>General</c:formatCode>
                <c:ptCount val="15"/>
                <c:pt idx="0">
                  <c:v>115</c:v>
                </c:pt>
                <c:pt idx="1">
                  <c:v>83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132</c:v>
                </c:pt>
                <c:pt idx="6">
                  <c:v>350</c:v>
                </c:pt>
                <c:pt idx="7">
                  <c:v>91</c:v>
                </c:pt>
                <c:pt idx="8">
                  <c:v>114</c:v>
                </c:pt>
                <c:pt idx="9">
                  <c:v>110</c:v>
                </c:pt>
                <c:pt idx="10">
                  <c:v>357</c:v>
                </c:pt>
                <c:pt idx="11">
                  <c:v>315</c:v>
                </c:pt>
                <c:pt idx="12">
                  <c:v>368</c:v>
                </c:pt>
                <c:pt idx="13">
                  <c:v>109</c:v>
                </c:pt>
                <c:pt idx="14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Munka1!$R$4:$R$18</c:f>
              <c:numCache>
                <c:formatCode>General</c:formatCode>
                <c:ptCount val="15"/>
                <c:pt idx="0">
                  <c:v>85</c:v>
                </c:pt>
                <c:pt idx="1">
                  <c:v>207</c:v>
                </c:pt>
                <c:pt idx="2">
                  <c:v>123</c:v>
                </c:pt>
                <c:pt idx="3">
                  <c:v>96</c:v>
                </c:pt>
                <c:pt idx="4">
                  <c:v>344</c:v>
                </c:pt>
                <c:pt idx="5">
                  <c:v>103</c:v>
                </c:pt>
                <c:pt idx="6">
                  <c:v>336</c:v>
                </c:pt>
                <c:pt idx="7">
                  <c:v>349</c:v>
                </c:pt>
                <c:pt idx="8">
                  <c:v>123</c:v>
                </c:pt>
                <c:pt idx="9">
                  <c:v>141</c:v>
                </c:pt>
                <c:pt idx="10">
                  <c:v>419</c:v>
                </c:pt>
                <c:pt idx="11">
                  <c:v>78</c:v>
                </c:pt>
                <c:pt idx="12">
                  <c:v>125</c:v>
                </c:pt>
                <c:pt idx="13">
                  <c:v>137</c:v>
                </c:pt>
                <c:pt idx="14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FF00"/>
              </a:solidFill>
              <a:ln>
                <a:noFill/>
              </a:ln>
            </c:spPr>
          </c:marker>
          <c:yVal>
            <c:numRef>
              <c:f>Munka1!$S$4:$S$18</c:f>
              <c:numCache>
                <c:formatCode>General</c:formatCode>
                <c:ptCount val="15"/>
                <c:pt idx="0">
                  <c:v>73</c:v>
                </c:pt>
                <c:pt idx="1">
                  <c:v>161</c:v>
                </c:pt>
                <c:pt idx="2">
                  <c:v>274</c:v>
                </c:pt>
                <c:pt idx="3">
                  <c:v>260</c:v>
                </c:pt>
                <c:pt idx="4">
                  <c:v>192</c:v>
                </c:pt>
                <c:pt idx="5">
                  <c:v>316</c:v>
                </c:pt>
                <c:pt idx="6">
                  <c:v>78</c:v>
                </c:pt>
                <c:pt idx="7">
                  <c:v>94</c:v>
                </c:pt>
                <c:pt idx="8">
                  <c:v>230</c:v>
                </c:pt>
                <c:pt idx="9">
                  <c:v>213</c:v>
                </c:pt>
                <c:pt idx="10">
                  <c:v>77</c:v>
                </c:pt>
                <c:pt idx="11">
                  <c:v>307</c:v>
                </c:pt>
                <c:pt idx="12">
                  <c:v>117</c:v>
                </c:pt>
                <c:pt idx="13">
                  <c:v>99</c:v>
                </c:pt>
                <c:pt idx="14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9024"/>
        <c:axId val="190850944"/>
      </c:scatterChart>
      <c:valAx>
        <c:axId val="190849024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0850944"/>
        <c:crosses val="autoZero"/>
        <c:crossBetween val="midCat"/>
        <c:majorUnit val="1"/>
      </c:valAx>
      <c:valAx>
        <c:axId val="190850944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9024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Munka1!$B$4:$B$18</c:f>
              <c:numCache>
                <c:formatCode>General</c:formatCode>
                <c:ptCount val="15"/>
                <c:pt idx="0">
                  <c:v>86</c:v>
                </c:pt>
                <c:pt idx="1">
                  <c:v>96</c:v>
                </c:pt>
                <c:pt idx="2">
                  <c:v>71</c:v>
                </c:pt>
                <c:pt idx="3">
                  <c:v>156</c:v>
                </c:pt>
                <c:pt idx="4">
                  <c:v>48</c:v>
                </c:pt>
                <c:pt idx="5">
                  <c:v>66</c:v>
                </c:pt>
                <c:pt idx="6">
                  <c:v>134</c:v>
                </c:pt>
                <c:pt idx="7">
                  <c:v>55</c:v>
                </c:pt>
                <c:pt idx="8">
                  <c:v>99</c:v>
                </c:pt>
                <c:pt idx="9">
                  <c:v>138</c:v>
                </c:pt>
                <c:pt idx="10">
                  <c:v>69</c:v>
                </c:pt>
                <c:pt idx="11">
                  <c:v>102</c:v>
                </c:pt>
                <c:pt idx="12">
                  <c:v>53</c:v>
                </c:pt>
                <c:pt idx="13">
                  <c:v>147</c:v>
                </c:pt>
                <c:pt idx="14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Munka1!$C$4:$C$18</c:f>
              <c:numCache>
                <c:formatCode>General</c:formatCode>
                <c:ptCount val="15"/>
                <c:pt idx="0">
                  <c:v>52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30</c:v>
                </c:pt>
                <c:pt idx="5">
                  <c:v>108</c:v>
                </c:pt>
                <c:pt idx="6">
                  <c:v>268</c:v>
                </c:pt>
                <c:pt idx="7">
                  <c:v>116</c:v>
                </c:pt>
                <c:pt idx="8">
                  <c:v>91</c:v>
                </c:pt>
                <c:pt idx="9">
                  <c:v>139</c:v>
                </c:pt>
                <c:pt idx="10">
                  <c:v>182</c:v>
                </c:pt>
                <c:pt idx="11">
                  <c:v>93</c:v>
                </c:pt>
                <c:pt idx="12">
                  <c:v>75</c:v>
                </c:pt>
                <c:pt idx="13">
                  <c:v>205</c:v>
                </c:pt>
                <c:pt idx="14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Munka1!$D$4:$D$18</c:f>
              <c:numCache>
                <c:formatCode>General</c:formatCode>
                <c:ptCount val="15"/>
                <c:pt idx="0">
                  <c:v>60</c:v>
                </c:pt>
                <c:pt idx="1">
                  <c:v>91</c:v>
                </c:pt>
                <c:pt idx="2">
                  <c:v>48</c:v>
                </c:pt>
                <c:pt idx="3">
                  <c:v>52</c:v>
                </c:pt>
                <c:pt idx="4">
                  <c:v>68</c:v>
                </c:pt>
                <c:pt idx="5">
                  <c:v>86</c:v>
                </c:pt>
                <c:pt idx="6">
                  <c:v>82</c:v>
                </c:pt>
                <c:pt idx="7">
                  <c:v>180</c:v>
                </c:pt>
                <c:pt idx="8">
                  <c:v>107</c:v>
                </c:pt>
                <c:pt idx="9">
                  <c:v>148</c:v>
                </c:pt>
                <c:pt idx="10">
                  <c:v>175</c:v>
                </c:pt>
                <c:pt idx="11">
                  <c:v>86</c:v>
                </c:pt>
                <c:pt idx="12">
                  <c:v>69</c:v>
                </c:pt>
                <c:pt idx="13">
                  <c:v>135</c:v>
                </c:pt>
                <c:pt idx="14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Munka1!$E$4:$E$18</c:f>
              <c:numCache>
                <c:formatCode>General</c:formatCode>
                <c:ptCount val="15"/>
                <c:pt idx="0">
                  <c:v>75</c:v>
                </c:pt>
                <c:pt idx="1">
                  <c:v>36</c:v>
                </c:pt>
                <c:pt idx="2">
                  <c:v>43</c:v>
                </c:pt>
                <c:pt idx="3">
                  <c:v>63</c:v>
                </c:pt>
                <c:pt idx="4">
                  <c:v>34</c:v>
                </c:pt>
                <c:pt idx="5">
                  <c:v>76</c:v>
                </c:pt>
                <c:pt idx="6">
                  <c:v>67</c:v>
                </c:pt>
                <c:pt idx="7">
                  <c:v>89</c:v>
                </c:pt>
                <c:pt idx="8">
                  <c:v>122</c:v>
                </c:pt>
                <c:pt idx="9">
                  <c:v>85</c:v>
                </c:pt>
                <c:pt idx="10">
                  <c:v>75</c:v>
                </c:pt>
                <c:pt idx="11">
                  <c:v>69</c:v>
                </c:pt>
                <c:pt idx="12">
                  <c:v>50</c:v>
                </c:pt>
                <c:pt idx="13">
                  <c:v>138</c:v>
                </c:pt>
                <c:pt idx="14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Munka1!$F$4:$F$18</c:f>
              <c:numCache>
                <c:formatCode>General</c:formatCode>
                <c:ptCount val="15"/>
                <c:pt idx="0">
                  <c:v>106</c:v>
                </c:pt>
                <c:pt idx="1">
                  <c:v>26</c:v>
                </c:pt>
                <c:pt idx="2">
                  <c:v>54</c:v>
                </c:pt>
                <c:pt idx="3">
                  <c:v>83</c:v>
                </c:pt>
                <c:pt idx="4">
                  <c:v>42</c:v>
                </c:pt>
                <c:pt idx="5">
                  <c:v>78</c:v>
                </c:pt>
                <c:pt idx="6">
                  <c:v>76</c:v>
                </c:pt>
                <c:pt idx="7">
                  <c:v>74</c:v>
                </c:pt>
                <c:pt idx="8">
                  <c:v>59</c:v>
                </c:pt>
                <c:pt idx="9">
                  <c:v>107</c:v>
                </c:pt>
                <c:pt idx="10">
                  <c:v>152</c:v>
                </c:pt>
                <c:pt idx="11">
                  <c:v>67</c:v>
                </c:pt>
                <c:pt idx="12">
                  <c:v>52</c:v>
                </c:pt>
                <c:pt idx="13">
                  <c:v>100</c:v>
                </c:pt>
                <c:pt idx="14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Munka1!$G$4:$G$18</c:f>
              <c:numCache>
                <c:formatCode>General</c:formatCode>
                <c:ptCount val="15"/>
                <c:pt idx="0">
                  <c:v>51</c:v>
                </c:pt>
                <c:pt idx="1">
                  <c:v>31</c:v>
                </c:pt>
                <c:pt idx="2">
                  <c:v>67</c:v>
                </c:pt>
                <c:pt idx="3">
                  <c:v>70</c:v>
                </c:pt>
                <c:pt idx="4">
                  <c:v>48</c:v>
                </c:pt>
                <c:pt idx="5">
                  <c:v>78</c:v>
                </c:pt>
                <c:pt idx="6">
                  <c:v>88</c:v>
                </c:pt>
                <c:pt idx="7">
                  <c:v>73</c:v>
                </c:pt>
                <c:pt idx="8">
                  <c:v>59</c:v>
                </c:pt>
                <c:pt idx="9">
                  <c:v>69</c:v>
                </c:pt>
                <c:pt idx="10">
                  <c:v>88</c:v>
                </c:pt>
                <c:pt idx="11">
                  <c:v>91</c:v>
                </c:pt>
                <c:pt idx="12">
                  <c:v>112</c:v>
                </c:pt>
                <c:pt idx="13">
                  <c:v>77</c:v>
                </c:pt>
                <c:pt idx="14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Munka1!$H$4:$H$18</c:f>
              <c:numCache>
                <c:formatCode>General</c:formatCode>
                <c:ptCount val="15"/>
                <c:pt idx="0">
                  <c:v>61</c:v>
                </c:pt>
                <c:pt idx="1">
                  <c:v>25</c:v>
                </c:pt>
                <c:pt idx="2">
                  <c:v>40</c:v>
                </c:pt>
                <c:pt idx="3">
                  <c:v>72</c:v>
                </c:pt>
                <c:pt idx="4">
                  <c:v>195</c:v>
                </c:pt>
                <c:pt idx="5">
                  <c:v>50</c:v>
                </c:pt>
                <c:pt idx="6">
                  <c:v>60</c:v>
                </c:pt>
                <c:pt idx="7">
                  <c:v>196</c:v>
                </c:pt>
                <c:pt idx="8">
                  <c:v>54</c:v>
                </c:pt>
                <c:pt idx="9">
                  <c:v>121</c:v>
                </c:pt>
                <c:pt idx="10">
                  <c:v>63</c:v>
                </c:pt>
                <c:pt idx="11">
                  <c:v>57</c:v>
                </c:pt>
                <c:pt idx="12">
                  <c:v>85</c:v>
                </c:pt>
                <c:pt idx="13">
                  <c:v>185</c:v>
                </c:pt>
                <c:pt idx="14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Munka1!$I$4:$I$18</c:f>
              <c:numCache>
                <c:formatCode>General</c:formatCode>
                <c:ptCount val="15"/>
                <c:pt idx="0">
                  <c:v>85</c:v>
                </c:pt>
                <c:pt idx="1">
                  <c:v>43</c:v>
                </c:pt>
                <c:pt idx="2">
                  <c:v>38</c:v>
                </c:pt>
                <c:pt idx="3">
                  <c:v>102</c:v>
                </c:pt>
                <c:pt idx="4">
                  <c:v>38</c:v>
                </c:pt>
                <c:pt idx="5">
                  <c:v>54</c:v>
                </c:pt>
                <c:pt idx="6">
                  <c:v>128</c:v>
                </c:pt>
                <c:pt idx="7">
                  <c:v>86</c:v>
                </c:pt>
                <c:pt idx="8">
                  <c:v>82</c:v>
                </c:pt>
                <c:pt idx="9">
                  <c:v>145</c:v>
                </c:pt>
                <c:pt idx="10">
                  <c:v>89</c:v>
                </c:pt>
                <c:pt idx="11">
                  <c:v>121</c:v>
                </c:pt>
                <c:pt idx="12">
                  <c:v>58</c:v>
                </c:pt>
                <c:pt idx="13">
                  <c:v>103</c:v>
                </c:pt>
                <c:pt idx="14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Munka1!$J$4:$J$18</c:f>
              <c:numCache>
                <c:formatCode>General</c:formatCode>
                <c:ptCount val="15"/>
                <c:pt idx="0">
                  <c:v>49</c:v>
                </c:pt>
                <c:pt idx="1">
                  <c:v>32</c:v>
                </c:pt>
                <c:pt idx="2">
                  <c:v>51</c:v>
                </c:pt>
                <c:pt idx="3">
                  <c:v>69</c:v>
                </c:pt>
                <c:pt idx="4">
                  <c:v>34</c:v>
                </c:pt>
                <c:pt idx="5">
                  <c:v>58</c:v>
                </c:pt>
                <c:pt idx="6">
                  <c:v>111</c:v>
                </c:pt>
                <c:pt idx="7">
                  <c:v>160</c:v>
                </c:pt>
                <c:pt idx="8">
                  <c:v>81</c:v>
                </c:pt>
                <c:pt idx="9">
                  <c:v>103</c:v>
                </c:pt>
                <c:pt idx="10">
                  <c:v>64</c:v>
                </c:pt>
                <c:pt idx="11">
                  <c:v>119</c:v>
                </c:pt>
                <c:pt idx="12">
                  <c:v>77</c:v>
                </c:pt>
                <c:pt idx="13">
                  <c:v>226</c:v>
                </c:pt>
                <c:pt idx="14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14080"/>
        <c:axId val="192816256"/>
      </c:scatterChart>
      <c:valAx>
        <c:axId val="19281408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2816256"/>
        <c:crosses val="autoZero"/>
        <c:crossBetween val="midCat"/>
        <c:majorUnit val="1"/>
      </c:valAx>
      <c:valAx>
        <c:axId val="192816256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14080"/>
        <c:crosses val="autoZero"/>
        <c:crossBetween val="midCat"/>
        <c:majorUnit val="5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PerRequest!$U$1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PerRequest!$U$4:$U$18</c:f>
              <c:numCache>
                <c:formatCode>0</c:formatCode>
                <c:ptCount val="15"/>
                <c:pt idx="0">
                  <c:v>52.555555555555557</c:v>
                </c:pt>
                <c:pt idx="1">
                  <c:v>69.444444444444443</c:v>
                </c:pt>
                <c:pt idx="2">
                  <c:v>103.22222222222223</c:v>
                </c:pt>
                <c:pt idx="3">
                  <c:v>111.44444444444444</c:v>
                </c:pt>
                <c:pt idx="4">
                  <c:v>112.66666666666667</c:v>
                </c:pt>
                <c:pt idx="5">
                  <c:v>124.5</c:v>
                </c:pt>
                <c:pt idx="6">
                  <c:v>140.22222222222223</c:v>
                </c:pt>
                <c:pt idx="7">
                  <c:v>151.16666666666666</c:v>
                </c:pt>
                <c:pt idx="8">
                  <c:v>151.16666666666666</c:v>
                </c:pt>
                <c:pt idx="9">
                  <c:v>155</c:v>
                </c:pt>
                <c:pt idx="10">
                  <c:v>157.5</c:v>
                </c:pt>
                <c:pt idx="11">
                  <c:v>162.88888888888889</c:v>
                </c:pt>
                <c:pt idx="12">
                  <c:v>167.33333333333334</c:v>
                </c:pt>
                <c:pt idx="13">
                  <c:v>176.33333333333334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PerRequest!$V$1</c:f>
              <c:strCache>
                <c:ptCount val="1"/>
                <c:pt idx="0">
                  <c:v>aspAVG</c:v>
                </c:pt>
              </c:strCache>
            </c:strRef>
          </c:tx>
          <c:marker>
            <c:symbol val="none"/>
          </c:marker>
          <c:val>
            <c:numRef>
              <c:f>PerRequest!$V$4:$V$18</c:f>
              <c:numCache>
                <c:formatCode>0</c:formatCode>
                <c:ptCount val="15"/>
                <c:pt idx="0">
                  <c:v>129.33333333333334</c:v>
                </c:pt>
                <c:pt idx="1">
                  <c:v>81</c:v>
                </c:pt>
                <c:pt idx="2">
                  <c:v>146.77777777777777</c:v>
                </c:pt>
                <c:pt idx="3">
                  <c:v>139.77777777777777</c:v>
                </c:pt>
                <c:pt idx="4">
                  <c:v>189.11111111111111</c:v>
                </c:pt>
                <c:pt idx="5">
                  <c:v>176.33333333333334</c:v>
                </c:pt>
                <c:pt idx="6">
                  <c:v>196.66666666666666</c:v>
                </c:pt>
                <c:pt idx="7">
                  <c:v>212.88888888888889</c:v>
                </c:pt>
                <c:pt idx="8">
                  <c:v>232.22222222222223</c:v>
                </c:pt>
                <c:pt idx="9">
                  <c:v>195.66666666666666</c:v>
                </c:pt>
                <c:pt idx="10">
                  <c:v>208.66666666666666</c:v>
                </c:pt>
                <c:pt idx="11">
                  <c:v>208.55555555555554</c:v>
                </c:pt>
                <c:pt idx="12">
                  <c:v>233</c:v>
                </c:pt>
                <c:pt idx="13">
                  <c:v>278.55555555555554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52512"/>
        <c:axId val="193154048"/>
      </c:lineChart>
      <c:catAx>
        <c:axId val="19315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54048"/>
        <c:crosses val="autoZero"/>
        <c:auto val="1"/>
        <c:lblAlgn val="ctr"/>
        <c:lblOffset val="100"/>
        <c:noMultiLvlLbl val="0"/>
      </c:catAx>
      <c:valAx>
        <c:axId val="193154048"/>
        <c:scaling>
          <c:orientation val="minMax"/>
          <c:max val="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152512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PerRequest!$B$1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PerRequest!$B$4:$B$17</c:f>
              <c:numCache>
                <c:formatCode>General</c:formatCode>
                <c:ptCount val="14"/>
                <c:pt idx="0">
                  <c:v>71</c:v>
                </c:pt>
                <c:pt idx="1">
                  <c:v>86</c:v>
                </c:pt>
                <c:pt idx="2">
                  <c:v>48</c:v>
                </c:pt>
                <c:pt idx="3">
                  <c:v>156</c:v>
                </c:pt>
                <c:pt idx="4">
                  <c:v>134</c:v>
                </c:pt>
                <c:pt idx="5">
                  <c:v>66</c:v>
                </c:pt>
                <c:pt idx="6">
                  <c:v>99</c:v>
                </c:pt>
                <c:pt idx="7">
                  <c:v>102</c:v>
                </c:pt>
                <c:pt idx="8">
                  <c:v>53</c:v>
                </c:pt>
                <c:pt idx="9">
                  <c:v>55</c:v>
                </c:pt>
                <c:pt idx="10">
                  <c:v>69</c:v>
                </c:pt>
                <c:pt idx="11">
                  <c:v>138</c:v>
                </c:pt>
                <c:pt idx="12">
                  <c:v>70</c:v>
                </c:pt>
                <c:pt idx="13">
                  <c:v>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PerRequest!$C$1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PerRequest!$C$4:$C$17</c:f>
              <c:numCache>
                <c:formatCode>General</c:formatCode>
                <c:ptCount val="14"/>
                <c:pt idx="0">
                  <c:v>61</c:v>
                </c:pt>
                <c:pt idx="1">
                  <c:v>52</c:v>
                </c:pt>
                <c:pt idx="2">
                  <c:v>30</c:v>
                </c:pt>
                <c:pt idx="3">
                  <c:v>81</c:v>
                </c:pt>
                <c:pt idx="4">
                  <c:v>268</c:v>
                </c:pt>
                <c:pt idx="5">
                  <c:v>108</c:v>
                </c:pt>
                <c:pt idx="6">
                  <c:v>91</c:v>
                </c:pt>
                <c:pt idx="7">
                  <c:v>93</c:v>
                </c:pt>
                <c:pt idx="8">
                  <c:v>75</c:v>
                </c:pt>
                <c:pt idx="9">
                  <c:v>116</c:v>
                </c:pt>
                <c:pt idx="10">
                  <c:v>182</c:v>
                </c:pt>
                <c:pt idx="11">
                  <c:v>139</c:v>
                </c:pt>
                <c:pt idx="12">
                  <c:v>90</c:v>
                </c:pt>
                <c:pt idx="13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PerRequest!$D$1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PerRequest!$D$4:$D$17</c:f>
              <c:numCache>
                <c:formatCode>General</c:formatCode>
                <c:ptCount val="14"/>
                <c:pt idx="0">
                  <c:v>48</c:v>
                </c:pt>
                <c:pt idx="1">
                  <c:v>60</c:v>
                </c:pt>
                <c:pt idx="2">
                  <c:v>68</c:v>
                </c:pt>
                <c:pt idx="3">
                  <c:v>52</c:v>
                </c:pt>
                <c:pt idx="4">
                  <c:v>82</c:v>
                </c:pt>
                <c:pt idx="5">
                  <c:v>86</c:v>
                </c:pt>
                <c:pt idx="6">
                  <c:v>107</c:v>
                </c:pt>
                <c:pt idx="7">
                  <c:v>86</c:v>
                </c:pt>
                <c:pt idx="8">
                  <c:v>69</c:v>
                </c:pt>
                <c:pt idx="9">
                  <c:v>180</c:v>
                </c:pt>
                <c:pt idx="10">
                  <c:v>175</c:v>
                </c:pt>
                <c:pt idx="11">
                  <c:v>148</c:v>
                </c:pt>
                <c:pt idx="12">
                  <c:v>67</c:v>
                </c:pt>
                <c:pt idx="13">
                  <c:v>127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PerRequest!$E$1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PerRequest!$E$4:$E$17</c:f>
              <c:numCache>
                <c:formatCode>General</c:formatCode>
                <c:ptCount val="14"/>
                <c:pt idx="0">
                  <c:v>43</c:v>
                </c:pt>
                <c:pt idx="1">
                  <c:v>75</c:v>
                </c:pt>
                <c:pt idx="2">
                  <c:v>34</c:v>
                </c:pt>
                <c:pt idx="3">
                  <c:v>63</c:v>
                </c:pt>
                <c:pt idx="4">
                  <c:v>67</c:v>
                </c:pt>
                <c:pt idx="5">
                  <c:v>76</c:v>
                </c:pt>
                <c:pt idx="6">
                  <c:v>122</c:v>
                </c:pt>
                <c:pt idx="7">
                  <c:v>69</c:v>
                </c:pt>
                <c:pt idx="8">
                  <c:v>50</c:v>
                </c:pt>
                <c:pt idx="9">
                  <c:v>89</c:v>
                </c:pt>
                <c:pt idx="10">
                  <c:v>75</c:v>
                </c:pt>
                <c:pt idx="11">
                  <c:v>85</c:v>
                </c:pt>
                <c:pt idx="12">
                  <c:v>93</c:v>
                </c:pt>
                <c:pt idx="13">
                  <c:v>57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PerRequest!$F$1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PerRequest!$F$4:$F$17</c:f>
              <c:numCache>
                <c:formatCode>General</c:formatCode>
                <c:ptCount val="14"/>
                <c:pt idx="0">
                  <c:v>54</c:v>
                </c:pt>
                <c:pt idx="1">
                  <c:v>106</c:v>
                </c:pt>
                <c:pt idx="2">
                  <c:v>42</c:v>
                </c:pt>
                <c:pt idx="3">
                  <c:v>83</c:v>
                </c:pt>
                <c:pt idx="4">
                  <c:v>76</c:v>
                </c:pt>
                <c:pt idx="5">
                  <c:v>78</c:v>
                </c:pt>
                <c:pt idx="6">
                  <c:v>59</c:v>
                </c:pt>
                <c:pt idx="7">
                  <c:v>67</c:v>
                </c:pt>
                <c:pt idx="8">
                  <c:v>52</c:v>
                </c:pt>
                <c:pt idx="9">
                  <c:v>74</c:v>
                </c:pt>
                <c:pt idx="10">
                  <c:v>152</c:v>
                </c:pt>
                <c:pt idx="11">
                  <c:v>107</c:v>
                </c:pt>
                <c:pt idx="12">
                  <c:v>82</c:v>
                </c:pt>
                <c:pt idx="13">
                  <c:v>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PerRequest!$G$1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PerRequest!$G$4:$G$17</c:f>
              <c:numCache>
                <c:formatCode>General</c:formatCode>
                <c:ptCount val="14"/>
                <c:pt idx="0">
                  <c:v>67</c:v>
                </c:pt>
                <c:pt idx="1">
                  <c:v>51</c:v>
                </c:pt>
                <c:pt idx="2">
                  <c:v>48</c:v>
                </c:pt>
                <c:pt idx="3">
                  <c:v>70</c:v>
                </c:pt>
                <c:pt idx="4">
                  <c:v>88</c:v>
                </c:pt>
                <c:pt idx="5">
                  <c:v>78</c:v>
                </c:pt>
                <c:pt idx="6">
                  <c:v>59</c:v>
                </c:pt>
                <c:pt idx="7">
                  <c:v>91</c:v>
                </c:pt>
                <c:pt idx="8">
                  <c:v>112</c:v>
                </c:pt>
                <c:pt idx="9">
                  <c:v>73</c:v>
                </c:pt>
                <c:pt idx="10">
                  <c:v>88</c:v>
                </c:pt>
                <c:pt idx="11">
                  <c:v>69</c:v>
                </c:pt>
                <c:pt idx="12">
                  <c:v>91</c:v>
                </c:pt>
                <c:pt idx="13">
                  <c:v>55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PerRequest!$H$1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PerRequest!$H$4:$H$17</c:f>
              <c:numCache>
                <c:formatCode>General</c:formatCode>
                <c:ptCount val="14"/>
                <c:pt idx="0">
                  <c:v>40</c:v>
                </c:pt>
                <c:pt idx="1">
                  <c:v>61</c:v>
                </c:pt>
                <c:pt idx="2">
                  <c:v>195</c:v>
                </c:pt>
                <c:pt idx="3">
                  <c:v>72</c:v>
                </c:pt>
                <c:pt idx="4">
                  <c:v>60</c:v>
                </c:pt>
                <c:pt idx="5">
                  <c:v>50</c:v>
                </c:pt>
                <c:pt idx="6">
                  <c:v>54</c:v>
                </c:pt>
                <c:pt idx="7">
                  <c:v>57</c:v>
                </c:pt>
                <c:pt idx="8">
                  <c:v>85</c:v>
                </c:pt>
                <c:pt idx="9">
                  <c:v>196</c:v>
                </c:pt>
                <c:pt idx="10">
                  <c:v>63</c:v>
                </c:pt>
                <c:pt idx="11">
                  <c:v>121</c:v>
                </c:pt>
                <c:pt idx="12">
                  <c:v>234</c:v>
                </c:pt>
                <c:pt idx="13">
                  <c:v>49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PerRequest!$I$1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PerRequest!$I$4:$I$17</c:f>
              <c:numCache>
                <c:formatCode>General</c:formatCode>
                <c:ptCount val="14"/>
                <c:pt idx="0">
                  <c:v>38</c:v>
                </c:pt>
                <c:pt idx="1">
                  <c:v>85</c:v>
                </c:pt>
                <c:pt idx="2">
                  <c:v>38</c:v>
                </c:pt>
                <c:pt idx="3">
                  <c:v>102</c:v>
                </c:pt>
                <c:pt idx="4">
                  <c:v>128</c:v>
                </c:pt>
                <c:pt idx="5">
                  <c:v>54</c:v>
                </c:pt>
                <c:pt idx="6">
                  <c:v>82</c:v>
                </c:pt>
                <c:pt idx="7">
                  <c:v>121</c:v>
                </c:pt>
                <c:pt idx="8">
                  <c:v>58</c:v>
                </c:pt>
                <c:pt idx="9">
                  <c:v>86</c:v>
                </c:pt>
                <c:pt idx="10">
                  <c:v>89</c:v>
                </c:pt>
                <c:pt idx="11">
                  <c:v>145</c:v>
                </c:pt>
                <c:pt idx="12">
                  <c:v>73</c:v>
                </c:pt>
                <c:pt idx="13">
                  <c:v>120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PerRequest!$J$1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PerRequest!$J$4:$J$17</c:f>
              <c:numCache>
                <c:formatCode>General</c:formatCode>
                <c:ptCount val="14"/>
                <c:pt idx="0">
                  <c:v>51</c:v>
                </c:pt>
                <c:pt idx="1">
                  <c:v>49</c:v>
                </c:pt>
                <c:pt idx="2">
                  <c:v>34</c:v>
                </c:pt>
                <c:pt idx="3">
                  <c:v>69</c:v>
                </c:pt>
                <c:pt idx="4">
                  <c:v>111</c:v>
                </c:pt>
                <c:pt idx="5">
                  <c:v>58</c:v>
                </c:pt>
                <c:pt idx="6">
                  <c:v>81</c:v>
                </c:pt>
                <c:pt idx="7">
                  <c:v>119</c:v>
                </c:pt>
                <c:pt idx="8">
                  <c:v>77</c:v>
                </c:pt>
                <c:pt idx="9">
                  <c:v>160</c:v>
                </c:pt>
                <c:pt idx="10">
                  <c:v>64</c:v>
                </c:pt>
                <c:pt idx="11">
                  <c:v>103</c:v>
                </c:pt>
                <c:pt idx="12">
                  <c:v>115</c:v>
                </c:pt>
                <c:pt idx="13">
                  <c:v>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12864"/>
        <c:axId val="193014784"/>
      </c:scatterChart>
      <c:valAx>
        <c:axId val="193012864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3014784"/>
        <c:crosses val="autoZero"/>
        <c:crossBetween val="midCat"/>
        <c:majorUnit val="1"/>
      </c:valAx>
      <c:valAx>
        <c:axId val="193014784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12864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PerRequest!$K$1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PerRequest!$K$4:$K$17</c:f>
              <c:numCache>
                <c:formatCode>General</c:formatCode>
                <c:ptCount val="14"/>
                <c:pt idx="0">
                  <c:v>95</c:v>
                </c:pt>
                <c:pt idx="1">
                  <c:v>54</c:v>
                </c:pt>
                <c:pt idx="2">
                  <c:v>87</c:v>
                </c:pt>
                <c:pt idx="3">
                  <c:v>211</c:v>
                </c:pt>
                <c:pt idx="4">
                  <c:v>145</c:v>
                </c:pt>
                <c:pt idx="5">
                  <c:v>149</c:v>
                </c:pt>
                <c:pt idx="6">
                  <c:v>190</c:v>
                </c:pt>
                <c:pt idx="7">
                  <c:v>118</c:v>
                </c:pt>
                <c:pt idx="8">
                  <c:v>97</c:v>
                </c:pt>
                <c:pt idx="9">
                  <c:v>129</c:v>
                </c:pt>
                <c:pt idx="10">
                  <c:v>120</c:v>
                </c:pt>
                <c:pt idx="11">
                  <c:v>270</c:v>
                </c:pt>
                <c:pt idx="12">
                  <c:v>159</c:v>
                </c:pt>
                <c:pt idx="13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PerRequest!$L$1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PerRequest!$L$4:$L$17</c:f>
              <c:numCache>
                <c:formatCode>General</c:formatCode>
                <c:ptCount val="14"/>
                <c:pt idx="0">
                  <c:v>78</c:v>
                </c:pt>
                <c:pt idx="1">
                  <c:v>76</c:v>
                </c:pt>
                <c:pt idx="2">
                  <c:v>140</c:v>
                </c:pt>
                <c:pt idx="3">
                  <c:v>74</c:v>
                </c:pt>
                <c:pt idx="4">
                  <c:v>93</c:v>
                </c:pt>
                <c:pt idx="5">
                  <c:v>81</c:v>
                </c:pt>
                <c:pt idx="6">
                  <c:v>84</c:v>
                </c:pt>
                <c:pt idx="7">
                  <c:v>73</c:v>
                </c:pt>
                <c:pt idx="8">
                  <c:v>436</c:v>
                </c:pt>
                <c:pt idx="9">
                  <c:v>283</c:v>
                </c:pt>
                <c:pt idx="10">
                  <c:v>90</c:v>
                </c:pt>
                <c:pt idx="11">
                  <c:v>330</c:v>
                </c:pt>
                <c:pt idx="12">
                  <c:v>131</c:v>
                </c:pt>
                <c:pt idx="13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PerRequest!$M$1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PerRequest!$M$4:$M$17</c:f>
              <c:numCache>
                <c:formatCode>General</c:formatCode>
                <c:ptCount val="14"/>
                <c:pt idx="0">
                  <c:v>51</c:v>
                </c:pt>
                <c:pt idx="1">
                  <c:v>76</c:v>
                </c:pt>
                <c:pt idx="2">
                  <c:v>52</c:v>
                </c:pt>
                <c:pt idx="3">
                  <c:v>63</c:v>
                </c:pt>
                <c:pt idx="4">
                  <c:v>107</c:v>
                </c:pt>
                <c:pt idx="5">
                  <c:v>77</c:v>
                </c:pt>
                <c:pt idx="6">
                  <c:v>153</c:v>
                </c:pt>
                <c:pt idx="7">
                  <c:v>254</c:v>
                </c:pt>
                <c:pt idx="8">
                  <c:v>79</c:v>
                </c:pt>
                <c:pt idx="9">
                  <c:v>281</c:v>
                </c:pt>
                <c:pt idx="10">
                  <c:v>309</c:v>
                </c:pt>
                <c:pt idx="11">
                  <c:v>86</c:v>
                </c:pt>
                <c:pt idx="12">
                  <c:v>321</c:v>
                </c:pt>
                <c:pt idx="13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PerRequest!$N$1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PerRequest!$N$4:$N$17</c:f>
              <c:numCache>
                <c:formatCode>General</c:formatCode>
                <c:ptCount val="14"/>
                <c:pt idx="0">
                  <c:v>161</c:v>
                </c:pt>
                <c:pt idx="1">
                  <c:v>93</c:v>
                </c:pt>
                <c:pt idx="2">
                  <c:v>141</c:v>
                </c:pt>
                <c:pt idx="3">
                  <c:v>113</c:v>
                </c:pt>
                <c:pt idx="4">
                  <c:v>323</c:v>
                </c:pt>
                <c:pt idx="5">
                  <c:v>331</c:v>
                </c:pt>
                <c:pt idx="6">
                  <c:v>309</c:v>
                </c:pt>
                <c:pt idx="7">
                  <c:v>78</c:v>
                </c:pt>
                <c:pt idx="8">
                  <c:v>353</c:v>
                </c:pt>
                <c:pt idx="9">
                  <c:v>316</c:v>
                </c:pt>
                <c:pt idx="10">
                  <c:v>81</c:v>
                </c:pt>
                <c:pt idx="11">
                  <c:v>313</c:v>
                </c:pt>
                <c:pt idx="12">
                  <c:v>355</c:v>
                </c:pt>
                <c:pt idx="13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PerRequest!$O$1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PerRequest!$O$4:$O$17</c:f>
              <c:numCache>
                <c:formatCode>General</c:formatCode>
                <c:ptCount val="14"/>
                <c:pt idx="0">
                  <c:v>104</c:v>
                </c:pt>
                <c:pt idx="1">
                  <c:v>79</c:v>
                </c:pt>
                <c:pt idx="2">
                  <c:v>216</c:v>
                </c:pt>
                <c:pt idx="3">
                  <c:v>272</c:v>
                </c:pt>
                <c:pt idx="4">
                  <c:v>158</c:v>
                </c:pt>
                <c:pt idx="5">
                  <c:v>80</c:v>
                </c:pt>
                <c:pt idx="6">
                  <c:v>470</c:v>
                </c:pt>
                <c:pt idx="7">
                  <c:v>531</c:v>
                </c:pt>
                <c:pt idx="8">
                  <c:v>443</c:v>
                </c:pt>
                <c:pt idx="9">
                  <c:v>111</c:v>
                </c:pt>
                <c:pt idx="10">
                  <c:v>338</c:v>
                </c:pt>
                <c:pt idx="11">
                  <c:v>326</c:v>
                </c:pt>
                <c:pt idx="12">
                  <c:v>100</c:v>
                </c:pt>
                <c:pt idx="13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PerRequest!$P$1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PerRequest!$P$4:$P$17</c:f>
              <c:numCache>
                <c:formatCode>General</c:formatCode>
                <c:ptCount val="14"/>
                <c:pt idx="0">
                  <c:v>189</c:v>
                </c:pt>
                <c:pt idx="1">
                  <c:v>78</c:v>
                </c:pt>
                <c:pt idx="2">
                  <c:v>75</c:v>
                </c:pt>
                <c:pt idx="3">
                  <c:v>88</c:v>
                </c:pt>
                <c:pt idx="4">
                  <c:v>112</c:v>
                </c:pt>
                <c:pt idx="5">
                  <c:v>318</c:v>
                </c:pt>
                <c:pt idx="6">
                  <c:v>97</c:v>
                </c:pt>
                <c:pt idx="7">
                  <c:v>162</c:v>
                </c:pt>
                <c:pt idx="8">
                  <c:v>72</c:v>
                </c:pt>
                <c:pt idx="9">
                  <c:v>107</c:v>
                </c:pt>
                <c:pt idx="10">
                  <c:v>87</c:v>
                </c:pt>
                <c:pt idx="11">
                  <c:v>88</c:v>
                </c:pt>
                <c:pt idx="12">
                  <c:v>294</c:v>
                </c:pt>
                <c:pt idx="13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PerRequest!$Q$1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PerRequest!$Q$4:$Q$17</c:f>
              <c:numCache>
                <c:formatCode>General</c:formatCode>
                <c:ptCount val="14"/>
                <c:pt idx="0">
                  <c:v>89</c:v>
                </c:pt>
                <c:pt idx="1">
                  <c:v>115</c:v>
                </c:pt>
                <c:pt idx="2">
                  <c:v>74</c:v>
                </c:pt>
                <c:pt idx="3">
                  <c:v>81</c:v>
                </c:pt>
                <c:pt idx="4">
                  <c:v>350</c:v>
                </c:pt>
                <c:pt idx="5">
                  <c:v>132</c:v>
                </c:pt>
                <c:pt idx="6">
                  <c:v>114</c:v>
                </c:pt>
                <c:pt idx="7">
                  <c:v>315</c:v>
                </c:pt>
                <c:pt idx="8">
                  <c:v>368</c:v>
                </c:pt>
                <c:pt idx="9">
                  <c:v>91</c:v>
                </c:pt>
                <c:pt idx="10">
                  <c:v>357</c:v>
                </c:pt>
                <c:pt idx="11">
                  <c:v>110</c:v>
                </c:pt>
                <c:pt idx="12">
                  <c:v>528</c:v>
                </c:pt>
                <c:pt idx="13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PerRequest!$R$1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PerRequest!$R$4:$R$17</c:f>
              <c:numCache>
                <c:formatCode>General</c:formatCode>
                <c:ptCount val="14"/>
                <c:pt idx="0">
                  <c:v>123</c:v>
                </c:pt>
                <c:pt idx="1">
                  <c:v>85</c:v>
                </c:pt>
                <c:pt idx="2">
                  <c:v>344</c:v>
                </c:pt>
                <c:pt idx="3">
                  <c:v>96</c:v>
                </c:pt>
                <c:pt idx="4">
                  <c:v>336</c:v>
                </c:pt>
                <c:pt idx="5">
                  <c:v>103</c:v>
                </c:pt>
                <c:pt idx="6">
                  <c:v>123</c:v>
                </c:pt>
                <c:pt idx="7">
                  <c:v>78</c:v>
                </c:pt>
                <c:pt idx="8">
                  <c:v>125</c:v>
                </c:pt>
                <c:pt idx="9">
                  <c:v>349</c:v>
                </c:pt>
                <c:pt idx="10">
                  <c:v>419</c:v>
                </c:pt>
                <c:pt idx="11">
                  <c:v>141</c:v>
                </c:pt>
                <c:pt idx="12">
                  <c:v>115</c:v>
                </c:pt>
                <c:pt idx="13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PerRequest!$S$1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PerRequest!$S$4:$S$17</c:f>
              <c:numCache>
                <c:formatCode>General</c:formatCode>
                <c:ptCount val="14"/>
                <c:pt idx="0">
                  <c:v>274</c:v>
                </c:pt>
                <c:pt idx="1">
                  <c:v>73</c:v>
                </c:pt>
                <c:pt idx="2">
                  <c:v>192</c:v>
                </c:pt>
                <c:pt idx="3">
                  <c:v>260</c:v>
                </c:pt>
                <c:pt idx="4">
                  <c:v>78</c:v>
                </c:pt>
                <c:pt idx="5">
                  <c:v>316</c:v>
                </c:pt>
                <c:pt idx="6">
                  <c:v>230</c:v>
                </c:pt>
                <c:pt idx="7">
                  <c:v>307</c:v>
                </c:pt>
                <c:pt idx="8">
                  <c:v>117</c:v>
                </c:pt>
                <c:pt idx="9">
                  <c:v>94</c:v>
                </c:pt>
                <c:pt idx="10">
                  <c:v>77</c:v>
                </c:pt>
                <c:pt idx="11">
                  <c:v>213</c:v>
                </c:pt>
                <c:pt idx="12">
                  <c:v>94</c:v>
                </c:pt>
                <c:pt idx="13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3536"/>
        <c:axId val="193075456"/>
      </c:scatterChart>
      <c:valAx>
        <c:axId val="193073536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3075456"/>
        <c:crosses val="autoZero"/>
        <c:crossBetween val="midCat"/>
        <c:majorUnit val="1"/>
      </c:valAx>
      <c:valAx>
        <c:axId val="193075456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73536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(PerRequest!$U$4:$U$18,PerRequest!$U$20:$U$23)</c:f>
              <c:numCache>
                <c:formatCode>0</c:formatCode>
                <c:ptCount val="19"/>
                <c:pt idx="0">
                  <c:v>52.555555555555557</c:v>
                </c:pt>
                <c:pt idx="1">
                  <c:v>69.444444444444443</c:v>
                </c:pt>
                <c:pt idx="2">
                  <c:v>103.22222222222223</c:v>
                </c:pt>
                <c:pt idx="3">
                  <c:v>111.44444444444444</c:v>
                </c:pt>
                <c:pt idx="4">
                  <c:v>112.66666666666667</c:v>
                </c:pt>
                <c:pt idx="5">
                  <c:v>124.5</c:v>
                </c:pt>
                <c:pt idx="6">
                  <c:v>140.22222222222223</c:v>
                </c:pt>
                <c:pt idx="7">
                  <c:v>151.16666666666666</c:v>
                </c:pt>
                <c:pt idx="8">
                  <c:v>151.16666666666666</c:v>
                </c:pt>
                <c:pt idx="9">
                  <c:v>155</c:v>
                </c:pt>
                <c:pt idx="10">
                  <c:v>157.5</c:v>
                </c:pt>
                <c:pt idx="11">
                  <c:v>162.88888888888889</c:v>
                </c:pt>
                <c:pt idx="12">
                  <c:v>167.33333333333334</c:v>
                </c:pt>
                <c:pt idx="13">
                  <c:v>176.33333333333334</c:v>
                </c:pt>
                <c:pt idx="15">
                  <c:v>754.88888888888891</c:v>
                </c:pt>
                <c:pt idx="16">
                  <c:v>680.61111111111109</c:v>
                </c:pt>
                <c:pt idx="17">
                  <c:v>95.5</c:v>
                </c:pt>
                <c:pt idx="18">
                  <c:v>135.55555555555554</c:v>
                </c:pt>
              </c:numCache>
            </c:numRef>
          </c:val>
        </c:ser>
        <c:ser>
          <c:idx val="1"/>
          <c:order val="1"/>
          <c:spPr>
            <a:solidFill>
              <a:srgbClr val="00FF00"/>
            </a:solidFill>
          </c:spPr>
          <c:invertIfNegative val="0"/>
          <c:val>
            <c:numRef>
              <c:f>(PerRequest!$V$4:$V$18,PerRequest!$V$20:$V$23)</c:f>
              <c:numCache>
                <c:formatCode>0</c:formatCode>
                <c:ptCount val="19"/>
                <c:pt idx="0">
                  <c:v>129.33333333333334</c:v>
                </c:pt>
                <c:pt idx="1">
                  <c:v>81</c:v>
                </c:pt>
                <c:pt idx="2">
                  <c:v>146.77777777777777</c:v>
                </c:pt>
                <c:pt idx="3">
                  <c:v>139.77777777777777</c:v>
                </c:pt>
                <c:pt idx="4">
                  <c:v>189.11111111111111</c:v>
                </c:pt>
                <c:pt idx="5">
                  <c:v>176.33333333333334</c:v>
                </c:pt>
                <c:pt idx="6">
                  <c:v>196.66666666666666</c:v>
                </c:pt>
                <c:pt idx="7">
                  <c:v>212.88888888888889</c:v>
                </c:pt>
                <c:pt idx="8">
                  <c:v>232.22222222222223</c:v>
                </c:pt>
                <c:pt idx="9">
                  <c:v>195.66666666666666</c:v>
                </c:pt>
                <c:pt idx="10">
                  <c:v>208.66666666666666</c:v>
                </c:pt>
                <c:pt idx="11">
                  <c:v>208.55555555555554</c:v>
                </c:pt>
                <c:pt idx="12">
                  <c:v>233</c:v>
                </c:pt>
                <c:pt idx="13">
                  <c:v>278.55555555555554</c:v>
                </c:pt>
                <c:pt idx="15">
                  <c:v>764.44444444444446</c:v>
                </c:pt>
                <c:pt idx="16">
                  <c:v>670.66666666666663</c:v>
                </c:pt>
                <c:pt idx="17">
                  <c:v>73.333333333333329</c:v>
                </c:pt>
                <c:pt idx="18">
                  <c:v>124.88888888888889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100416"/>
        <c:axId val="193110400"/>
      </c:barChart>
      <c:catAx>
        <c:axId val="1931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10400"/>
        <c:crosses val="autoZero"/>
        <c:auto val="1"/>
        <c:lblAlgn val="ctr"/>
        <c:lblOffset val="100"/>
        <c:noMultiLvlLbl val="0"/>
      </c:catAx>
      <c:valAx>
        <c:axId val="193110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10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</c:v>
          </c:tx>
          <c:invertIfNegative val="0"/>
          <c:val>
            <c:numRef>
              <c:f>(PerRequest!$U$3:$U$16,PerRequest!$U$17)</c:f>
              <c:numCache>
                <c:formatCode>0</c:formatCode>
                <c:ptCount val="15"/>
                <c:pt idx="0">
                  <c:v>49.333333333333336</c:v>
                </c:pt>
                <c:pt idx="1">
                  <c:v>52.555555555555557</c:v>
                </c:pt>
                <c:pt idx="2">
                  <c:v>69.444444444444443</c:v>
                </c:pt>
                <c:pt idx="3">
                  <c:v>103.22222222222223</c:v>
                </c:pt>
                <c:pt idx="4">
                  <c:v>111.44444444444444</c:v>
                </c:pt>
                <c:pt idx="5">
                  <c:v>112.66666666666667</c:v>
                </c:pt>
                <c:pt idx="6">
                  <c:v>124.5</c:v>
                </c:pt>
                <c:pt idx="7">
                  <c:v>140.22222222222223</c:v>
                </c:pt>
                <c:pt idx="8">
                  <c:v>151.16666666666666</c:v>
                </c:pt>
                <c:pt idx="9">
                  <c:v>151.16666666666666</c:v>
                </c:pt>
                <c:pt idx="10">
                  <c:v>155</c:v>
                </c:pt>
                <c:pt idx="11">
                  <c:v>157.5</c:v>
                </c:pt>
                <c:pt idx="12">
                  <c:v>162.88888888888889</c:v>
                </c:pt>
                <c:pt idx="13">
                  <c:v>167.33333333333334</c:v>
                </c:pt>
                <c:pt idx="14">
                  <c:v>176.33333333333334</c:v>
                </c:pt>
              </c:numCache>
            </c:numRef>
          </c:val>
        </c:ser>
        <c:ser>
          <c:idx val="1"/>
          <c:order val="1"/>
          <c:tx>
            <c:v>asp</c:v>
          </c:tx>
          <c:spPr>
            <a:solidFill>
              <a:srgbClr val="00FF00"/>
            </a:solidFill>
          </c:spPr>
          <c:invertIfNegative val="0"/>
          <c:val>
            <c:numRef>
              <c:f>(PerRequest!$V$3:$V$16,PerRequest!$V$17)</c:f>
              <c:numCache>
                <c:formatCode>0</c:formatCode>
                <c:ptCount val="15"/>
                <c:pt idx="0">
                  <c:v>113</c:v>
                </c:pt>
                <c:pt idx="1">
                  <c:v>129.33333333333334</c:v>
                </c:pt>
                <c:pt idx="2">
                  <c:v>81</c:v>
                </c:pt>
                <c:pt idx="3">
                  <c:v>146.77777777777777</c:v>
                </c:pt>
                <c:pt idx="4">
                  <c:v>139.77777777777777</c:v>
                </c:pt>
                <c:pt idx="5">
                  <c:v>189.11111111111111</c:v>
                </c:pt>
                <c:pt idx="6">
                  <c:v>176.33333333333334</c:v>
                </c:pt>
                <c:pt idx="7">
                  <c:v>196.66666666666666</c:v>
                </c:pt>
                <c:pt idx="8">
                  <c:v>212.88888888888889</c:v>
                </c:pt>
                <c:pt idx="9">
                  <c:v>232.22222222222223</c:v>
                </c:pt>
                <c:pt idx="10">
                  <c:v>195.66666666666666</c:v>
                </c:pt>
                <c:pt idx="11">
                  <c:v>208.66666666666666</c:v>
                </c:pt>
                <c:pt idx="12">
                  <c:v>208.55555555555554</c:v>
                </c:pt>
                <c:pt idx="13">
                  <c:v>233</c:v>
                </c:pt>
                <c:pt idx="14">
                  <c:v>278.55555555555554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200896"/>
        <c:axId val="193202816"/>
      </c:barChart>
      <c:catAx>
        <c:axId val="19320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202816"/>
        <c:crosses val="autoZero"/>
        <c:auto val="1"/>
        <c:lblAlgn val="ctr"/>
        <c:lblOffset val="100"/>
        <c:noMultiLvlLbl val="0"/>
      </c:catAx>
      <c:valAx>
        <c:axId val="19320281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Válaszidő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20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Stress_100!$B$5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Stress_100!$B$7:$B$21</c:f>
              <c:numCache>
                <c:formatCode>General</c:formatCode>
                <c:ptCount val="15"/>
                <c:pt idx="0">
                  <c:v>34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23</c:v>
                </c:pt>
                <c:pt idx="7">
                  <c:v>44</c:v>
                </c:pt>
                <c:pt idx="8">
                  <c:v>30</c:v>
                </c:pt>
                <c:pt idx="9">
                  <c:v>13</c:v>
                </c:pt>
                <c:pt idx="10">
                  <c:v>30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21</c:v>
                </c:pt>
              </c:numCache>
            </c:numRef>
          </c:val>
        </c:ser>
        <c:ser>
          <c:idx val="1"/>
          <c:order val="1"/>
          <c:tx>
            <c:strRef>
              <c:f>Stress_100!$C$5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Stress_100!$C$7:$C$21</c:f>
              <c:numCache>
                <c:formatCode>General</c:formatCode>
                <c:ptCount val="15"/>
                <c:pt idx="0">
                  <c:v>65</c:v>
                </c:pt>
                <c:pt idx="1">
                  <c:v>22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31</c:v>
                </c:pt>
                <c:pt idx="6">
                  <c:v>43</c:v>
                </c:pt>
                <c:pt idx="7">
                  <c:v>52</c:v>
                </c:pt>
                <c:pt idx="8">
                  <c:v>59</c:v>
                </c:pt>
                <c:pt idx="9">
                  <c:v>23</c:v>
                </c:pt>
                <c:pt idx="10">
                  <c:v>55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31200"/>
        <c:axId val="193332736"/>
      </c:barChart>
      <c:catAx>
        <c:axId val="1933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32736"/>
        <c:crosses val="autoZero"/>
        <c:auto val="1"/>
        <c:lblAlgn val="ctr"/>
        <c:lblOffset val="100"/>
        <c:noMultiLvlLbl val="0"/>
      </c:catAx>
      <c:valAx>
        <c:axId val="1933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Stress_100!$B$5</c:f>
              <c:strCache>
                <c:ptCount val="1"/>
                <c:pt idx="0">
                  <c:v>play</c:v>
                </c:pt>
              </c:strCache>
            </c:strRef>
          </c:tx>
          <c:marker>
            <c:symbol val="none"/>
          </c:marker>
          <c:val>
            <c:numRef>
              <c:f>Stress_100!$B$7:$B$21</c:f>
              <c:numCache>
                <c:formatCode>General</c:formatCode>
                <c:ptCount val="15"/>
                <c:pt idx="0">
                  <c:v>34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23</c:v>
                </c:pt>
                <c:pt idx="7">
                  <c:v>44</c:v>
                </c:pt>
                <c:pt idx="8">
                  <c:v>30</c:v>
                </c:pt>
                <c:pt idx="9">
                  <c:v>13</c:v>
                </c:pt>
                <c:pt idx="10">
                  <c:v>30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Stress_100!$C$5</c:f>
              <c:strCache>
                <c:ptCount val="1"/>
                <c:pt idx="0">
                  <c:v>asp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Stress_100!$C$7:$C$21</c:f>
              <c:numCache>
                <c:formatCode>General</c:formatCode>
                <c:ptCount val="15"/>
                <c:pt idx="0">
                  <c:v>65</c:v>
                </c:pt>
                <c:pt idx="1">
                  <c:v>22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31</c:v>
                </c:pt>
                <c:pt idx="6">
                  <c:v>43</c:v>
                </c:pt>
                <c:pt idx="7">
                  <c:v>52</c:v>
                </c:pt>
                <c:pt idx="8">
                  <c:v>59</c:v>
                </c:pt>
                <c:pt idx="9">
                  <c:v>23</c:v>
                </c:pt>
                <c:pt idx="10">
                  <c:v>55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74080"/>
        <c:axId val="193375616"/>
      </c:lineChart>
      <c:catAx>
        <c:axId val="1933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375616"/>
        <c:crosses val="autoZero"/>
        <c:auto val="1"/>
        <c:lblAlgn val="ctr"/>
        <c:lblOffset val="100"/>
        <c:noMultiLvlLbl val="0"/>
      </c:catAx>
      <c:valAx>
        <c:axId val="19337561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74080"/>
        <c:crosses val="autoZero"/>
        <c:crossBetween val="midCat"/>
        <c:majorUnit val="10"/>
        <c:minorUnit val="1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Munka1!$K$1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Munka1!$K$4:$K$18</c:f>
              <c:numCache>
                <c:formatCode>General</c:formatCode>
                <c:ptCount val="15"/>
                <c:pt idx="0">
                  <c:v>54</c:v>
                </c:pt>
                <c:pt idx="1">
                  <c:v>70</c:v>
                </c:pt>
                <c:pt idx="2">
                  <c:v>95</c:v>
                </c:pt>
                <c:pt idx="3">
                  <c:v>211</c:v>
                </c:pt>
                <c:pt idx="4">
                  <c:v>87</c:v>
                </c:pt>
                <c:pt idx="5">
                  <c:v>149</c:v>
                </c:pt>
                <c:pt idx="6">
                  <c:v>145</c:v>
                </c:pt>
                <c:pt idx="7">
                  <c:v>129</c:v>
                </c:pt>
                <c:pt idx="8">
                  <c:v>190</c:v>
                </c:pt>
                <c:pt idx="9">
                  <c:v>270</c:v>
                </c:pt>
                <c:pt idx="10">
                  <c:v>120</c:v>
                </c:pt>
                <c:pt idx="11">
                  <c:v>118</c:v>
                </c:pt>
                <c:pt idx="12">
                  <c:v>97</c:v>
                </c:pt>
                <c:pt idx="13">
                  <c:v>138</c:v>
                </c:pt>
                <c:pt idx="14">
                  <c:v>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Munka1!$L$1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Munka1!$L$4:$L$18</c:f>
              <c:numCache>
                <c:formatCode>General</c:formatCode>
                <c:ptCount val="15"/>
                <c:pt idx="0">
                  <c:v>76</c:v>
                </c:pt>
                <c:pt idx="1">
                  <c:v>198</c:v>
                </c:pt>
                <c:pt idx="2">
                  <c:v>78</c:v>
                </c:pt>
                <c:pt idx="3">
                  <c:v>74</c:v>
                </c:pt>
                <c:pt idx="4">
                  <c:v>140</c:v>
                </c:pt>
                <c:pt idx="5">
                  <c:v>81</c:v>
                </c:pt>
                <c:pt idx="6">
                  <c:v>93</c:v>
                </c:pt>
                <c:pt idx="7">
                  <c:v>283</c:v>
                </c:pt>
                <c:pt idx="8">
                  <c:v>84</c:v>
                </c:pt>
                <c:pt idx="9">
                  <c:v>330</c:v>
                </c:pt>
                <c:pt idx="10">
                  <c:v>90</c:v>
                </c:pt>
                <c:pt idx="11">
                  <c:v>73</c:v>
                </c:pt>
                <c:pt idx="12">
                  <c:v>436</c:v>
                </c:pt>
                <c:pt idx="13">
                  <c:v>88</c:v>
                </c:pt>
                <c:pt idx="14">
                  <c:v>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Munka1!$M$1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Munka1!$M$4:$M$18</c:f>
              <c:numCache>
                <c:formatCode>General</c:formatCode>
                <c:ptCount val="15"/>
                <c:pt idx="0">
                  <c:v>76</c:v>
                </c:pt>
                <c:pt idx="1">
                  <c:v>121</c:v>
                </c:pt>
                <c:pt idx="2">
                  <c:v>51</c:v>
                </c:pt>
                <c:pt idx="3">
                  <c:v>63</c:v>
                </c:pt>
                <c:pt idx="4">
                  <c:v>52</c:v>
                </c:pt>
                <c:pt idx="5">
                  <c:v>77</c:v>
                </c:pt>
                <c:pt idx="6">
                  <c:v>107</c:v>
                </c:pt>
                <c:pt idx="7">
                  <c:v>281</c:v>
                </c:pt>
                <c:pt idx="8">
                  <c:v>153</c:v>
                </c:pt>
                <c:pt idx="9">
                  <c:v>86</c:v>
                </c:pt>
                <c:pt idx="10">
                  <c:v>309</c:v>
                </c:pt>
                <c:pt idx="11">
                  <c:v>254</c:v>
                </c:pt>
                <c:pt idx="12">
                  <c:v>79</c:v>
                </c:pt>
                <c:pt idx="13">
                  <c:v>135</c:v>
                </c:pt>
                <c:pt idx="14">
                  <c:v>442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Munka1!$N$1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Munka1!$N$4:$N$18</c:f>
              <c:numCache>
                <c:formatCode>General</c:formatCode>
                <c:ptCount val="15"/>
                <c:pt idx="0">
                  <c:v>93</c:v>
                </c:pt>
                <c:pt idx="1">
                  <c:v>44</c:v>
                </c:pt>
                <c:pt idx="2">
                  <c:v>161</c:v>
                </c:pt>
                <c:pt idx="3">
                  <c:v>113</c:v>
                </c:pt>
                <c:pt idx="4">
                  <c:v>141</c:v>
                </c:pt>
                <c:pt idx="5">
                  <c:v>331</c:v>
                </c:pt>
                <c:pt idx="6">
                  <c:v>323</c:v>
                </c:pt>
                <c:pt idx="7">
                  <c:v>316</c:v>
                </c:pt>
                <c:pt idx="8">
                  <c:v>309</c:v>
                </c:pt>
                <c:pt idx="9">
                  <c:v>313</c:v>
                </c:pt>
                <c:pt idx="10">
                  <c:v>81</c:v>
                </c:pt>
                <c:pt idx="11">
                  <c:v>78</c:v>
                </c:pt>
                <c:pt idx="12">
                  <c:v>353</c:v>
                </c:pt>
                <c:pt idx="13">
                  <c:v>171</c:v>
                </c:pt>
                <c:pt idx="14">
                  <c:v>385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Munka1!$O$1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Munka1!$O$4:$O$18</c:f>
              <c:numCache>
                <c:formatCode>General</c:formatCode>
                <c:ptCount val="15"/>
                <c:pt idx="0">
                  <c:v>79</c:v>
                </c:pt>
                <c:pt idx="1">
                  <c:v>33</c:v>
                </c:pt>
                <c:pt idx="2">
                  <c:v>104</c:v>
                </c:pt>
                <c:pt idx="3">
                  <c:v>272</c:v>
                </c:pt>
                <c:pt idx="4">
                  <c:v>216</c:v>
                </c:pt>
                <c:pt idx="5">
                  <c:v>80</c:v>
                </c:pt>
                <c:pt idx="6">
                  <c:v>158</c:v>
                </c:pt>
                <c:pt idx="7">
                  <c:v>111</c:v>
                </c:pt>
                <c:pt idx="8">
                  <c:v>470</c:v>
                </c:pt>
                <c:pt idx="9">
                  <c:v>326</c:v>
                </c:pt>
                <c:pt idx="10">
                  <c:v>338</c:v>
                </c:pt>
                <c:pt idx="11">
                  <c:v>531</c:v>
                </c:pt>
                <c:pt idx="12">
                  <c:v>443</c:v>
                </c:pt>
                <c:pt idx="13">
                  <c:v>204</c:v>
                </c:pt>
                <c:pt idx="14">
                  <c:v>189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Munka1!$P$1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Munka1!$P$4:$P$18</c:f>
              <c:numCache>
                <c:formatCode>General</c:formatCode>
                <c:ptCount val="15"/>
                <c:pt idx="0">
                  <c:v>78</c:v>
                </c:pt>
                <c:pt idx="1">
                  <c:v>100</c:v>
                </c:pt>
                <c:pt idx="2">
                  <c:v>189</c:v>
                </c:pt>
                <c:pt idx="3">
                  <c:v>88</c:v>
                </c:pt>
                <c:pt idx="4">
                  <c:v>75</c:v>
                </c:pt>
                <c:pt idx="5">
                  <c:v>318</c:v>
                </c:pt>
                <c:pt idx="6">
                  <c:v>112</c:v>
                </c:pt>
                <c:pt idx="7">
                  <c:v>107</c:v>
                </c:pt>
                <c:pt idx="8">
                  <c:v>97</c:v>
                </c:pt>
                <c:pt idx="9">
                  <c:v>88</c:v>
                </c:pt>
                <c:pt idx="10">
                  <c:v>87</c:v>
                </c:pt>
                <c:pt idx="11">
                  <c:v>162</c:v>
                </c:pt>
                <c:pt idx="12">
                  <c:v>72</c:v>
                </c:pt>
                <c:pt idx="13">
                  <c:v>341</c:v>
                </c:pt>
                <c:pt idx="14">
                  <c:v>204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Munka1!$Q$1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Munka1!$Q$4:$Q$18</c:f>
              <c:numCache>
                <c:formatCode>General</c:formatCode>
                <c:ptCount val="15"/>
                <c:pt idx="0">
                  <c:v>115</c:v>
                </c:pt>
                <c:pt idx="1">
                  <c:v>83</c:v>
                </c:pt>
                <c:pt idx="2">
                  <c:v>89</c:v>
                </c:pt>
                <c:pt idx="3">
                  <c:v>81</c:v>
                </c:pt>
                <c:pt idx="4">
                  <c:v>74</c:v>
                </c:pt>
                <c:pt idx="5">
                  <c:v>132</c:v>
                </c:pt>
                <c:pt idx="6">
                  <c:v>350</c:v>
                </c:pt>
                <c:pt idx="7">
                  <c:v>91</c:v>
                </c:pt>
                <c:pt idx="8">
                  <c:v>114</c:v>
                </c:pt>
                <c:pt idx="9">
                  <c:v>110</c:v>
                </c:pt>
                <c:pt idx="10">
                  <c:v>357</c:v>
                </c:pt>
                <c:pt idx="11">
                  <c:v>315</c:v>
                </c:pt>
                <c:pt idx="12">
                  <c:v>368</c:v>
                </c:pt>
                <c:pt idx="13">
                  <c:v>109</c:v>
                </c:pt>
                <c:pt idx="14">
                  <c:v>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Munka1!$R$1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Munka1!$R$4:$R$18</c:f>
              <c:numCache>
                <c:formatCode>General</c:formatCode>
                <c:ptCount val="15"/>
                <c:pt idx="0">
                  <c:v>85</c:v>
                </c:pt>
                <c:pt idx="1">
                  <c:v>207</c:v>
                </c:pt>
                <c:pt idx="2">
                  <c:v>123</c:v>
                </c:pt>
                <c:pt idx="3">
                  <c:v>96</c:v>
                </c:pt>
                <c:pt idx="4">
                  <c:v>344</c:v>
                </c:pt>
                <c:pt idx="5">
                  <c:v>103</c:v>
                </c:pt>
                <c:pt idx="6">
                  <c:v>336</c:v>
                </c:pt>
                <c:pt idx="7">
                  <c:v>349</c:v>
                </c:pt>
                <c:pt idx="8">
                  <c:v>123</c:v>
                </c:pt>
                <c:pt idx="9">
                  <c:v>141</c:v>
                </c:pt>
                <c:pt idx="10">
                  <c:v>419</c:v>
                </c:pt>
                <c:pt idx="11">
                  <c:v>78</c:v>
                </c:pt>
                <c:pt idx="12">
                  <c:v>125</c:v>
                </c:pt>
                <c:pt idx="13">
                  <c:v>137</c:v>
                </c:pt>
                <c:pt idx="14">
                  <c:v>508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Munka1!$S$1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Munka1!$S$4:$S$18</c:f>
              <c:numCache>
                <c:formatCode>General</c:formatCode>
                <c:ptCount val="15"/>
                <c:pt idx="0">
                  <c:v>73</c:v>
                </c:pt>
                <c:pt idx="1">
                  <c:v>161</c:v>
                </c:pt>
                <c:pt idx="2">
                  <c:v>274</c:v>
                </c:pt>
                <c:pt idx="3">
                  <c:v>260</c:v>
                </c:pt>
                <c:pt idx="4">
                  <c:v>192</c:v>
                </c:pt>
                <c:pt idx="5">
                  <c:v>316</c:v>
                </c:pt>
                <c:pt idx="6">
                  <c:v>78</c:v>
                </c:pt>
                <c:pt idx="7">
                  <c:v>94</c:v>
                </c:pt>
                <c:pt idx="8">
                  <c:v>230</c:v>
                </c:pt>
                <c:pt idx="9">
                  <c:v>213</c:v>
                </c:pt>
                <c:pt idx="10">
                  <c:v>77</c:v>
                </c:pt>
                <c:pt idx="11">
                  <c:v>307</c:v>
                </c:pt>
                <c:pt idx="12">
                  <c:v>117</c:v>
                </c:pt>
                <c:pt idx="13">
                  <c:v>99</c:v>
                </c:pt>
                <c:pt idx="14">
                  <c:v>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2288"/>
        <c:axId val="189866752"/>
      </c:scatterChart>
      <c:valAx>
        <c:axId val="189852288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89866752"/>
        <c:crosses val="autoZero"/>
        <c:crossBetween val="midCat"/>
        <c:majorUnit val="1"/>
      </c:valAx>
      <c:valAx>
        <c:axId val="18986675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852288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Stress_100!$B$5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Stress_100!$B$7:$B$21</c:f>
              <c:numCache>
                <c:formatCode>General</c:formatCode>
                <c:ptCount val="15"/>
                <c:pt idx="0">
                  <c:v>34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23</c:v>
                </c:pt>
                <c:pt idx="7">
                  <c:v>44</c:v>
                </c:pt>
                <c:pt idx="8">
                  <c:v>30</c:v>
                </c:pt>
                <c:pt idx="9">
                  <c:v>13</c:v>
                </c:pt>
                <c:pt idx="10">
                  <c:v>30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21</c:v>
                </c:pt>
              </c:numCache>
            </c:numRef>
          </c:val>
        </c:ser>
        <c:ser>
          <c:idx val="1"/>
          <c:order val="1"/>
          <c:tx>
            <c:strRef>
              <c:f>Stress_100!$C$5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Stress_100!$C$7:$C$21</c:f>
              <c:numCache>
                <c:formatCode>General</c:formatCode>
                <c:ptCount val="15"/>
                <c:pt idx="0">
                  <c:v>65</c:v>
                </c:pt>
                <c:pt idx="1">
                  <c:v>22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31</c:v>
                </c:pt>
                <c:pt idx="6">
                  <c:v>43</c:v>
                </c:pt>
                <c:pt idx="7">
                  <c:v>52</c:v>
                </c:pt>
                <c:pt idx="8">
                  <c:v>59</c:v>
                </c:pt>
                <c:pt idx="9">
                  <c:v>23</c:v>
                </c:pt>
                <c:pt idx="10">
                  <c:v>55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92000"/>
        <c:axId val="193398272"/>
      </c:barChart>
      <c:catAx>
        <c:axId val="19339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398272"/>
        <c:crosses val="autoZero"/>
        <c:auto val="1"/>
        <c:lblAlgn val="ctr"/>
        <c:lblOffset val="100"/>
        <c:noMultiLvlLbl val="0"/>
      </c:catAx>
      <c:valAx>
        <c:axId val="19339827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idő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39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'Stress_100 (2)'!$B$5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'Stress_100 (2)'!$B$7:$B$21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</c:numCache>
            </c:numRef>
          </c:val>
        </c:ser>
        <c:ser>
          <c:idx val="1"/>
          <c:order val="1"/>
          <c:tx>
            <c:strRef>
              <c:f>'Stress_100 (2)'!$C$5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'Stress_100 (2)'!$C$7:$C$21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31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43</c:v>
                </c:pt>
                <c:pt idx="11">
                  <c:v>59</c:v>
                </c:pt>
                <c:pt idx="12">
                  <c:v>55</c:v>
                </c:pt>
                <c:pt idx="13">
                  <c:v>65</c:v>
                </c:pt>
                <c:pt idx="1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36288"/>
        <c:axId val="193446272"/>
      </c:barChart>
      <c:catAx>
        <c:axId val="193436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46272"/>
        <c:crosses val="autoZero"/>
        <c:auto val="1"/>
        <c:lblAlgn val="ctr"/>
        <c:lblOffset val="100"/>
        <c:noMultiLvlLbl val="0"/>
      </c:catAx>
      <c:valAx>
        <c:axId val="1934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36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'Stress_100 (2)'!$B$5</c:f>
              <c:strCache>
                <c:ptCount val="1"/>
                <c:pt idx="0">
                  <c:v>play</c:v>
                </c:pt>
              </c:strCache>
            </c:strRef>
          </c:tx>
          <c:marker>
            <c:symbol val="none"/>
          </c:marker>
          <c:val>
            <c:numRef>
              <c:f>'Stress_100 (2)'!$B$7:$B$21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'Stress_100 (2)'!$C$5</c:f>
              <c:strCache>
                <c:ptCount val="1"/>
                <c:pt idx="0">
                  <c:v>asp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'Stress_100 (2)'!$C$7:$C$21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31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43</c:v>
                </c:pt>
                <c:pt idx="11">
                  <c:v>59</c:v>
                </c:pt>
                <c:pt idx="12">
                  <c:v>55</c:v>
                </c:pt>
                <c:pt idx="13">
                  <c:v>65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549056"/>
        <c:axId val="193550592"/>
      </c:lineChart>
      <c:catAx>
        <c:axId val="1935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550592"/>
        <c:crosses val="autoZero"/>
        <c:auto val="1"/>
        <c:lblAlgn val="ctr"/>
        <c:lblOffset val="100"/>
        <c:noMultiLvlLbl val="0"/>
      </c:catAx>
      <c:valAx>
        <c:axId val="19355059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549056"/>
        <c:crosses val="autoZero"/>
        <c:crossBetween val="midCat"/>
        <c:majorUnit val="10"/>
        <c:minorUnit val="1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'Stress_100 (2)'!$B$5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'Stress_100 (2)'!$B$7:$B$21</c:f>
              <c:numCache>
                <c:formatCode>General</c:formatCode>
                <c:ptCount val="15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30</c:v>
                </c:pt>
                <c:pt idx="12">
                  <c:v>30</c:v>
                </c:pt>
                <c:pt idx="13">
                  <c:v>34</c:v>
                </c:pt>
                <c:pt idx="14">
                  <c:v>44</c:v>
                </c:pt>
              </c:numCache>
            </c:numRef>
          </c:val>
        </c:ser>
        <c:ser>
          <c:idx val="1"/>
          <c:order val="1"/>
          <c:tx>
            <c:strRef>
              <c:f>'Stress_100 (2)'!$C$5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'Stress_100 (2)'!$C$7:$C$21</c:f>
              <c:numCache>
                <c:formatCode>General</c:formatCode>
                <c:ptCount val="15"/>
                <c:pt idx="0">
                  <c:v>22</c:v>
                </c:pt>
                <c:pt idx="1">
                  <c:v>22</c:v>
                </c:pt>
                <c:pt idx="2">
                  <c:v>31</c:v>
                </c:pt>
                <c:pt idx="3">
                  <c:v>21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34</c:v>
                </c:pt>
                <c:pt idx="9">
                  <c:v>29</c:v>
                </c:pt>
                <c:pt idx="10">
                  <c:v>43</c:v>
                </c:pt>
                <c:pt idx="11">
                  <c:v>59</c:v>
                </c:pt>
                <c:pt idx="12">
                  <c:v>55</c:v>
                </c:pt>
                <c:pt idx="13">
                  <c:v>65</c:v>
                </c:pt>
                <c:pt idx="14">
                  <c:v>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558784"/>
        <c:axId val="193577344"/>
      </c:barChart>
      <c:catAx>
        <c:axId val="19355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577344"/>
        <c:crosses val="autoZero"/>
        <c:auto val="1"/>
        <c:lblAlgn val="ctr"/>
        <c:lblOffset val="100"/>
        <c:noMultiLvlLbl val="0"/>
      </c:catAx>
      <c:valAx>
        <c:axId val="19357734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idő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55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Stress_1000!$B$5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Stress_1000!$B$7:$B$21</c:f>
              <c:numCache>
                <c:formatCode>General</c:formatCode>
                <c:ptCount val="15"/>
                <c:pt idx="0">
                  <c:v>293</c:v>
                </c:pt>
                <c:pt idx="1">
                  <c:v>132</c:v>
                </c:pt>
                <c:pt idx="2">
                  <c:v>103</c:v>
                </c:pt>
                <c:pt idx="3">
                  <c:v>122</c:v>
                </c:pt>
                <c:pt idx="4">
                  <c:v>147</c:v>
                </c:pt>
                <c:pt idx="5">
                  <c:v>140</c:v>
                </c:pt>
                <c:pt idx="6">
                  <c:v>301</c:v>
                </c:pt>
                <c:pt idx="7">
                  <c:v>250</c:v>
                </c:pt>
                <c:pt idx="8">
                  <c:v>371</c:v>
                </c:pt>
                <c:pt idx="9">
                  <c:v>108</c:v>
                </c:pt>
                <c:pt idx="10">
                  <c:v>254</c:v>
                </c:pt>
                <c:pt idx="11">
                  <c:v>121</c:v>
                </c:pt>
                <c:pt idx="12">
                  <c:v>101</c:v>
                </c:pt>
                <c:pt idx="13">
                  <c:v>110</c:v>
                </c:pt>
                <c:pt idx="14">
                  <c:v>245</c:v>
                </c:pt>
              </c:numCache>
            </c:numRef>
          </c:val>
        </c:ser>
        <c:ser>
          <c:idx val="1"/>
          <c:order val="1"/>
          <c:tx>
            <c:strRef>
              <c:f>Stress_1000!$C$5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Stress_1000!$C$7:$C$21</c:f>
              <c:numCache>
                <c:formatCode>General</c:formatCode>
                <c:ptCount val="15"/>
                <c:pt idx="0">
                  <c:v>603</c:v>
                </c:pt>
                <c:pt idx="1">
                  <c:v>233</c:v>
                </c:pt>
                <c:pt idx="2">
                  <c:v>254</c:v>
                </c:pt>
                <c:pt idx="3">
                  <c:v>371</c:v>
                </c:pt>
                <c:pt idx="4">
                  <c:v>205</c:v>
                </c:pt>
                <c:pt idx="5">
                  <c:v>423</c:v>
                </c:pt>
                <c:pt idx="6">
                  <c:v>352</c:v>
                </c:pt>
                <c:pt idx="7">
                  <c:v>534</c:v>
                </c:pt>
                <c:pt idx="8">
                  <c:v>513</c:v>
                </c:pt>
                <c:pt idx="9">
                  <c:v>202</c:v>
                </c:pt>
                <c:pt idx="10">
                  <c:v>0</c:v>
                </c:pt>
                <c:pt idx="11">
                  <c:v>210</c:v>
                </c:pt>
                <c:pt idx="12">
                  <c:v>222</c:v>
                </c:pt>
                <c:pt idx="13">
                  <c:v>235</c:v>
                </c:pt>
                <c:pt idx="14">
                  <c:v>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17760"/>
        <c:axId val="193719296"/>
      </c:barChart>
      <c:catAx>
        <c:axId val="19371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19296"/>
        <c:crosses val="autoZero"/>
        <c:auto val="1"/>
        <c:lblAlgn val="ctr"/>
        <c:lblOffset val="100"/>
        <c:noMultiLvlLbl val="0"/>
      </c:catAx>
      <c:valAx>
        <c:axId val="1937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1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Stress_1000!$B$5</c:f>
              <c:strCache>
                <c:ptCount val="1"/>
                <c:pt idx="0">
                  <c:v>play</c:v>
                </c:pt>
              </c:strCache>
            </c:strRef>
          </c:tx>
          <c:marker>
            <c:symbol val="none"/>
          </c:marker>
          <c:val>
            <c:numRef>
              <c:f>Stress_1000!$B$7:$B$21</c:f>
              <c:numCache>
                <c:formatCode>General</c:formatCode>
                <c:ptCount val="15"/>
                <c:pt idx="0">
                  <c:v>293</c:v>
                </c:pt>
                <c:pt idx="1">
                  <c:v>132</c:v>
                </c:pt>
                <c:pt idx="2">
                  <c:v>103</c:v>
                </c:pt>
                <c:pt idx="3">
                  <c:v>122</c:v>
                </c:pt>
                <c:pt idx="4">
                  <c:v>147</c:v>
                </c:pt>
                <c:pt idx="5">
                  <c:v>140</c:v>
                </c:pt>
                <c:pt idx="6">
                  <c:v>301</c:v>
                </c:pt>
                <c:pt idx="7">
                  <c:v>250</c:v>
                </c:pt>
                <c:pt idx="8">
                  <c:v>371</c:v>
                </c:pt>
                <c:pt idx="9">
                  <c:v>108</c:v>
                </c:pt>
                <c:pt idx="10">
                  <c:v>254</c:v>
                </c:pt>
                <c:pt idx="11">
                  <c:v>121</c:v>
                </c:pt>
                <c:pt idx="12">
                  <c:v>101</c:v>
                </c:pt>
                <c:pt idx="13">
                  <c:v>110</c:v>
                </c:pt>
                <c:pt idx="14">
                  <c:v>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Stress_1000!$C$5</c:f>
              <c:strCache>
                <c:ptCount val="1"/>
                <c:pt idx="0">
                  <c:v>asp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Stress_1000!$C$7:$C$21</c:f>
              <c:numCache>
                <c:formatCode>General</c:formatCode>
                <c:ptCount val="15"/>
                <c:pt idx="0">
                  <c:v>603</c:v>
                </c:pt>
                <c:pt idx="1">
                  <c:v>233</c:v>
                </c:pt>
                <c:pt idx="2">
                  <c:v>254</c:v>
                </c:pt>
                <c:pt idx="3">
                  <c:v>371</c:v>
                </c:pt>
                <c:pt idx="4">
                  <c:v>205</c:v>
                </c:pt>
                <c:pt idx="5">
                  <c:v>423</c:v>
                </c:pt>
                <c:pt idx="6">
                  <c:v>352</c:v>
                </c:pt>
                <c:pt idx="7">
                  <c:v>534</c:v>
                </c:pt>
                <c:pt idx="8">
                  <c:v>513</c:v>
                </c:pt>
                <c:pt idx="9">
                  <c:v>202</c:v>
                </c:pt>
                <c:pt idx="10">
                  <c:v>0</c:v>
                </c:pt>
                <c:pt idx="11">
                  <c:v>210</c:v>
                </c:pt>
                <c:pt idx="12">
                  <c:v>222</c:v>
                </c:pt>
                <c:pt idx="13">
                  <c:v>235</c:v>
                </c:pt>
                <c:pt idx="14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48352"/>
        <c:axId val="193750144"/>
      </c:lineChart>
      <c:catAx>
        <c:axId val="19374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750144"/>
        <c:crosses val="autoZero"/>
        <c:auto val="1"/>
        <c:lblAlgn val="ctr"/>
        <c:lblOffset val="100"/>
        <c:noMultiLvlLbl val="0"/>
      </c:catAx>
      <c:valAx>
        <c:axId val="193750144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748352"/>
        <c:crosses val="autoZero"/>
        <c:crossBetween val="midCat"/>
        <c:majorUnit val="10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Stress_1000!$B$5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Stress_1000!$B$7:$B$21</c:f>
              <c:numCache>
                <c:formatCode>General</c:formatCode>
                <c:ptCount val="15"/>
                <c:pt idx="0">
                  <c:v>293</c:v>
                </c:pt>
                <c:pt idx="1">
                  <c:v>132</c:v>
                </c:pt>
                <c:pt idx="2">
                  <c:v>103</c:v>
                </c:pt>
                <c:pt idx="3">
                  <c:v>122</c:v>
                </c:pt>
                <c:pt idx="4">
                  <c:v>147</c:v>
                </c:pt>
                <c:pt idx="5">
                  <c:v>140</c:v>
                </c:pt>
                <c:pt idx="6">
                  <c:v>301</c:v>
                </c:pt>
                <c:pt idx="7">
                  <c:v>250</c:v>
                </c:pt>
                <c:pt idx="8">
                  <c:v>371</c:v>
                </c:pt>
                <c:pt idx="9">
                  <c:v>108</c:v>
                </c:pt>
                <c:pt idx="10">
                  <c:v>254</c:v>
                </c:pt>
                <c:pt idx="11">
                  <c:v>121</c:v>
                </c:pt>
                <c:pt idx="12">
                  <c:v>101</c:v>
                </c:pt>
                <c:pt idx="13">
                  <c:v>110</c:v>
                </c:pt>
                <c:pt idx="14">
                  <c:v>245</c:v>
                </c:pt>
              </c:numCache>
            </c:numRef>
          </c:val>
        </c:ser>
        <c:ser>
          <c:idx val="1"/>
          <c:order val="1"/>
          <c:tx>
            <c:strRef>
              <c:f>Stress_1000!$C$5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Stress_1000!$C$7:$C$21</c:f>
              <c:numCache>
                <c:formatCode>General</c:formatCode>
                <c:ptCount val="15"/>
                <c:pt idx="0">
                  <c:v>603</c:v>
                </c:pt>
                <c:pt idx="1">
                  <c:v>233</c:v>
                </c:pt>
                <c:pt idx="2">
                  <c:v>254</c:v>
                </c:pt>
                <c:pt idx="3">
                  <c:v>371</c:v>
                </c:pt>
                <c:pt idx="4">
                  <c:v>205</c:v>
                </c:pt>
                <c:pt idx="5">
                  <c:v>423</c:v>
                </c:pt>
                <c:pt idx="6">
                  <c:v>352</c:v>
                </c:pt>
                <c:pt idx="7">
                  <c:v>534</c:v>
                </c:pt>
                <c:pt idx="8">
                  <c:v>513</c:v>
                </c:pt>
                <c:pt idx="9">
                  <c:v>202</c:v>
                </c:pt>
                <c:pt idx="10">
                  <c:v>0</c:v>
                </c:pt>
                <c:pt idx="11">
                  <c:v>210</c:v>
                </c:pt>
                <c:pt idx="12">
                  <c:v>222</c:v>
                </c:pt>
                <c:pt idx="13">
                  <c:v>235</c:v>
                </c:pt>
                <c:pt idx="14">
                  <c:v>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778816"/>
        <c:axId val="193780736"/>
      </c:barChart>
      <c:catAx>
        <c:axId val="1937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overlay val="0"/>
        </c:title>
        <c:majorTickMark val="out"/>
        <c:minorTickMark val="none"/>
        <c:tickLblPos val="nextTo"/>
        <c:crossAx val="193780736"/>
        <c:crosses val="autoZero"/>
        <c:auto val="1"/>
        <c:lblAlgn val="ctr"/>
        <c:lblOffset val="100"/>
        <c:noMultiLvlLbl val="0"/>
      </c:catAx>
      <c:valAx>
        <c:axId val="1937807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idő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'Stress_1000 (2)'!$B$5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'Stress_1000 (2)'!$B$7:$B$21</c:f>
              <c:numCache>
                <c:formatCode>General</c:formatCode>
                <c:ptCount val="15"/>
                <c:pt idx="0">
                  <c:v>101</c:v>
                </c:pt>
                <c:pt idx="1">
                  <c:v>103</c:v>
                </c:pt>
                <c:pt idx="2">
                  <c:v>108</c:v>
                </c:pt>
                <c:pt idx="3">
                  <c:v>110</c:v>
                </c:pt>
                <c:pt idx="4">
                  <c:v>121</c:v>
                </c:pt>
                <c:pt idx="5">
                  <c:v>122</c:v>
                </c:pt>
                <c:pt idx="6">
                  <c:v>132</c:v>
                </c:pt>
                <c:pt idx="7">
                  <c:v>140</c:v>
                </c:pt>
                <c:pt idx="8">
                  <c:v>147</c:v>
                </c:pt>
                <c:pt idx="9">
                  <c:v>245</c:v>
                </c:pt>
                <c:pt idx="10">
                  <c:v>250</c:v>
                </c:pt>
                <c:pt idx="11">
                  <c:v>254</c:v>
                </c:pt>
                <c:pt idx="12">
                  <c:v>293</c:v>
                </c:pt>
                <c:pt idx="13">
                  <c:v>301</c:v>
                </c:pt>
                <c:pt idx="14">
                  <c:v>371</c:v>
                </c:pt>
              </c:numCache>
            </c:numRef>
          </c:val>
        </c:ser>
        <c:ser>
          <c:idx val="1"/>
          <c:order val="1"/>
          <c:tx>
            <c:strRef>
              <c:f>'Stress_1000 (2)'!$C$5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'Stress_1000 (2)'!$C$7:$C$21</c:f>
              <c:numCache>
                <c:formatCode>General</c:formatCode>
                <c:ptCount val="15"/>
                <c:pt idx="0">
                  <c:v>222</c:v>
                </c:pt>
                <c:pt idx="1">
                  <c:v>254</c:v>
                </c:pt>
                <c:pt idx="2">
                  <c:v>202</c:v>
                </c:pt>
                <c:pt idx="3">
                  <c:v>235</c:v>
                </c:pt>
                <c:pt idx="4">
                  <c:v>210</c:v>
                </c:pt>
                <c:pt idx="5">
                  <c:v>371</c:v>
                </c:pt>
                <c:pt idx="6">
                  <c:v>233</c:v>
                </c:pt>
                <c:pt idx="7">
                  <c:v>423</c:v>
                </c:pt>
                <c:pt idx="8">
                  <c:v>205</c:v>
                </c:pt>
                <c:pt idx="9">
                  <c:v>348</c:v>
                </c:pt>
                <c:pt idx="10">
                  <c:v>534</c:v>
                </c:pt>
                <c:pt idx="11">
                  <c:v>0</c:v>
                </c:pt>
                <c:pt idx="12">
                  <c:v>603</c:v>
                </c:pt>
                <c:pt idx="13">
                  <c:v>352</c:v>
                </c:pt>
                <c:pt idx="14">
                  <c:v>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831296"/>
        <c:axId val="193832832"/>
      </c:barChart>
      <c:catAx>
        <c:axId val="193831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32832"/>
        <c:crosses val="autoZero"/>
        <c:auto val="1"/>
        <c:lblAlgn val="ctr"/>
        <c:lblOffset val="100"/>
        <c:noMultiLvlLbl val="0"/>
      </c:catAx>
      <c:valAx>
        <c:axId val="19383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83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'Stress_1000 (2)'!$B$5</c:f>
              <c:strCache>
                <c:ptCount val="1"/>
                <c:pt idx="0">
                  <c:v>play</c:v>
                </c:pt>
              </c:strCache>
            </c:strRef>
          </c:tx>
          <c:marker>
            <c:symbol val="none"/>
          </c:marker>
          <c:val>
            <c:numRef>
              <c:f>'Stress_1000 (2)'!$B$7:$B$21</c:f>
              <c:numCache>
                <c:formatCode>General</c:formatCode>
                <c:ptCount val="15"/>
                <c:pt idx="0">
                  <c:v>101</c:v>
                </c:pt>
                <c:pt idx="1">
                  <c:v>103</c:v>
                </c:pt>
                <c:pt idx="2">
                  <c:v>108</c:v>
                </c:pt>
                <c:pt idx="3">
                  <c:v>110</c:v>
                </c:pt>
                <c:pt idx="4">
                  <c:v>121</c:v>
                </c:pt>
                <c:pt idx="5">
                  <c:v>122</c:v>
                </c:pt>
                <c:pt idx="6">
                  <c:v>132</c:v>
                </c:pt>
                <c:pt idx="7">
                  <c:v>140</c:v>
                </c:pt>
                <c:pt idx="8">
                  <c:v>147</c:v>
                </c:pt>
                <c:pt idx="9">
                  <c:v>245</c:v>
                </c:pt>
                <c:pt idx="10">
                  <c:v>250</c:v>
                </c:pt>
                <c:pt idx="11">
                  <c:v>254</c:v>
                </c:pt>
                <c:pt idx="12">
                  <c:v>293</c:v>
                </c:pt>
                <c:pt idx="13">
                  <c:v>301</c:v>
                </c:pt>
                <c:pt idx="14">
                  <c:v>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'Stress_1000 (2)'!$C$5</c:f>
              <c:strCache>
                <c:ptCount val="1"/>
                <c:pt idx="0">
                  <c:v>asp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Ref>
              <c:f>'Stress_1000 (2)'!$C$7:$C$21</c:f>
              <c:numCache>
                <c:formatCode>General</c:formatCode>
                <c:ptCount val="15"/>
                <c:pt idx="0">
                  <c:v>222</c:v>
                </c:pt>
                <c:pt idx="1">
                  <c:v>254</c:v>
                </c:pt>
                <c:pt idx="2">
                  <c:v>202</c:v>
                </c:pt>
                <c:pt idx="3">
                  <c:v>235</c:v>
                </c:pt>
                <c:pt idx="4">
                  <c:v>210</c:v>
                </c:pt>
                <c:pt idx="5">
                  <c:v>371</c:v>
                </c:pt>
                <c:pt idx="6">
                  <c:v>233</c:v>
                </c:pt>
                <c:pt idx="7">
                  <c:v>423</c:v>
                </c:pt>
                <c:pt idx="8">
                  <c:v>205</c:v>
                </c:pt>
                <c:pt idx="9">
                  <c:v>348</c:v>
                </c:pt>
                <c:pt idx="10">
                  <c:v>534</c:v>
                </c:pt>
                <c:pt idx="11">
                  <c:v>0</c:v>
                </c:pt>
                <c:pt idx="12">
                  <c:v>603</c:v>
                </c:pt>
                <c:pt idx="13">
                  <c:v>352</c:v>
                </c:pt>
                <c:pt idx="14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27424"/>
        <c:axId val="193933312"/>
      </c:lineChart>
      <c:catAx>
        <c:axId val="1939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933312"/>
        <c:crosses val="autoZero"/>
        <c:auto val="1"/>
        <c:lblAlgn val="ctr"/>
        <c:lblOffset val="100"/>
        <c:noMultiLvlLbl val="0"/>
      </c:catAx>
      <c:valAx>
        <c:axId val="193933312"/>
        <c:scaling>
          <c:orientation val="minMax"/>
          <c:max val="1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27424"/>
        <c:crosses val="autoZero"/>
        <c:crossBetween val="midCat"/>
        <c:majorUnit val="100"/>
        <c:minorUnit val="10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'Stress_1000 (2)'!$B$5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'Stress_1000 (2)'!$B$7:$B$21</c:f>
              <c:numCache>
                <c:formatCode>General</c:formatCode>
                <c:ptCount val="15"/>
                <c:pt idx="0">
                  <c:v>101</c:v>
                </c:pt>
                <c:pt idx="1">
                  <c:v>103</c:v>
                </c:pt>
                <c:pt idx="2">
                  <c:v>108</c:v>
                </c:pt>
                <c:pt idx="3">
                  <c:v>110</c:v>
                </c:pt>
                <c:pt idx="4">
                  <c:v>121</c:v>
                </c:pt>
                <c:pt idx="5">
                  <c:v>122</c:v>
                </c:pt>
                <c:pt idx="6">
                  <c:v>132</c:v>
                </c:pt>
                <c:pt idx="7">
                  <c:v>140</c:v>
                </c:pt>
                <c:pt idx="8">
                  <c:v>147</c:v>
                </c:pt>
                <c:pt idx="9">
                  <c:v>245</c:v>
                </c:pt>
                <c:pt idx="10">
                  <c:v>250</c:v>
                </c:pt>
                <c:pt idx="11">
                  <c:v>254</c:v>
                </c:pt>
                <c:pt idx="12">
                  <c:v>293</c:v>
                </c:pt>
                <c:pt idx="13">
                  <c:v>301</c:v>
                </c:pt>
                <c:pt idx="14">
                  <c:v>371</c:v>
                </c:pt>
              </c:numCache>
            </c:numRef>
          </c:val>
        </c:ser>
        <c:ser>
          <c:idx val="1"/>
          <c:order val="1"/>
          <c:tx>
            <c:strRef>
              <c:f>'Stress_1000 (2)'!$C$5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'Stress_1000 (2)'!$C$7:$C$21</c:f>
              <c:numCache>
                <c:formatCode>General</c:formatCode>
                <c:ptCount val="15"/>
                <c:pt idx="0">
                  <c:v>222</c:v>
                </c:pt>
                <c:pt idx="1">
                  <c:v>254</c:v>
                </c:pt>
                <c:pt idx="2">
                  <c:v>202</c:v>
                </c:pt>
                <c:pt idx="3">
                  <c:v>235</c:v>
                </c:pt>
                <c:pt idx="4">
                  <c:v>210</c:v>
                </c:pt>
                <c:pt idx="5">
                  <c:v>371</c:v>
                </c:pt>
                <c:pt idx="6">
                  <c:v>233</c:v>
                </c:pt>
                <c:pt idx="7">
                  <c:v>423</c:v>
                </c:pt>
                <c:pt idx="8">
                  <c:v>205</c:v>
                </c:pt>
                <c:pt idx="9">
                  <c:v>348</c:v>
                </c:pt>
                <c:pt idx="10">
                  <c:v>534</c:v>
                </c:pt>
                <c:pt idx="11">
                  <c:v>0</c:v>
                </c:pt>
                <c:pt idx="12">
                  <c:v>603</c:v>
                </c:pt>
                <c:pt idx="13">
                  <c:v>352</c:v>
                </c:pt>
                <c:pt idx="14">
                  <c:v>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953792"/>
        <c:axId val="193955712"/>
      </c:barChart>
      <c:catAx>
        <c:axId val="1939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3955712"/>
        <c:crosses val="autoZero"/>
        <c:auto val="1"/>
        <c:lblAlgn val="ctr"/>
        <c:lblOffset val="100"/>
        <c:noMultiLvlLbl val="0"/>
      </c:catAx>
      <c:valAx>
        <c:axId val="1939557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idő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395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(Munka1!$U$4:$U$19,Munka1!$U$21:$U$24)</c:f>
              <c:numCache>
                <c:formatCode>0</c:formatCode>
                <c:ptCount val="20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  <c:pt idx="15">
                  <c:v>119</c:v>
                </c:pt>
                <c:pt idx="16">
                  <c:v>754.88888888888891</c:v>
                </c:pt>
                <c:pt idx="17">
                  <c:v>680.61111111111109</c:v>
                </c:pt>
                <c:pt idx="18">
                  <c:v>95.5</c:v>
                </c:pt>
                <c:pt idx="19">
                  <c:v>135.55555555555554</c:v>
                </c:pt>
              </c:numCache>
            </c:numRef>
          </c:val>
        </c:ser>
        <c:ser>
          <c:idx val="1"/>
          <c:order val="1"/>
          <c:spPr>
            <a:solidFill>
              <a:srgbClr val="00FF00"/>
            </a:solidFill>
          </c:spPr>
          <c:invertIfNegative val="0"/>
          <c:val>
            <c:numRef>
              <c:f>(Munka1!$V$4:$V$19,Munka1!$V$21:$V$24)</c:f>
              <c:numCache>
                <c:formatCode>0</c:formatCode>
                <c:ptCount val="20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  <c:pt idx="15">
                  <c:v>138.33333333333334</c:v>
                </c:pt>
                <c:pt idx="16">
                  <c:v>764.44444444444446</c:v>
                </c:pt>
                <c:pt idx="17">
                  <c:v>670.66666666666663</c:v>
                </c:pt>
                <c:pt idx="18">
                  <c:v>73.333333333333329</c:v>
                </c:pt>
                <c:pt idx="19">
                  <c:v>124.88888888888889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887616"/>
        <c:axId val="189889152"/>
      </c:barChart>
      <c:catAx>
        <c:axId val="18988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889152"/>
        <c:crosses val="autoZero"/>
        <c:auto val="1"/>
        <c:lblAlgn val="ctr"/>
        <c:lblOffset val="100"/>
        <c:noMultiLvlLbl val="0"/>
      </c:catAx>
      <c:valAx>
        <c:axId val="1898891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98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VD_Stress_100!$B$5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val>
            <c:numRef>
              <c:f>VD_Stress_100!$B$7:$B$21</c:f>
              <c:numCache>
                <c:formatCode>General</c:formatCode>
                <c:ptCount val="15"/>
                <c:pt idx="0">
                  <c:v>65</c:v>
                </c:pt>
                <c:pt idx="1">
                  <c:v>22</c:v>
                </c:pt>
                <c:pt idx="2">
                  <c:v>21</c:v>
                </c:pt>
                <c:pt idx="3">
                  <c:v>34</c:v>
                </c:pt>
                <c:pt idx="4">
                  <c:v>22</c:v>
                </c:pt>
                <c:pt idx="5">
                  <c:v>31</c:v>
                </c:pt>
                <c:pt idx="6">
                  <c:v>43</c:v>
                </c:pt>
                <c:pt idx="7">
                  <c:v>52</c:v>
                </c:pt>
                <c:pt idx="8">
                  <c:v>59</c:v>
                </c:pt>
                <c:pt idx="9">
                  <c:v>23</c:v>
                </c:pt>
                <c:pt idx="10">
                  <c:v>55</c:v>
                </c:pt>
                <c:pt idx="11">
                  <c:v>22</c:v>
                </c:pt>
                <c:pt idx="12">
                  <c:v>21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</c:ser>
        <c:ser>
          <c:idx val="2"/>
          <c:order val="1"/>
          <c:tx>
            <c:strRef>
              <c:f>VD_Stress_100!$C$5</c:f>
              <c:strCache>
                <c:ptCount val="1"/>
                <c:pt idx="0">
                  <c:v>asp ViewBag nélkül</c:v>
                </c:pt>
              </c:strCache>
            </c:strRef>
          </c:tx>
          <c:spPr>
            <a:solidFill>
              <a:srgbClr val="00FF32"/>
            </a:solidFill>
          </c:spPr>
          <c:invertIfNegative val="0"/>
          <c:val>
            <c:numRef>
              <c:f>VD_Stress_100!$C$7:$C$21</c:f>
              <c:numCache>
                <c:formatCode>General</c:formatCode>
                <c:ptCount val="15"/>
                <c:pt idx="0">
                  <c:v>53</c:v>
                </c:pt>
                <c:pt idx="1">
                  <c:v>20</c:v>
                </c:pt>
                <c:pt idx="2">
                  <c:v>19</c:v>
                </c:pt>
                <c:pt idx="3">
                  <c:v>29</c:v>
                </c:pt>
                <c:pt idx="4">
                  <c:v>20</c:v>
                </c:pt>
                <c:pt idx="5">
                  <c:v>32</c:v>
                </c:pt>
                <c:pt idx="6">
                  <c:v>34</c:v>
                </c:pt>
                <c:pt idx="7">
                  <c:v>53</c:v>
                </c:pt>
                <c:pt idx="8">
                  <c:v>50</c:v>
                </c:pt>
                <c:pt idx="9">
                  <c:v>22</c:v>
                </c:pt>
                <c:pt idx="10">
                  <c:v>33</c:v>
                </c:pt>
                <c:pt idx="11">
                  <c:v>21</c:v>
                </c:pt>
                <c:pt idx="12">
                  <c:v>19</c:v>
                </c:pt>
                <c:pt idx="13">
                  <c:v>22</c:v>
                </c:pt>
                <c:pt idx="14">
                  <c:v>29</c:v>
                </c:pt>
              </c:numCache>
            </c:numRef>
          </c:val>
        </c:ser>
        <c:ser>
          <c:idx val="3"/>
          <c:order val="2"/>
          <c:tx>
            <c:strRef>
              <c:f>VD_Stress_100!$D$5</c:f>
              <c:strCache>
                <c:ptCount val="1"/>
                <c:pt idx="0">
                  <c:v>asp log nélkül</c:v>
                </c:pt>
              </c:strCache>
            </c:strRef>
          </c:tx>
          <c:spPr>
            <a:solidFill>
              <a:srgbClr val="00FF64"/>
            </a:solidFill>
          </c:spPr>
          <c:invertIfNegative val="0"/>
          <c:val>
            <c:numRef>
              <c:f>VD_Stress_100!$D$7:$D$21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19</c:v>
                </c:pt>
                <c:pt idx="3">
                  <c:v>28</c:v>
                </c:pt>
                <c:pt idx="4">
                  <c:v>19</c:v>
                </c:pt>
                <c:pt idx="5">
                  <c:v>32</c:v>
                </c:pt>
                <c:pt idx="6">
                  <c:v>34</c:v>
                </c:pt>
                <c:pt idx="7">
                  <c:v>50</c:v>
                </c:pt>
                <c:pt idx="8">
                  <c:v>52</c:v>
                </c:pt>
                <c:pt idx="9">
                  <c:v>19</c:v>
                </c:pt>
                <c:pt idx="10">
                  <c:v>32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30</c:v>
                </c:pt>
              </c:numCache>
            </c:numRef>
          </c:val>
        </c:ser>
        <c:ser>
          <c:idx val="5"/>
          <c:order val="3"/>
          <c:tx>
            <c:strRef>
              <c:f>VD_Stress_100!$E$5</c:f>
              <c:strCache>
                <c:ptCount val="1"/>
                <c:pt idx="0">
                  <c:v>asp kevés HttpModule-lal</c:v>
                </c:pt>
              </c:strCache>
            </c:strRef>
          </c:tx>
          <c:spPr>
            <a:solidFill>
              <a:srgbClr val="00FF96"/>
            </a:solidFill>
          </c:spPr>
          <c:invertIfNegative val="0"/>
          <c:val>
            <c:numRef>
              <c:f>VD_Stress_100!$E$7:$E$21</c:f>
              <c:numCache>
                <c:formatCode>General</c:formatCode>
                <c:ptCount val="15"/>
                <c:pt idx="0">
                  <c:v>42</c:v>
                </c:pt>
                <c:pt idx="1">
                  <c:v>21</c:v>
                </c:pt>
                <c:pt idx="2">
                  <c:v>18</c:v>
                </c:pt>
                <c:pt idx="3">
                  <c:v>28</c:v>
                </c:pt>
                <c:pt idx="4">
                  <c:v>21</c:v>
                </c:pt>
                <c:pt idx="5">
                  <c:v>31</c:v>
                </c:pt>
                <c:pt idx="6">
                  <c:v>33</c:v>
                </c:pt>
                <c:pt idx="7">
                  <c:v>46</c:v>
                </c:pt>
                <c:pt idx="8">
                  <c:v>50</c:v>
                </c:pt>
                <c:pt idx="9">
                  <c:v>21</c:v>
                </c:pt>
                <c:pt idx="10">
                  <c:v>32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29</c:v>
                </c:pt>
              </c:numCache>
            </c:numRef>
          </c:val>
        </c:ser>
        <c:ser>
          <c:idx val="4"/>
          <c:order val="4"/>
          <c:tx>
            <c:strRef>
              <c:f>VD_Stress_100!$F$5</c:f>
              <c:strCache>
                <c:ptCount val="1"/>
                <c:pt idx="0">
                  <c:v>asp HttpModule-ok nélkül</c:v>
                </c:pt>
              </c:strCache>
            </c:strRef>
          </c:tx>
          <c:spPr>
            <a:solidFill>
              <a:srgbClr val="00FFC8"/>
            </a:solidFill>
          </c:spPr>
          <c:invertIfNegative val="0"/>
          <c:val>
            <c:numRef>
              <c:f>VD_Stress_100!$F$7:$F$21</c:f>
              <c:numCache>
                <c:formatCode>General</c:formatCode>
                <c:ptCount val="15"/>
                <c:pt idx="0">
                  <c:v>41</c:v>
                </c:pt>
                <c:pt idx="1">
                  <c:v>19</c:v>
                </c:pt>
                <c:pt idx="2">
                  <c:v>18</c:v>
                </c:pt>
                <c:pt idx="3">
                  <c:v>29</c:v>
                </c:pt>
                <c:pt idx="4">
                  <c:v>21</c:v>
                </c:pt>
                <c:pt idx="5">
                  <c:v>30</c:v>
                </c:pt>
                <c:pt idx="6">
                  <c:v>34</c:v>
                </c:pt>
                <c:pt idx="7">
                  <c:v>47</c:v>
                </c:pt>
                <c:pt idx="8">
                  <c:v>49</c:v>
                </c:pt>
                <c:pt idx="9">
                  <c:v>22</c:v>
                </c:pt>
                <c:pt idx="10">
                  <c:v>30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29</c:v>
                </c:pt>
              </c:numCache>
            </c:numRef>
          </c:val>
        </c:ser>
        <c:ser>
          <c:idx val="0"/>
          <c:order val="5"/>
          <c:tx>
            <c:strRef>
              <c:f>VD_Stress_100!$G$5</c:f>
              <c:strCache>
                <c:ptCount val="1"/>
                <c:pt idx="0">
                  <c:v>play</c:v>
                </c:pt>
              </c:strCache>
            </c:strRef>
          </c:tx>
          <c:invertIfNegative val="0"/>
          <c:val>
            <c:numRef>
              <c:f>VD_Stress_100!$G$7:$G$21</c:f>
              <c:numCache>
                <c:formatCode>General</c:formatCode>
                <c:ptCount val="15"/>
                <c:pt idx="0">
                  <c:v>34</c:v>
                </c:pt>
                <c:pt idx="1">
                  <c:v>17</c:v>
                </c:pt>
                <c:pt idx="2">
                  <c:v>14</c:v>
                </c:pt>
                <c:pt idx="3">
                  <c:v>18</c:v>
                </c:pt>
                <c:pt idx="4">
                  <c:v>12</c:v>
                </c:pt>
                <c:pt idx="5">
                  <c:v>12</c:v>
                </c:pt>
                <c:pt idx="6">
                  <c:v>23</c:v>
                </c:pt>
                <c:pt idx="7">
                  <c:v>44</c:v>
                </c:pt>
                <c:pt idx="8">
                  <c:v>30</c:v>
                </c:pt>
                <c:pt idx="9">
                  <c:v>13</c:v>
                </c:pt>
                <c:pt idx="10">
                  <c:v>30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90016"/>
        <c:axId val="136791936"/>
      </c:barChart>
      <c:catAx>
        <c:axId val="136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791936"/>
        <c:crosses val="autoZero"/>
        <c:auto val="1"/>
        <c:lblAlgn val="ctr"/>
        <c:lblOffset val="100"/>
        <c:noMultiLvlLbl val="0"/>
      </c:catAx>
      <c:valAx>
        <c:axId val="13679193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idő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7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play</c:v>
          </c:tx>
          <c:invertIfNegative val="0"/>
          <c:val>
            <c:numRef>
              <c:f>(Munka1!$U$3:$U$16,Munka1!$U$18)</c:f>
              <c:numCache>
                <c:formatCode>0</c:formatCode>
                <c:ptCount val="15"/>
                <c:pt idx="0">
                  <c:v>167.33333333333334</c:v>
                </c:pt>
                <c:pt idx="1">
                  <c:v>69.444444444444443</c:v>
                </c:pt>
                <c:pt idx="2">
                  <c:v>49.333333333333336</c:v>
                </c:pt>
                <c:pt idx="3">
                  <c:v>52.555555555555557</c:v>
                </c:pt>
                <c:pt idx="4">
                  <c:v>111.44444444444444</c:v>
                </c:pt>
                <c:pt idx="5">
                  <c:v>103.22222222222223</c:v>
                </c:pt>
                <c:pt idx="6">
                  <c:v>124.5</c:v>
                </c:pt>
                <c:pt idx="7">
                  <c:v>112.66666666666667</c:v>
                </c:pt>
                <c:pt idx="8">
                  <c:v>155</c:v>
                </c:pt>
                <c:pt idx="9">
                  <c:v>140.22222222222223</c:v>
                </c:pt>
                <c:pt idx="10">
                  <c:v>162.88888888888889</c:v>
                </c:pt>
                <c:pt idx="11">
                  <c:v>157.5</c:v>
                </c:pt>
                <c:pt idx="12">
                  <c:v>151.16666666666666</c:v>
                </c:pt>
                <c:pt idx="13">
                  <c:v>151.16666666666666</c:v>
                </c:pt>
                <c:pt idx="14">
                  <c:v>176.33333333333334</c:v>
                </c:pt>
              </c:numCache>
            </c:numRef>
          </c:val>
        </c:ser>
        <c:ser>
          <c:idx val="1"/>
          <c:order val="1"/>
          <c:tx>
            <c:v>asp</c:v>
          </c:tx>
          <c:spPr>
            <a:solidFill>
              <a:srgbClr val="00FF00"/>
            </a:solidFill>
          </c:spPr>
          <c:invertIfNegative val="0"/>
          <c:val>
            <c:numRef>
              <c:f>(Munka1!$V$3:$V$16,Munka1!$V$18)</c:f>
              <c:numCache>
                <c:formatCode>0</c:formatCode>
                <c:ptCount val="15"/>
                <c:pt idx="0">
                  <c:v>233</c:v>
                </c:pt>
                <c:pt idx="1">
                  <c:v>81</c:v>
                </c:pt>
                <c:pt idx="2">
                  <c:v>113</c:v>
                </c:pt>
                <c:pt idx="3">
                  <c:v>129.33333333333334</c:v>
                </c:pt>
                <c:pt idx="4">
                  <c:v>139.77777777777777</c:v>
                </c:pt>
                <c:pt idx="5">
                  <c:v>146.77777777777777</c:v>
                </c:pt>
                <c:pt idx="6">
                  <c:v>176.33333333333334</c:v>
                </c:pt>
                <c:pt idx="7">
                  <c:v>189.11111111111111</c:v>
                </c:pt>
                <c:pt idx="8">
                  <c:v>195.66666666666666</c:v>
                </c:pt>
                <c:pt idx="9">
                  <c:v>196.66666666666666</c:v>
                </c:pt>
                <c:pt idx="10">
                  <c:v>208.55555555555554</c:v>
                </c:pt>
                <c:pt idx="11">
                  <c:v>208.66666666666666</c:v>
                </c:pt>
                <c:pt idx="12">
                  <c:v>212.88888888888889</c:v>
                </c:pt>
                <c:pt idx="13">
                  <c:v>232.22222222222223</c:v>
                </c:pt>
                <c:pt idx="14">
                  <c:v>278.55555555555554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0384"/>
        <c:axId val="189922304"/>
      </c:barChart>
      <c:catAx>
        <c:axId val="18992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Kérés sorszáma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922304"/>
        <c:crosses val="autoZero"/>
        <c:auto val="1"/>
        <c:lblAlgn val="ctr"/>
        <c:lblOffset val="100"/>
        <c:noMultiLvlLbl val="0"/>
      </c:catAx>
      <c:valAx>
        <c:axId val="1899223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hu-HU"/>
                  <a:t>Válaszidő (ms)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992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'Munka1 (2)'!$U$1</c:f>
              <c:strCache>
                <c:ptCount val="1"/>
                <c:pt idx="0">
                  <c:v>playAVG</c:v>
                </c:pt>
              </c:strCache>
            </c:strRef>
          </c:tx>
          <c:marker>
            <c:symbol val="none"/>
          </c:marker>
          <c:val>
            <c:numRef>
              <c:f>'Munka1 (2)'!$U$3:$U$17</c:f>
              <c:numCache>
                <c:formatCode>0</c:formatCode>
                <c:ptCount val="15"/>
                <c:pt idx="0">
                  <c:v>112.66666666666667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69.444444444444443</c:v>
                </c:pt>
                <c:pt idx="4">
                  <c:v>111.44444444444444</c:v>
                </c:pt>
                <c:pt idx="5">
                  <c:v>140.22222222222223</c:v>
                </c:pt>
                <c:pt idx="6">
                  <c:v>167.33333333333334</c:v>
                </c:pt>
                <c:pt idx="7">
                  <c:v>176.33333333333334</c:v>
                </c:pt>
                <c:pt idx="8">
                  <c:v>155</c:v>
                </c:pt>
                <c:pt idx="9">
                  <c:v>124.5</c:v>
                </c:pt>
                <c:pt idx="10">
                  <c:v>151.16666666666666</c:v>
                </c:pt>
                <c:pt idx="11">
                  <c:v>157.5</c:v>
                </c:pt>
                <c:pt idx="12">
                  <c:v>151.16666666666666</c:v>
                </c:pt>
                <c:pt idx="13">
                  <c:v>103.22222222222223</c:v>
                </c:pt>
                <c:pt idx="14">
                  <c:v>162.88888888888889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'Munka1 (2)'!$V$1</c:f>
              <c:strCache>
                <c:ptCount val="1"/>
                <c:pt idx="0">
                  <c:v>aspAVG</c:v>
                </c:pt>
              </c:strCache>
            </c:strRef>
          </c:tx>
          <c:marker>
            <c:symbol val="none"/>
          </c:marker>
          <c:val>
            <c:numRef>
              <c:f>'Munka1 (2)'!$V$3:$V$17</c:f>
              <c:numCache>
                <c:formatCode>0</c:formatCode>
                <c:ptCount val="15"/>
                <c:pt idx="0">
                  <c:v>189.11111111111111</c:v>
                </c:pt>
                <c:pt idx="1">
                  <c:v>113</c:v>
                </c:pt>
                <c:pt idx="2">
                  <c:v>129.33333333333334</c:v>
                </c:pt>
                <c:pt idx="3">
                  <c:v>81</c:v>
                </c:pt>
                <c:pt idx="4">
                  <c:v>139.77777777777777</c:v>
                </c:pt>
                <c:pt idx="5">
                  <c:v>196.66666666666666</c:v>
                </c:pt>
                <c:pt idx="6">
                  <c:v>233</c:v>
                </c:pt>
                <c:pt idx="7">
                  <c:v>278.55555555555554</c:v>
                </c:pt>
                <c:pt idx="8">
                  <c:v>195.66666666666666</c:v>
                </c:pt>
                <c:pt idx="9">
                  <c:v>176.33333333333334</c:v>
                </c:pt>
                <c:pt idx="10">
                  <c:v>232.22222222222223</c:v>
                </c:pt>
                <c:pt idx="11">
                  <c:v>208.66666666666666</c:v>
                </c:pt>
                <c:pt idx="12">
                  <c:v>212.88888888888889</c:v>
                </c:pt>
                <c:pt idx="13">
                  <c:v>146.77777777777777</c:v>
                </c:pt>
                <c:pt idx="14">
                  <c:v>208.55555555555554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91360"/>
        <c:axId val="190592896"/>
      </c:lineChart>
      <c:catAx>
        <c:axId val="19059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92896"/>
        <c:crosses val="autoZero"/>
        <c:auto val="1"/>
        <c:lblAlgn val="ctr"/>
        <c:lblOffset val="100"/>
        <c:noMultiLvlLbl val="0"/>
      </c:catAx>
      <c:valAx>
        <c:axId val="190592896"/>
        <c:scaling>
          <c:orientation val="minMax"/>
          <c:max val="5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0591360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'Munka1 (2)'!$B$1</c:f>
              <c:strCache>
                <c:ptCount val="1"/>
                <c:pt idx="0">
                  <c:v>play1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(2)'!$B$3:$B$17</c:f>
              <c:numCache>
                <c:formatCode>General</c:formatCode>
                <c:ptCount val="15"/>
                <c:pt idx="0">
                  <c:v>134</c:v>
                </c:pt>
                <c:pt idx="1">
                  <c:v>96</c:v>
                </c:pt>
                <c:pt idx="2">
                  <c:v>71</c:v>
                </c:pt>
                <c:pt idx="3">
                  <c:v>86</c:v>
                </c:pt>
                <c:pt idx="4">
                  <c:v>156</c:v>
                </c:pt>
                <c:pt idx="5">
                  <c:v>99</c:v>
                </c:pt>
                <c:pt idx="6">
                  <c:v>70</c:v>
                </c:pt>
                <c:pt idx="7">
                  <c:v>51</c:v>
                </c:pt>
                <c:pt idx="8">
                  <c:v>55</c:v>
                </c:pt>
                <c:pt idx="9">
                  <c:v>66</c:v>
                </c:pt>
                <c:pt idx="10">
                  <c:v>53</c:v>
                </c:pt>
                <c:pt idx="11">
                  <c:v>69</c:v>
                </c:pt>
                <c:pt idx="12">
                  <c:v>102</c:v>
                </c:pt>
                <c:pt idx="13">
                  <c:v>48</c:v>
                </c:pt>
                <c:pt idx="14">
                  <c:v>138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'Munka1 (2)'!$C$1</c:f>
              <c:strCache>
                <c:ptCount val="1"/>
                <c:pt idx="0">
                  <c:v>play2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(2)'!$C$3:$C$17</c:f>
              <c:numCache>
                <c:formatCode>General</c:formatCode>
                <c:ptCount val="15"/>
                <c:pt idx="0">
                  <c:v>268</c:v>
                </c:pt>
                <c:pt idx="1">
                  <c:v>64</c:v>
                </c:pt>
                <c:pt idx="2">
                  <c:v>61</c:v>
                </c:pt>
                <c:pt idx="3">
                  <c:v>52</c:v>
                </c:pt>
                <c:pt idx="4">
                  <c:v>81</c:v>
                </c:pt>
                <c:pt idx="5">
                  <c:v>91</c:v>
                </c:pt>
                <c:pt idx="6">
                  <c:v>90</c:v>
                </c:pt>
                <c:pt idx="7">
                  <c:v>79</c:v>
                </c:pt>
                <c:pt idx="8">
                  <c:v>116</c:v>
                </c:pt>
                <c:pt idx="9">
                  <c:v>108</c:v>
                </c:pt>
                <c:pt idx="10">
                  <c:v>75</c:v>
                </c:pt>
                <c:pt idx="11">
                  <c:v>182</c:v>
                </c:pt>
                <c:pt idx="12">
                  <c:v>93</c:v>
                </c:pt>
                <c:pt idx="13">
                  <c:v>30</c:v>
                </c:pt>
                <c:pt idx="14">
                  <c:v>139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'Munka1 (2)'!$D$1</c:f>
              <c:strCache>
                <c:ptCount val="1"/>
                <c:pt idx="0">
                  <c:v>play3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(2)'!$D$3:$D$17</c:f>
              <c:numCache>
                <c:formatCode>General</c:formatCode>
                <c:ptCount val="15"/>
                <c:pt idx="0">
                  <c:v>82</c:v>
                </c:pt>
                <c:pt idx="1">
                  <c:v>91</c:v>
                </c:pt>
                <c:pt idx="2">
                  <c:v>48</c:v>
                </c:pt>
                <c:pt idx="3">
                  <c:v>60</c:v>
                </c:pt>
                <c:pt idx="4">
                  <c:v>52</c:v>
                </c:pt>
                <c:pt idx="5">
                  <c:v>107</c:v>
                </c:pt>
                <c:pt idx="6">
                  <c:v>67</c:v>
                </c:pt>
                <c:pt idx="7">
                  <c:v>127</c:v>
                </c:pt>
                <c:pt idx="8">
                  <c:v>180</c:v>
                </c:pt>
                <c:pt idx="9">
                  <c:v>86</c:v>
                </c:pt>
                <c:pt idx="10">
                  <c:v>69</c:v>
                </c:pt>
                <c:pt idx="11">
                  <c:v>175</c:v>
                </c:pt>
                <c:pt idx="12">
                  <c:v>86</c:v>
                </c:pt>
                <c:pt idx="13">
                  <c:v>68</c:v>
                </c:pt>
                <c:pt idx="14">
                  <c:v>148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'Munka1 (2)'!$E$1</c:f>
              <c:strCache>
                <c:ptCount val="1"/>
                <c:pt idx="0">
                  <c:v>play4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(2)'!$E$3:$E$17</c:f>
              <c:numCache>
                <c:formatCode>General</c:formatCode>
                <c:ptCount val="15"/>
                <c:pt idx="0">
                  <c:v>67</c:v>
                </c:pt>
                <c:pt idx="1">
                  <c:v>36</c:v>
                </c:pt>
                <c:pt idx="2">
                  <c:v>43</c:v>
                </c:pt>
                <c:pt idx="3">
                  <c:v>75</c:v>
                </c:pt>
                <c:pt idx="4">
                  <c:v>63</c:v>
                </c:pt>
                <c:pt idx="5">
                  <c:v>122</c:v>
                </c:pt>
                <c:pt idx="6">
                  <c:v>93</c:v>
                </c:pt>
                <c:pt idx="7">
                  <c:v>57</c:v>
                </c:pt>
                <c:pt idx="8">
                  <c:v>89</c:v>
                </c:pt>
                <c:pt idx="9">
                  <c:v>76</c:v>
                </c:pt>
                <c:pt idx="10">
                  <c:v>50</c:v>
                </c:pt>
                <c:pt idx="11">
                  <c:v>75</c:v>
                </c:pt>
                <c:pt idx="12">
                  <c:v>69</c:v>
                </c:pt>
                <c:pt idx="13">
                  <c:v>34</c:v>
                </c:pt>
                <c:pt idx="14">
                  <c:v>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'Munka1 (2)'!$F$1</c:f>
              <c:strCache>
                <c:ptCount val="1"/>
                <c:pt idx="0">
                  <c:v>play5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(2)'!$F$3:$F$17</c:f>
              <c:numCache>
                <c:formatCode>General</c:formatCode>
                <c:ptCount val="15"/>
                <c:pt idx="0">
                  <c:v>76</c:v>
                </c:pt>
                <c:pt idx="1">
                  <c:v>26</c:v>
                </c:pt>
                <c:pt idx="2">
                  <c:v>54</c:v>
                </c:pt>
                <c:pt idx="3">
                  <c:v>106</c:v>
                </c:pt>
                <c:pt idx="4">
                  <c:v>83</c:v>
                </c:pt>
                <c:pt idx="5">
                  <c:v>59</c:v>
                </c:pt>
                <c:pt idx="6">
                  <c:v>82</c:v>
                </c:pt>
                <c:pt idx="7">
                  <c:v>46</c:v>
                </c:pt>
                <c:pt idx="8">
                  <c:v>74</c:v>
                </c:pt>
                <c:pt idx="9">
                  <c:v>78</c:v>
                </c:pt>
                <c:pt idx="10">
                  <c:v>52</c:v>
                </c:pt>
                <c:pt idx="11">
                  <c:v>152</c:v>
                </c:pt>
                <c:pt idx="12">
                  <c:v>67</c:v>
                </c:pt>
                <c:pt idx="13">
                  <c:v>42</c:v>
                </c:pt>
                <c:pt idx="14">
                  <c:v>107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'Munka1 (2)'!$G$1</c:f>
              <c:strCache>
                <c:ptCount val="1"/>
                <c:pt idx="0">
                  <c:v>play6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(2)'!$G$3:$G$17</c:f>
              <c:numCache>
                <c:formatCode>General</c:formatCode>
                <c:ptCount val="15"/>
                <c:pt idx="0">
                  <c:v>88</c:v>
                </c:pt>
                <c:pt idx="1">
                  <c:v>31</c:v>
                </c:pt>
                <c:pt idx="2">
                  <c:v>67</c:v>
                </c:pt>
                <c:pt idx="3">
                  <c:v>51</c:v>
                </c:pt>
                <c:pt idx="4">
                  <c:v>70</c:v>
                </c:pt>
                <c:pt idx="5">
                  <c:v>59</c:v>
                </c:pt>
                <c:pt idx="6">
                  <c:v>91</c:v>
                </c:pt>
                <c:pt idx="7">
                  <c:v>55</c:v>
                </c:pt>
                <c:pt idx="8">
                  <c:v>73</c:v>
                </c:pt>
                <c:pt idx="9">
                  <c:v>78</c:v>
                </c:pt>
                <c:pt idx="10">
                  <c:v>112</c:v>
                </c:pt>
                <c:pt idx="11">
                  <c:v>88</c:v>
                </c:pt>
                <c:pt idx="12">
                  <c:v>91</c:v>
                </c:pt>
                <c:pt idx="13">
                  <c:v>48</c:v>
                </c:pt>
                <c:pt idx="14">
                  <c:v>69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'Munka1 (2)'!$H$1</c:f>
              <c:strCache>
                <c:ptCount val="1"/>
                <c:pt idx="0">
                  <c:v>play7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(2)'!$H$3:$H$17</c:f>
              <c:numCache>
                <c:formatCode>General</c:formatCode>
                <c:ptCount val="15"/>
                <c:pt idx="0">
                  <c:v>60</c:v>
                </c:pt>
                <c:pt idx="1">
                  <c:v>25</c:v>
                </c:pt>
                <c:pt idx="2">
                  <c:v>40</c:v>
                </c:pt>
                <c:pt idx="3">
                  <c:v>61</c:v>
                </c:pt>
                <c:pt idx="4">
                  <c:v>72</c:v>
                </c:pt>
                <c:pt idx="5">
                  <c:v>54</c:v>
                </c:pt>
                <c:pt idx="6">
                  <c:v>234</c:v>
                </c:pt>
                <c:pt idx="7">
                  <c:v>49</c:v>
                </c:pt>
                <c:pt idx="8">
                  <c:v>196</c:v>
                </c:pt>
                <c:pt idx="9">
                  <c:v>50</c:v>
                </c:pt>
                <c:pt idx="10">
                  <c:v>85</c:v>
                </c:pt>
                <c:pt idx="11">
                  <c:v>63</c:v>
                </c:pt>
                <c:pt idx="12">
                  <c:v>57</c:v>
                </c:pt>
                <c:pt idx="13">
                  <c:v>195</c:v>
                </c:pt>
                <c:pt idx="14">
                  <c:v>121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'Munka1 (2)'!$I$1</c:f>
              <c:strCache>
                <c:ptCount val="1"/>
                <c:pt idx="0">
                  <c:v>play8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(2)'!$I$3:$I$17</c:f>
              <c:numCache>
                <c:formatCode>General</c:formatCode>
                <c:ptCount val="15"/>
                <c:pt idx="0">
                  <c:v>128</c:v>
                </c:pt>
                <c:pt idx="1">
                  <c:v>43</c:v>
                </c:pt>
                <c:pt idx="2">
                  <c:v>38</c:v>
                </c:pt>
                <c:pt idx="3">
                  <c:v>85</c:v>
                </c:pt>
                <c:pt idx="4">
                  <c:v>102</c:v>
                </c:pt>
                <c:pt idx="5">
                  <c:v>82</c:v>
                </c:pt>
                <c:pt idx="6">
                  <c:v>73</c:v>
                </c:pt>
                <c:pt idx="7">
                  <c:v>120</c:v>
                </c:pt>
                <c:pt idx="8">
                  <c:v>86</c:v>
                </c:pt>
                <c:pt idx="9">
                  <c:v>54</c:v>
                </c:pt>
                <c:pt idx="10">
                  <c:v>58</c:v>
                </c:pt>
                <c:pt idx="11">
                  <c:v>89</c:v>
                </c:pt>
                <c:pt idx="12">
                  <c:v>121</c:v>
                </c:pt>
                <c:pt idx="13">
                  <c:v>38</c:v>
                </c:pt>
                <c:pt idx="14">
                  <c:v>145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'Munka1 (2)'!$J$1</c:f>
              <c:strCache>
                <c:ptCount val="1"/>
                <c:pt idx="0">
                  <c:v>play9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1"/>
              </a:solidFill>
              <a:ln>
                <a:noFill/>
              </a:ln>
            </c:spPr>
          </c:marker>
          <c:yVal>
            <c:numRef>
              <c:f>'Munka1 (2)'!$J$3:$J$17</c:f>
              <c:numCache>
                <c:formatCode>General</c:formatCode>
                <c:ptCount val="15"/>
                <c:pt idx="0">
                  <c:v>111</c:v>
                </c:pt>
                <c:pt idx="1">
                  <c:v>32</c:v>
                </c:pt>
                <c:pt idx="2">
                  <c:v>51</c:v>
                </c:pt>
                <c:pt idx="3">
                  <c:v>49</c:v>
                </c:pt>
                <c:pt idx="4">
                  <c:v>69</c:v>
                </c:pt>
                <c:pt idx="5">
                  <c:v>81</c:v>
                </c:pt>
                <c:pt idx="6">
                  <c:v>115</c:v>
                </c:pt>
                <c:pt idx="7">
                  <c:v>83</c:v>
                </c:pt>
                <c:pt idx="8">
                  <c:v>160</c:v>
                </c:pt>
                <c:pt idx="9">
                  <c:v>58</c:v>
                </c:pt>
                <c:pt idx="10">
                  <c:v>77</c:v>
                </c:pt>
                <c:pt idx="11">
                  <c:v>64</c:v>
                </c:pt>
                <c:pt idx="12">
                  <c:v>119</c:v>
                </c:pt>
                <c:pt idx="13">
                  <c:v>34</c:v>
                </c:pt>
                <c:pt idx="14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9216"/>
        <c:axId val="190330752"/>
      </c:scatterChart>
      <c:valAx>
        <c:axId val="190329216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0330752"/>
        <c:crosses val="autoZero"/>
        <c:crossBetween val="midCat"/>
        <c:majorUnit val="1"/>
      </c:valAx>
      <c:valAx>
        <c:axId val="190330752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29216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'Munka1 (2)'!$K$1</c:f>
              <c:strCache>
                <c:ptCount val="1"/>
                <c:pt idx="0">
                  <c:v>asp1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(2)'!$K$3:$K$17</c:f>
              <c:numCache>
                <c:formatCode>General</c:formatCode>
                <c:ptCount val="15"/>
                <c:pt idx="0">
                  <c:v>145</c:v>
                </c:pt>
                <c:pt idx="1">
                  <c:v>70</c:v>
                </c:pt>
                <c:pt idx="2">
                  <c:v>95</c:v>
                </c:pt>
                <c:pt idx="3">
                  <c:v>54</c:v>
                </c:pt>
                <c:pt idx="4">
                  <c:v>211</c:v>
                </c:pt>
                <c:pt idx="5">
                  <c:v>190</c:v>
                </c:pt>
                <c:pt idx="6">
                  <c:v>159</c:v>
                </c:pt>
                <c:pt idx="7">
                  <c:v>93</c:v>
                </c:pt>
                <c:pt idx="8">
                  <c:v>129</c:v>
                </c:pt>
                <c:pt idx="9">
                  <c:v>149</c:v>
                </c:pt>
                <c:pt idx="10">
                  <c:v>97</c:v>
                </c:pt>
                <c:pt idx="11">
                  <c:v>120</c:v>
                </c:pt>
                <c:pt idx="12">
                  <c:v>118</c:v>
                </c:pt>
                <c:pt idx="13">
                  <c:v>87</c:v>
                </c:pt>
                <c:pt idx="1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'Munka1 (2)'!$L$1</c:f>
              <c:strCache>
                <c:ptCount val="1"/>
                <c:pt idx="0">
                  <c:v>asp2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(2)'!$L$3:$L$17</c:f>
              <c:numCache>
                <c:formatCode>General</c:formatCode>
                <c:ptCount val="15"/>
                <c:pt idx="0">
                  <c:v>93</c:v>
                </c:pt>
                <c:pt idx="1">
                  <c:v>198</c:v>
                </c:pt>
                <c:pt idx="2">
                  <c:v>78</c:v>
                </c:pt>
                <c:pt idx="3">
                  <c:v>76</c:v>
                </c:pt>
                <c:pt idx="4">
                  <c:v>74</c:v>
                </c:pt>
                <c:pt idx="5">
                  <c:v>84</c:v>
                </c:pt>
                <c:pt idx="6">
                  <c:v>131</c:v>
                </c:pt>
                <c:pt idx="7">
                  <c:v>84</c:v>
                </c:pt>
                <c:pt idx="8">
                  <c:v>283</c:v>
                </c:pt>
                <c:pt idx="9">
                  <c:v>81</c:v>
                </c:pt>
                <c:pt idx="10">
                  <c:v>436</c:v>
                </c:pt>
                <c:pt idx="11">
                  <c:v>90</c:v>
                </c:pt>
                <c:pt idx="12">
                  <c:v>73</c:v>
                </c:pt>
                <c:pt idx="13">
                  <c:v>140</c:v>
                </c:pt>
                <c:pt idx="14">
                  <c:v>330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'Munka1 (2)'!$M$1</c:f>
              <c:strCache>
                <c:ptCount val="1"/>
                <c:pt idx="0">
                  <c:v>asp3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(2)'!$M$3:$M$17</c:f>
              <c:numCache>
                <c:formatCode>General</c:formatCode>
                <c:ptCount val="15"/>
                <c:pt idx="0">
                  <c:v>107</c:v>
                </c:pt>
                <c:pt idx="1">
                  <c:v>121</c:v>
                </c:pt>
                <c:pt idx="2">
                  <c:v>51</c:v>
                </c:pt>
                <c:pt idx="3">
                  <c:v>76</c:v>
                </c:pt>
                <c:pt idx="4">
                  <c:v>63</c:v>
                </c:pt>
                <c:pt idx="5">
                  <c:v>153</c:v>
                </c:pt>
                <c:pt idx="6">
                  <c:v>321</c:v>
                </c:pt>
                <c:pt idx="7">
                  <c:v>442</c:v>
                </c:pt>
                <c:pt idx="8">
                  <c:v>281</c:v>
                </c:pt>
                <c:pt idx="9">
                  <c:v>77</c:v>
                </c:pt>
                <c:pt idx="10">
                  <c:v>79</c:v>
                </c:pt>
                <c:pt idx="11">
                  <c:v>309</c:v>
                </c:pt>
                <c:pt idx="12">
                  <c:v>254</c:v>
                </c:pt>
                <c:pt idx="13">
                  <c:v>52</c:v>
                </c:pt>
                <c:pt idx="14">
                  <c:v>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'Munka1 (2)'!$N$1</c:f>
              <c:strCache>
                <c:ptCount val="1"/>
                <c:pt idx="0">
                  <c:v>asp4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(2)'!$N$3:$N$17</c:f>
              <c:numCache>
                <c:formatCode>General</c:formatCode>
                <c:ptCount val="15"/>
                <c:pt idx="0">
                  <c:v>323</c:v>
                </c:pt>
                <c:pt idx="1">
                  <c:v>44</c:v>
                </c:pt>
                <c:pt idx="2">
                  <c:v>161</c:v>
                </c:pt>
                <c:pt idx="3">
                  <c:v>93</c:v>
                </c:pt>
                <c:pt idx="4">
                  <c:v>113</c:v>
                </c:pt>
                <c:pt idx="5">
                  <c:v>309</c:v>
                </c:pt>
                <c:pt idx="6">
                  <c:v>355</c:v>
                </c:pt>
                <c:pt idx="7">
                  <c:v>385</c:v>
                </c:pt>
                <c:pt idx="8">
                  <c:v>316</c:v>
                </c:pt>
                <c:pt idx="9">
                  <c:v>331</c:v>
                </c:pt>
                <c:pt idx="10">
                  <c:v>353</c:v>
                </c:pt>
                <c:pt idx="11">
                  <c:v>81</c:v>
                </c:pt>
                <c:pt idx="12">
                  <c:v>78</c:v>
                </c:pt>
                <c:pt idx="13">
                  <c:v>141</c:v>
                </c:pt>
                <c:pt idx="14">
                  <c:v>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'Munka1 (2)'!$O$1</c:f>
              <c:strCache>
                <c:ptCount val="1"/>
                <c:pt idx="0">
                  <c:v>asp5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(2)'!$O$3:$O$17</c:f>
              <c:numCache>
                <c:formatCode>General</c:formatCode>
                <c:ptCount val="15"/>
                <c:pt idx="0">
                  <c:v>158</c:v>
                </c:pt>
                <c:pt idx="1">
                  <c:v>33</c:v>
                </c:pt>
                <c:pt idx="2">
                  <c:v>104</c:v>
                </c:pt>
                <c:pt idx="3">
                  <c:v>79</c:v>
                </c:pt>
                <c:pt idx="4">
                  <c:v>272</c:v>
                </c:pt>
                <c:pt idx="5">
                  <c:v>470</c:v>
                </c:pt>
                <c:pt idx="6">
                  <c:v>100</c:v>
                </c:pt>
                <c:pt idx="7">
                  <c:v>189</c:v>
                </c:pt>
                <c:pt idx="8">
                  <c:v>111</c:v>
                </c:pt>
                <c:pt idx="9">
                  <c:v>80</c:v>
                </c:pt>
                <c:pt idx="10">
                  <c:v>443</c:v>
                </c:pt>
                <c:pt idx="11">
                  <c:v>338</c:v>
                </c:pt>
                <c:pt idx="12">
                  <c:v>531</c:v>
                </c:pt>
                <c:pt idx="13">
                  <c:v>216</c:v>
                </c:pt>
                <c:pt idx="14">
                  <c:v>326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'Munka1 (2)'!$P$1</c:f>
              <c:strCache>
                <c:ptCount val="1"/>
                <c:pt idx="0">
                  <c:v>asp6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(2)'!$P$3:$P$17</c:f>
              <c:numCache>
                <c:formatCode>General</c:formatCode>
                <c:ptCount val="15"/>
                <c:pt idx="0">
                  <c:v>112</c:v>
                </c:pt>
                <c:pt idx="1">
                  <c:v>100</c:v>
                </c:pt>
                <c:pt idx="2">
                  <c:v>189</c:v>
                </c:pt>
                <c:pt idx="3">
                  <c:v>78</c:v>
                </c:pt>
                <c:pt idx="4">
                  <c:v>88</c:v>
                </c:pt>
                <c:pt idx="5">
                  <c:v>97</c:v>
                </c:pt>
                <c:pt idx="6">
                  <c:v>294</c:v>
                </c:pt>
                <c:pt idx="7">
                  <c:v>204</c:v>
                </c:pt>
                <c:pt idx="8">
                  <c:v>107</c:v>
                </c:pt>
                <c:pt idx="9">
                  <c:v>318</c:v>
                </c:pt>
                <c:pt idx="10">
                  <c:v>72</c:v>
                </c:pt>
                <c:pt idx="11">
                  <c:v>87</c:v>
                </c:pt>
                <c:pt idx="12">
                  <c:v>162</c:v>
                </c:pt>
                <c:pt idx="13">
                  <c:v>75</c:v>
                </c:pt>
                <c:pt idx="14">
                  <c:v>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'Munka1 (2)'!$Q$1</c:f>
              <c:strCache>
                <c:ptCount val="1"/>
                <c:pt idx="0">
                  <c:v>asp7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(2)'!$Q$3:$Q$17</c:f>
              <c:numCache>
                <c:formatCode>General</c:formatCode>
                <c:ptCount val="15"/>
                <c:pt idx="0">
                  <c:v>350</c:v>
                </c:pt>
                <c:pt idx="1">
                  <c:v>83</c:v>
                </c:pt>
                <c:pt idx="2">
                  <c:v>89</c:v>
                </c:pt>
                <c:pt idx="3">
                  <c:v>115</c:v>
                </c:pt>
                <c:pt idx="4">
                  <c:v>81</c:v>
                </c:pt>
                <c:pt idx="5">
                  <c:v>114</c:v>
                </c:pt>
                <c:pt idx="6">
                  <c:v>528</c:v>
                </c:pt>
                <c:pt idx="7">
                  <c:v>414</c:v>
                </c:pt>
                <c:pt idx="8">
                  <c:v>91</c:v>
                </c:pt>
                <c:pt idx="9">
                  <c:v>132</c:v>
                </c:pt>
                <c:pt idx="10">
                  <c:v>368</c:v>
                </c:pt>
                <c:pt idx="11">
                  <c:v>357</c:v>
                </c:pt>
                <c:pt idx="12">
                  <c:v>315</c:v>
                </c:pt>
                <c:pt idx="13">
                  <c:v>74</c:v>
                </c:pt>
                <c:pt idx="14">
                  <c:v>110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'Munka1 (2)'!$R$1</c:f>
              <c:strCache>
                <c:ptCount val="1"/>
                <c:pt idx="0">
                  <c:v>asp8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(2)'!$R$3:$R$17</c:f>
              <c:numCache>
                <c:formatCode>General</c:formatCode>
                <c:ptCount val="15"/>
                <c:pt idx="0">
                  <c:v>336</c:v>
                </c:pt>
                <c:pt idx="1">
                  <c:v>207</c:v>
                </c:pt>
                <c:pt idx="2">
                  <c:v>123</c:v>
                </c:pt>
                <c:pt idx="3">
                  <c:v>85</c:v>
                </c:pt>
                <c:pt idx="4">
                  <c:v>96</c:v>
                </c:pt>
                <c:pt idx="5">
                  <c:v>123</c:v>
                </c:pt>
                <c:pt idx="6">
                  <c:v>115</c:v>
                </c:pt>
                <c:pt idx="7">
                  <c:v>508</c:v>
                </c:pt>
                <c:pt idx="8">
                  <c:v>349</c:v>
                </c:pt>
                <c:pt idx="9">
                  <c:v>103</c:v>
                </c:pt>
                <c:pt idx="10">
                  <c:v>125</c:v>
                </c:pt>
                <c:pt idx="11">
                  <c:v>419</c:v>
                </c:pt>
                <c:pt idx="12">
                  <c:v>78</c:v>
                </c:pt>
                <c:pt idx="13">
                  <c:v>344</c:v>
                </c:pt>
                <c:pt idx="14">
                  <c:v>141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'Munka1 (2)'!$S$1</c:f>
              <c:strCache>
                <c:ptCount val="1"/>
                <c:pt idx="0">
                  <c:v>asp9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</c:spPr>
          </c:marker>
          <c:yVal>
            <c:numRef>
              <c:f>'Munka1 (2)'!$S$3:$S$17</c:f>
              <c:numCache>
                <c:formatCode>General</c:formatCode>
                <c:ptCount val="15"/>
                <c:pt idx="0">
                  <c:v>78</c:v>
                </c:pt>
                <c:pt idx="1">
                  <c:v>161</c:v>
                </c:pt>
                <c:pt idx="2">
                  <c:v>274</c:v>
                </c:pt>
                <c:pt idx="3">
                  <c:v>73</c:v>
                </c:pt>
                <c:pt idx="4">
                  <c:v>260</c:v>
                </c:pt>
                <c:pt idx="5">
                  <c:v>230</c:v>
                </c:pt>
                <c:pt idx="6">
                  <c:v>94</c:v>
                </c:pt>
                <c:pt idx="7">
                  <c:v>188</c:v>
                </c:pt>
                <c:pt idx="8">
                  <c:v>94</c:v>
                </c:pt>
                <c:pt idx="9">
                  <c:v>316</c:v>
                </c:pt>
                <c:pt idx="10">
                  <c:v>117</c:v>
                </c:pt>
                <c:pt idx="11">
                  <c:v>77</c:v>
                </c:pt>
                <c:pt idx="12">
                  <c:v>307</c:v>
                </c:pt>
                <c:pt idx="13">
                  <c:v>192</c:v>
                </c:pt>
                <c:pt idx="14">
                  <c:v>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2480"/>
        <c:axId val="190395136"/>
      </c:scatterChart>
      <c:valAx>
        <c:axId val="190372480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crossAx val="190395136"/>
        <c:crosses val="autoZero"/>
        <c:crossBetween val="midCat"/>
        <c:majorUnit val="1"/>
      </c:valAx>
      <c:valAx>
        <c:axId val="190395136"/>
        <c:scaling>
          <c:orientation val="minMax"/>
          <c:max val="5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72480"/>
        <c:crosses val="autoZero"/>
        <c:crossBetween val="midCat"/>
        <c:majorUnit val="50"/>
        <c:minorUnit val="10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Munka1!$U$1</c:f>
              <c:strCache>
                <c:ptCount val="1"/>
                <c:pt idx="0">
                  <c:v>playAVG</c:v>
                </c:pt>
              </c:strCache>
            </c:strRef>
          </c:tx>
          <c:invertIfNegative val="0"/>
          <c:val>
            <c:numRef>
              <c:f>Munka1!$U$4:$U$18</c:f>
              <c:numCache>
                <c:formatCode>0</c:formatCode>
                <c:ptCount val="15"/>
                <c:pt idx="0">
                  <c:v>69.444444444444443</c:v>
                </c:pt>
                <c:pt idx="1">
                  <c:v>49.333333333333336</c:v>
                </c:pt>
                <c:pt idx="2">
                  <c:v>52.555555555555557</c:v>
                </c:pt>
                <c:pt idx="3">
                  <c:v>111.44444444444444</c:v>
                </c:pt>
                <c:pt idx="4">
                  <c:v>103.22222222222223</c:v>
                </c:pt>
                <c:pt idx="5">
                  <c:v>124.5</c:v>
                </c:pt>
                <c:pt idx="6">
                  <c:v>112.66666666666667</c:v>
                </c:pt>
                <c:pt idx="7">
                  <c:v>155</c:v>
                </c:pt>
                <c:pt idx="8">
                  <c:v>140.22222222222223</c:v>
                </c:pt>
                <c:pt idx="9">
                  <c:v>162.88888888888889</c:v>
                </c:pt>
                <c:pt idx="10">
                  <c:v>157.5</c:v>
                </c:pt>
                <c:pt idx="11">
                  <c:v>151.16666666666666</c:v>
                </c:pt>
                <c:pt idx="12">
                  <c:v>151.16666666666666</c:v>
                </c:pt>
                <c:pt idx="13">
                  <c:v>152.11111111111111</c:v>
                </c:pt>
                <c:pt idx="14">
                  <c:v>176.33333333333334</c:v>
                </c:pt>
              </c:numCache>
            </c:numRef>
          </c:val>
        </c:ser>
        <c:ser>
          <c:idx val="1"/>
          <c:order val="1"/>
          <c:tx>
            <c:strRef>
              <c:f>Munka1!$V$1</c:f>
              <c:strCache>
                <c:ptCount val="1"/>
                <c:pt idx="0">
                  <c:v>aspAVG</c:v>
                </c:pt>
              </c:strCache>
            </c:strRef>
          </c:tx>
          <c:invertIfNegative val="0"/>
          <c:val>
            <c:numRef>
              <c:f>Munka1!$V$4:$V$18</c:f>
              <c:numCache>
                <c:formatCode>0</c:formatCode>
                <c:ptCount val="15"/>
                <c:pt idx="0">
                  <c:v>81</c:v>
                </c:pt>
                <c:pt idx="1">
                  <c:v>113</c:v>
                </c:pt>
                <c:pt idx="2">
                  <c:v>129.33333333333334</c:v>
                </c:pt>
                <c:pt idx="3">
                  <c:v>139.77777777777777</c:v>
                </c:pt>
                <c:pt idx="4">
                  <c:v>146.77777777777777</c:v>
                </c:pt>
                <c:pt idx="5">
                  <c:v>176.33333333333334</c:v>
                </c:pt>
                <c:pt idx="6">
                  <c:v>189.11111111111111</c:v>
                </c:pt>
                <c:pt idx="7">
                  <c:v>195.66666666666666</c:v>
                </c:pt>
                <c:pt idx="8">
                  <c:v>196.66666666666666</c:v>
                </c:pt>
                <c:pt idx="9">
                  <c:v>208.55555555555554</c:v>
                </c:pt>
                <c:pt idx="10">
                  <c:v>208.66666666666666</c:v>
                </c:pt>
                <c:pt idx="11">
                  <c:v>212.88888888888889</c:v>
                </c:pt>
                <c:pt idx="12">
                  <c:v>232.22222222222223</c:v>
                </c:pt>
                <c:pt idx="13">
                  <c:v>158</c:v>
                </c:pt>
                <c:pt idx="14">
                  <c:v>278.55555555555554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401920"/>
        <c:axId val="190432384"/>
      </c:barChart>
      <c:catAx>
        <c:axId val="1904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432384"/>
        <c:crosses val="autoZero"/>
        <c:auto val="1"/>
        <c:lblAlgn val="ctr"/>
        <c:lblOffset val="100"/>
        <c:noMultiLvlLbl val="0"/>
      </c:catAx>
      <c:valAx>
        <c:axId val="1904323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0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398318</xdr:colOff>
      <xdr:row>31</xdr:row>
      <xdr:rowOff>48491</xdr:rowOff>
    </xdr:from>
    <xdr:to>
      <xdr:col>25</xdr:col>
      <xdr:colOff>554182</xdr:colOff>
      <xdr:row>45</xdr:row>
      <xdr:rowOff>124691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47</xdr:row>
      <xdr:rowOff>0</xdr:rowOff>
    </xdr:from>
    <xdr:to>
      <xdr:col>25</xdr:col>
      <xdr:colOff>600075</xdr:colOff>
      <xdr:row>61</xdr:row>
      <xdr:rowOff>76200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46</xdr:row>
      <xdr:rowOff>161925</xdr:rowOff>
    </xdr:from>
    <xdr:to>
      <xdr:col>17</xdr:col>
      <xdr:colOff>409575</xdr:colOff>
      <xdr:row>61</xdr:row>
      <xdr:rowOff>47625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242454</xdr:colOff>
      <xdr:row>29</xdr:row>
      <xdr:rowOff>152400</xdr:rowOff>
    </xdr:from>
    <xdr:to>
      <xdr:col>16</xdr:col>
      <xdr:colOff>571500</xdr:colOff>
      <xdr:row>44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65</xdr:row>
      <xdr:rowOff>152400</xdr:rowOff>
    </xdr:from>
    <xdr:to>
      <xdr:col>23</xdr:col>
      <xdr:colOff>176175</xdr:colOff>
      <xdr:row>85</xdr:row>
      <xdr:rowOff>14400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12</xdr:row>
      <xdr:rowOff>104775</xdr:rowOff>
    </xdr:from>
    <xdr:to>
      <xdr:col>16</xdr:col>
      <xdr:colOff>195696</xdr:colOff>
      <xdr:row>26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38100</xdr:rowOff>
    </xdr:from>
    <xdr:to>
      <xdr:col>6</xdr:col>
      <xdr:colOff>462375</xdr:colOff>
      <xdr:row>39</xdr:row>
      <xdr:rowOff>60600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42</xdr:row>
      <xdr:rowOff>152400</xdr:rowOff>
    </xdr:from>
    <xdr:to>
      <xdr:col>14</xdr:col>
      <xdr:colOff>33300</xdr:colOff>
      <xdr:row>62</xdr:row>
      <xdr:rowOff>14400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12</xdr:row>
      <xdr:rowOff>104775</xdr:rowOff>
    </xdr:from>
    <xdr:to>
      <xdr:col>16</xdr:col>
      <xdr:colOff>195696</xdr:colOff>
      <xdr:row>26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38100</xdr:rowOff>
    </xdr:from>
    <xdr:to>
      <xdr:col>6</xdr:col>
      <xdr:colOff>462375</xdr:colOff>
      <xdr:row>39</xdr:row>
      <xdr:rowOff>60600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42</xdr:row>
      <xdr:rowOff>152400</xdr:rowOff>
    </xdr:from>
    <xdr:to>
      <xdr:col>14</xdr:col>
      <xdr:colOff>33300</xdr:colOff>
      <xdr:row>62</xdr:row>
      <xdr:rowOff>14400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27</xdr:row>
      <xdr:rowOff>161925</xdr:rowOff>
    </xdr:from>
    <xdr:to>
      <xdr:col>16</xdr:col>
      <xdr:colOff>290475</xdr:colOff>
      <xdr:row>47</xdr:row>
      <xdr:rowOff>23925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398318</xdr:colOff>
      <xdr:row>24</xdr:row>
      <xdr:rowOff>48491</xdr:rowOff>
    </xdr:from>
    <xdr:to>
      <xdr:col>25</xdr:col>
      <xdr:colOff>554182</xdr:colOff>
      <xdr:row>38</xdr:row>
      <xdr:rowOff>124691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40</xdr:row>
      <xdr:rowOff>0</xdr:rowOff>
    </xdr:from>
    <xdr:to>
      <xdr:col>25</xdr:col>
      <xdr:colOff>600075</xdr:colOff>
      <xdr:row>54</xdr:row>
      <xdr:rowOff>76200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39</xdr:row>
      <xdr:rowOff>161925</xdr:rowOff>
    </xdr:from>
    <xdr:to>
      <xdr:col>17</xdr:col>
      <xdr:colOff>409575</xdr:colOff>
      <xdr:row>54</xdr:row>
      <xdr:rowOff>47625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8</xdr:col>
      <xdr:colOff>287482</xdr:colOff>
      <xdr:row>40</xdr:row>
      <xdr:rowOff>76200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432954</xdr:colOff>
      <xdr:row>8</xdr:row>
      <xdr:rowOff>17318</xdr:rowOff>
    </xdr:from>
    <xdr:to>
      <xdr:col>8</xdr:col>
      <xdr:colOff>103909</xdr:colOff>
      <xdr:row>22</xdr:row>
      <xdr:rowOff>93518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293543</xdr:colOff>
      <xdr:row>0</xdr:row>
      <xdr:rowOff>0</xdr:rowOff>
    </xdr:from>
    <xdr:to>
      <xdr:col>15</xdr:col>
      <xdr:colOff>346343</xdr:colOff>
      <xdr:row>15</xdr:row>
      <xdr:rowOff>22500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15</xdr:row>
      <xdr:rowOff>142009</xdr:rowOff>
    </xdr:from>
    <xdr:to>
      <xdr:col>15</xdr:col>
      <xdr:colOff>405225</xdr:colOff>
      <xdr:row>30</xdr:row>
      <xdr:rowOff>164509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170584</xdr:rowOff>
    </xdr:from>
    <xdr:to>
      <xdr:col>7</xdr:col>
      <xdr:colOff>52800</xdr:colOff>
      <xdr:row>30</xdr:row>
      <xdr:rowOff>2584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142875</xdr:rowOff>
    </xdr:from>
    <xdr:to>
      <xdr:col>7</xdr:col>
      <xdr:colOff>52800</xdr:colOff>
      <xdr:row>45</xdr:row>
      <xdr:rowOff>165375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209550</xdr:colOff>
      <xdr:row>32</xdr:row>
      <xdr:rowOff>0</xdr:rowOff>
    </xdr:from>
    <xdr:to>
      <xdr:col>15</xdr:col>
      <xdr:colOff>262350</xdr:colOff>
      <xdr:row>47</xdr:row>
      <xdr:rowOff>22500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360218</xdr:colOff>
      <xdr:row>4</xdr:row>
      <xdr:rowOff>19050</xdr:rowOff>
    </xdr:from>
    <xdr:to>
      <xdr:col>16</xdr:col>
      <xdr:colOff>413018</xdr:colOff>
      <xdr:row>19</xdr:row>
      <xdr:rowOff>41550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22</xdr:row>
      <xdr:rowOff>180975</xdr:rowOff>
    </xdr:from>
    <xdr:to>
      <xdr:col>8</xdr:col>
      <xdr:colOff>176625</xdr:colOff>
      <xdr:row>38</xdr:row>
      <xdr:rowOff>12975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22</xdr:row>
      <xdr:rowOff>171450</xdr:rowOff>
    </xdr:from>
    <xdr:to>
      <xdr:col>15</xdr:col>
      <xdr:colOff>300450</xdr:colOff>
      <xdr:row>38</xdr:row>
      <xdr:rowOff>3450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104774</xdr:colOff>
      <xdr:row>39</xdr:row>
      <xdr:rowOff>38100</xdr:rowOff>
    </xdr:from>
    <xdr:to>
      <xdr:col>15</xdr:col>
      <xdr:colOff>228599</xdr:colOff>
      <xdr:row>60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274493</xdr:colOff>
      <xdr:row>0</xdr:row>
      <xdr:rowOff>28575</xdr:rowOff>
    </xdr:from>
    <xdr:to>
      <xdr:col>14</xdr:col>
      <xdr:colOff>269693</xdr:colOff>
      <xdr:row>24</xdr:row>
      <xdr:rowOff>136575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28</xdr:row>
      <xdr:rowOff>171450</xdr:rowOff>
    </xdr:from>
    <xdr:to>
      <xdr:col>13</xdr:col>
      <xdr:colOff>116426</xdr:colOff>
      <xdr:row>53</xdr:row>
      <xdr:rowOff>88950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62345</xdr:colOff>
      <xdr:row>15</xdr:row>
      <xdr:rowOff>83994</xdr:rowOff>
    </xdr:from>
    <xdr:to>
      <xdr:col>31</xdr:col>
      <xdr:colOff>102573</xdr:colOff>
      <xdr:row>40</xdr:row>
      <xdr:rowOff>1494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398318</xdr:colOff>
      <xdr:row>30</xdr:row>
      <xdr:rowOff>48491</xdr:rowOff>
    </xdr:from>
    <xdr:to>
      <xdr:col>25</xdr:col>
      <xdr:colOff>554182</xdr:colOff>
      <xdr:row>44</xdr:row>
      <xdr:rowOff>124691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46</xdr:row>
      <xdr:rowOff>0</xdr:rowOff>
    </xdr:from>
    <xdr:to>
      <xdr:col>25</xdr:col>
      <xdr:colOff>600075</xdr:colOff>
      <xdr:row>60</xdr:row>
      <xdr:rowOff>76200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45</xdr:row>
      <xdr:rowOff>161925</xdr:rowOff>
    </xdr:from>
    <xdr:to>
      <xdr:col>17</xdr:col>
      <xdr:colOff>409575</xdr:colOff>
      <xdr:row>60</xdr:row>
      <xdr:rowOff>47625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242454</xdr:colOff>
      <xdr:row>28</xdr:row>
      <xdr:rowOff>152400</xdr:rowOff>
    </xdr:from>
    <xdr:to>
      <xdr:col>16</xdr:col>
      <xdr:colOff>571500</xdr:colOff>
      <xdr:row>43</xdr:row>
      <xdr:rowOff>38100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66675</xdr:colOff>
      <xdr:row>64</xdr:row>
      <xdr:rowOff>152400</xdr:rowOff>
    </xdr:from>
    <xdr:to>
      <xdr:col>23</xdr:col>
      <xdr:colOff>176175</xdr:colOff>
      <xdr:row>84</xdr:row>
      <xdr:rowOff>14400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12</xdr:row>
      <xdr:rowOff>104775</xdr:rowOff>
    </xdr:from>
    <xdr:to>
      <xdr:col>16</xdr:col>
      <xdr:colOff>195696</xdr:colOff>
      <xdr:row>26</xdr:row>
      <xdr:rowOff>180975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38100</xdr:rowOff>
    </xdr:from>
    <xdr:to>
      <xdr:col>6</xdr:col>
      <xdr:colOff>462375</xdr:colOff>
      <xdr:row>39</xdr:row>
      <xdr:rowOff>60600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42</xdr:row>
      <xdr:rowOff>152400</xdr:rowOff>
    </xdr:from>
    <xdr:to>
      <xdr:col>14</xdr:col>
      <xdr:colOff>33300</xdr:colOff>
      <xdr:row>62</xdr:row>
      <xdr:rowOff>14400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12</xdr:row>
      <xdr:rowOff>104775</xdr:rowOff>
    </xdr:from>
    <xdr:to>
      <xdr:col>16</xdr:col>
      <xdr:colOff>195696</xdr:colOff>
      <xdr:row>26</xdr:row>
      <xdr:rowOff>180975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38100</xdr:rowOff>
    </xdr:from>
    <xdr:to>
      <xdr:col>6</xdr:col>
      <xdr:colOff>462375</xdr:colOff>
      <xdr:row>39</xdr:row>
      <xdr:rowOff>60600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42</xdr:row>
      <xdr:rowOff>152400</xdr:rowOff>
    </xdr:from>
    <xdr:to>
      <xdr:col>14</xdr:col>
      <xdr:colOff>33300</xdr:colOff>
      <xdr:row>62</xdr:row>
      <xdr:rowOff>14400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selection activeCell="Y19" sqref="Y19"/>
    </sheetView>
  </sheetViews>
  <sheetFormatPr defaultRowHeight="15" x14ac:dyDescent="0.25"/>
  <cols>
    <col min="1" max="1" width="21" bestFit="1" customWidth="1"/>
    <col min="21" max="21" width="8.5703125" customWidth="1"/>
    <col min="22" max="22" width="8" customWidth="1"/>
  </cols>
  <sheetData>
    <row r="1" spans="1:26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30</v>
      </c>
      <c r="V1" t="s">
        <v>31</v>
      </c>
      <c r="W1" t="s">
        <v>32</v>
      </c>
      <c r="Y1" t="s">
        <v>36</v>
      </c>
    </row>
    <row r="2" spans="1:26" x14ac:dyDescent="0.25">
      <c r="A2" t="s">
        <v>41</v>
      </c>
    </row>
    <row r="3" spans="1:26" x14ac:dyDescent="0.25">
      <c r="A3" t="s">
        <v>33</v>
      </c>
      <c r="B3">
        <v>70</v>
      </c>
      <c r="C3">
        <v>90</v>
      </c>
      <c r="D3">
        <v>67</v>
      </c>
      <c r="E3">
        <v>93</v>
      </c>
      <c r="F3">
        <v>82</v>
      </c>
      <c r="G3">
        <v>91</v>
      </c>
      <c r="H3">
        <v>234</v>
      </c>
      <c r="I3">
        <v>73</v>
      </c>
      <c r="J3">
        <v>115</v>
      </c>
      <c r="K3">
        <v>159</v>
      </c>
      <c r="L3">
        <v>131</v>
      </c>
      <c r="M3">
        <v>321</v>
      </c>
      <c r="N3">
        <v>355</v>
      </c>
      <c r="O3">
        <v>100</v>
      </c>
      <c r="P3">
        <v>294</v>
      </c>
      <c r="Q3">
        <v>528</v>
      </c>
      <c r="R3">
        <v>115</v>
      </c>
      <c r="S3">
        <v>94</v>
      </c>
      <c r="U3" s="2">
        <f>AVERAGE(B3:S3)</f>
        <v>167.33333333333334</v>
      </c>
      <c r="V3" s="2">
        <f>AVERAGE(K3:S3)</f>
        <v>233</v>
      </c>
      <c r="W3" s="1">
        <f t="shared" ref="W3:W19" si="0">(V3/U3)-1</f>
        <v>0.39243027888446202</v>
      </c>
      <c r="X3" s="1"/>
      <c r="Y3" s="1">
        <f>AVERAGE($W$4:W16)</f>
        <v>0.53103747935757173</v>
      </c>
    </row>
    <row r="4" spans="1:26" x14ac:dyDescent="0.25">
      <c r="A4" t="s">
        <v>21</v>
      </c>
      <c r="B4">
        <v>86</v>
      </c>
      <c r="C4">
        <v>52</v>
      </c>
      <c r="D4">
        <v>60</v>
      </c>
      <c r="E4">
        <v>75</v>
      </c>
      <c r="F4">
        <v>106</v>
      </c>
      <c r="G4">
        <v>51</v>
      </c>
      <c r="H4">
        <v>61</v>
      </c>
      <c r="I4">
        <v>85</v>
      </c>
      <c r="J4">
        <v>49</v>
      </c>
      <c r="K4">
        <v>54</v>
      </c>
      <c r="L4">
        <v>76</v>
      </c>
      <c r="M4">
        <v>76</v>
      </c>
      <c r="N4">
        <v>93</v>
      </c>
      <c r="O4">
        <v>79</v>
      </c>
      <c r="P4">
        <v>78</v>
      </c>
      <c r="Q4">
        <v>115</v>
      </c>
      <c r="R4">
        <v>85</v>
      </c>
      <c r="S4">
        <v>73</v>
      </c>
      <c r="U4" s="2">
        <f>AVERAGE(B4:J4)</f>
        <v>69.444444444444443</v>
      </c>
      <c r="V4" s="2">
        <f t="shared" ref="V4:V19" si="1">AVERAGE(K4:S4)</f>
        <v>81</v>
      </c>
      <c r="W4" s="1">
        <f t="shared" si="0"/>
        <v>0.1664000000000001</v>
      </c>
      <c r="X4" s="1"/>
      <c r="Y4" s="1">
        <f>AVERAGE($W$4:W4)</f>
        <v>0.1664000000000001</v>
      </c>
      <c r="Z4" t="s">
        <v>37</v>
      </c>
    </row>
    <row r="5" spans="1:26" x14ac:dyDescent="0.25">
      <c r="A5" t="s">
        <v>19</v>
      </c>
      <c r="B5">
        <v>96</v>
      </c>
      <c r="C5">
        <v>64</v>
      </c>
      <c r="D5">
        <v>91</v>
      </c>
      <c r="E5">
        <v>36</v>
      </c>
      <c r="F5">
        <v>26</v>
      </c>
      <c r="G5">
        <v>31</v>
      </c>
      <c r="H5">
        <v>25</v>
      </c>
      <c r="I5">
        <v>43</v>
      </c>
      <c r="J5">
        <v>32</v>
      </c>
      <c r="K5">
        <v>70</v>
      </c>
      <c r="L5">
        <v>198</v>
      </c>
      <c r="M5">
        <v>121</v>
      </c>
      <c r="N5">
        <v>44</v>
      </c>
      <c r="O5">
        <v>33</v>
      </c>
      <c r="P5">
        <v>100</v>
      </c>
      <c r="Q5">
        <v>83</v>
      </c>
      <c r="R5">
        <v>207</v>
      </c>
      <c r="S5">
        <v>161</v>
      </c>
      <c r="U5" s="2">
        <f>AVERAGE(B5:J5)</f>
        <v>49.333333333333336</v>
      </c>
      <c r="V5" s="2">
        <f t="shared" si="1"/>
        <v>113</v>
      </c>
      <c r="W5" s="1">
        <f t="shared" si="0"/>
        <v>1.2905405405405403</v>
      </c>
      <c r="X5" s="1"/>
      <c r="Y5" s="1">
        <f>AVERAGE($W$4:W5)</f>
        <v>0.72847027027027023</v>
      </c>
      <c r="Z5" t="s">
        <v>38</v>
      </c>
    </row>
    <row r="6" spans="1:26" x14ac:dyDescent="0.25">
      <c r="A6" t="s">
        <v>20</v>
      </c>
      <c r="B6">
        <v>71</v>
      </c>
      <c r="C6">
        <v>61</v>
      </c>
      <c r="D6">
        <v>48</v>
      </c>
      <c r="E6">
        <v>43</v>
      </c>
      <c r="F6">
        <v>54</v>
      </c>
      <c r="G6">
        <v>67</v>
      </c>
      <c r="H6">
        <v>40</v>
      </c>
      <c r="I6">
        <v>38</v>
      </c>
      <c r="J6">
        <v>51</v>
      </c>
      <c r="K6">
        <v>95</v>
      </c>
      <c r="L6">
        <v>78</v>
      </c>
      <c r="M6">
        <v>51</v>
      </c>
      <c r="N6">
        <v>161</v>
      </c>
      <c r="O6">
        <v>104</v>
      </c>
      <c r="P6">
        <v>189</v>
      </c>
      <c r="Q6">
        <v>89</v>
      </c>
      <c r="R6">
        <v>123</v>
      </c>
      <c r="S6">
        <v>274</v>
      </c>
      <c r="U6" s="2">
        <f>AVERAGE(B6:J6)</f>
        <v>52.555555555555557</v>
      </c>
      <c r="V6" s="2">
        <f t="shared" si="1"/>
        <v>129.33333333333334</v>
      </c>
      <c r="W6" s="1">
        <f t="shared" si="0"/>
        <v>1.4608879492600422</v>
      </c>
      <c r="X6" s="1"/>
      <c r="Y6" s="1">
        <f>AVERAGE($W$4:W6)</f>
        <v>0.97260949660019413</v>
      </c>
      <c r="Z6" t="s">
        <v>39</v>
      </c>
    </row>
    <row r="7" spans="1:26" x14ac:dyDescent="0.25">
      <c r="A7" t="s">
        <v>23</v>
      </c>
      <c r="B7">
        <v>156</v>
      </c>
      <c r="C7">
        <v>81</v>
      </c>
      <c r="D7">
        <v>52</v>
      </c>
      <c r="E7">
        <v>63</v>
      </c>
      <c r="F7">
        <v>83</v>
      </c>
      <c r="G7">
        <v>70</v>
      </c>
      <c r="H7">
        <v>72</v>
      </c>
      <c r="I7">
        <v>102</v>
      </c>
      <c r="J7">
        <v>69</v>
      </c>
      <c r="K7">
        <v>211</v>
      </c>
      <c r="L7">
        <v>74</v>
      </c>
      <c r="M7">
        <v>63</v>
      </c>
      <c r="N7">
        <v>113</v>
      </c>
      <c r="O7">
        <v>272</v>
      </c>
      <c r="P7">
        <v>88</v>
      </c>
      <c r="Q7">
        <v>81</v>
      </c>
      <c r="R7">
        <v>96</v>
      </c>
      <c r="S7">
        <v>260</v>
      </c>
      <c r="U7" s="2">
        <f>AVERAGE(B7:S7)</f>
        <v>111.44444444444444</v>
      </c>
      <c r="V7" s="2">
        <f t="shared" si="1"/>
        <v>139.77777777777777</v>
      </c>
      <c r="W7" s="1">
        <f t="shared" si="0"/>
        <v>0.25423728813559321</v>
      </c>
      <c r="X7" s="1"/>
      <c r="Y7" s="1">
        <f>AVERAGE($W$4:W7)</f>
        <v>0.79301644448404396</v>
      </c>
    </row>
    <row r="8" spans="1:26" x14ac:dyDescent="0.25">
      <c r="A8" t="s">
        <v>29</v>
      </c>
      <c r="B8">
        <v>48</v>
      </c>
      <c r="C8">
        <v>30</v>
      </c>
      <c r="D8">
        <v>68</v>
      </c>
      <c r="E8">
        <v>34</v>
      </c>
      <c r="F8">
        <v>42</v>
      </c>
      <c r="G8">
        <v>48</v>
      </c>
      <c r="H8">
        <v>195</v>
      </c>
      <c r="I8">
        <v>38</v>
      </c>
      <c r="J8">
        <v>34</v>
      </c>
      <c r="K8">
        <v>87</v>
      </c>
      <c r="L8">
        <v>140</v>
      </c>
      <c r="M8">
        <v>52</v>
      </c>
      <c r="N8">
        <v>141</v>
      </c>
      <c r="O8">
        <v>216</v>
      </c>
      <c r="P8">
        <v>75</v>
      </c>
      <c r="Q8">
        <v>74</v>
      </c>
      <c r="R8">
        <v>344</v>
      </c>
      <c r="S8">
        <v>192</v>
      </c>
      <c r="U8" s="2">
        <f>AVERAGE(B8:S8)</f>
        <v>103.22222222222223</v>
      </c>
      <c r="V8" s="2">
        <f t="shared" si="1"/>
        <v>146.77777777777777</v>
      </c>
      <c r="W8" s="1">
        <f t="shared" si="0"/>
        <v>0.42195909580193747</v>
      </c>
      <c r="X8" s="1"/>
      <c r="Y8" s="1">
        <f>AVERAGE($W$4:W8)</f>
        <v>0.71880497474762262</v>
      </c>
    </row>
    <row r="9" spans="1:26" x14ac:dyDescent="0.25">
      <c r="A9" t="s">
        <v>35</v>
      </c>
      <c r="B9">
        <v>66</v>
      </c>
      <c r="C9">
        <v>108</v>
      </c>
      <c r="D9">
        <v>86</v>
      </c>
      <c r="E9">
        <v>76</v>
      </c>
      <c r="F9">
        <v>78</v>
      </c>
      <c r="G9">
        <v>78</v>
      </c>
      <c r="H9">
        <v>50</v>
      </c>
      <c r="I9">
        <v>54</v>
      </c>
      <c r="J9">
        <v>58</v>
      </c>
      <c r="K9">
        <v>149</v>
      </c>
      <c r="L9">
        <v>81</v>
      </c>
      <c r="M9">
        <v>77</v>
      </c>
      <c r="N9">
        <v>331</v>
      </c>
      <c r="O9">
        <v>80</v>
      </c>
      <c r="P9">
        <v>318</v>
      </c>
      <c r="Q9">
        <v>132</v>
      </c>
      <c r="R9">
        <v>103</v>
      </c>
      <c r="S9">
        <v>316</v>
      </c>
      <c r="U9" s="2">
        <f>AVERAGE(B9:S9)</f>
        <v>124.5</v>
      </c>
      <c r="V9" s="2">
        <f t="shared" si="1"/>
        <v>176.33333333333334</v>
      </c>
      <c r="W9" s="1">
        <f t="shared" si="0"/>
        <v>0.41633199464524773</v>
      </c>
      <c r="X9" s="1"/>
      <c r="Y9" s="1">
        <f>AVERAGE($W$4:W9)</f>
        <v>0.66839281139722673</v>
      </c>
    </row>
    <row r="10" spans="1:26" x14ac:dyDescent="0.25">
      <c r="A10" t="s">
        <v>18</v>
      </c>
      <c r="B10">
        <v>134</v>
      </c>
      <c r="C10">
        <v>268</v>
      </c>
      <c r="D10">
        <v>82</v>
      </c>
      <c r="E10">
        <v>67</v>
      </c>
      <c r="F10">
        <v>76</v>
      </c>
      <c r="G10">
        <v>88</v>
      </c>
      <c r="H10">
        <v>60</v>
      </c>
      <c r="I10">
        <v>128</v>
      </c>
      <c r="J10">
        <v>111</v>
      </c>
      <c r="K10">
        <v>145</v>
      </c>
      <c r="L10">
        <v>93</v>
      </c>
      <c r="M10">
        <v>107</v>
      </c>
      <c r="N10">
        <v>323</v>
      </c>
      <c r="O10">
        <v>158</v>
      </c>
      <c r="P10">
        <v>112</v>
      </c>
      <c r="Q10">
        <v>350</v>
      </c>
      <c r="R10">
        <v>336</v>
      </c>
      <c r="S10">
        <v>78</v>
      </c>
      <c r="U10" s="2">
        <f>AVERAGE(B10:J10)</f>
        <v>112.66666666666667</v>
      </c>
      <c r="V10" s="2">
        <f t="shared" si="1"/>
        <v>189.11111111111111</v>
      </c>
      <c r="W10" s="1">
        <f t="shared" si="0"/>
        <v>0.6785009861932938</v>
      </c>
      <c r="X10" s="1"/>
      <c r="Y10" s="1">
        <f>AVERAGE($W$4:W10)</f>
        <v>0.66983683636809344</v>
      </c>
    </row>
    <row r="11" spans="1:26" x14ac:dyDescent="0.25">
      <c r="A11" t="s">
        <v>24</v>
      </c>
      <c r="B11">
        <v>55</v>
      </c>
      <c r="C11">
        <v>116</v>
      </c>
      <c r="D11">
        <v>180</v>
      </c>
      <c r="E11">
        <v>89</v>
      </c>
      <c r="F11">
        <v>74</v>
      </c>
      <c r="G11">
        <v>73</v>
      </c>
      <c r="H11">
        <v>196</v>
      </c>
      <c r="I11">
        <v>86</v>
      </c>
      <c r="J11">
        <v>160</v>
      </c>
      <c r="K11">
        <v>129</v>
      </c>
      <c r="L11">
        <v>283</v>
      </c>
      <c r="M11">
        <v>281</v>
      </c>
      <c r="N11">
        <v>316</v>
      </c>
      <c r="O11">
        <v>111</v>
      </c>
      <c r="P11">
        <v>107</v>
      </c>
      <c r="Q11">
        <v>91</v>
      </c>
      <c r="R11">
        <v>349</v>
      </c>
      <c r="S11">
        <v>94</v>
      </c>
      <c r="U11" s="2">
        <f t="shared" ref="U11:U19" si="2">AVERAGE(B11:S11)</f>
        <v>155</v>
      </c>
      <c r="V11" s="2">
        <f t="shared" si="1"/>
        <v>195.66666666666666</v>
      </c>
      <c r="W11" s="1">
        <f t="shared" si="0"/>
        <v>0.26236559139784932</v>
      </c>
      <c r="X11" s="1"/>
      <c r="Y11" s="1">
        <f>AVERAGE($W$4:W11)</f>
        <v>0.61890293074681302</v>
      </c>
    </row>
    <row r="12" spans="1:26" x14ac:dyDescent="0.25">
      <c r="A12" t="s">
        <v>22</v>
      </c>
      <c r="B12">
        <v>99</v>
      </c>
      <c r="C12">
        <v>91</v>
      </c>
      <c r="D12">
        <v>107</v>
      </c>
      <c r="E12">
        <v>122</v>
      </c>
      <c r="F12">
        <v>59</v>
      </c>
      <c r="G12">
        <v>59</v>
      </c>
      <c r="H12">
        <v>54</v>
      </c>
      <c r="I12">
        <v>82</v>
      </c>
      <c r="J12">
        <v>81</v>
      </c>
      <c r="K12">
        <v>190</v>
      </c>
      <c r="L12">
        <v>84</v>
      </c>
      <c r="M12">
        <v>153</v>
      </c>
      <c r="N12">
        <v>309</v>
      </c>
      <c r="O12">
        <v>470</v>
      </c>
      <c r="P12">
        <v>97</v>
      </c>
      <c r="Q12">
        <v>114</v>
      </c>
      <c r="R12">
        <v>123</v>
      </c>
      <c r="S12">
        <v>230</v>
      </c>
      <c r="U12" s="2">
        <f t="shared" si="2"/>
        <v>140.22222222222223</v>
      </c>
      <c r="V12" s="2">
        <f t="shared" si="1"/>
        <v>196.66666666666666</v>
      </c>
      <c r="W12" s="1">
        <f t="shared" si="0"/>
        <v>0.40253565768621224</v>
      </c>
      <c r="X12" s="1"/>
      <c r="Y12" s="1">
        <f>AVERAGE($W$4:W12)</f>
        <v>0.59486212262896854</v>
      </c>
    </row>
    <row r="13" spans="1:26" x14ac:dyDescent="0.25">
      <c r="A13" t="s">
        <v>28</v>
      </c>
      <c r="B13">
        <v>138</v>
      </c>
      <c r="C13">
        <v>139</v>
      </c>
      <c r="D13">
        <v>148</v>
      </c>
      <c r="E13">
        <v>85</v>
      </c>
      <c r="F13">
        <v>107</v>
      </c>
      <c r="G13">
        <v>69</v>
      </c>
      <c r="H13">
        <v>121</v>
      </c>
      <c r="I13">
        <v>145</v>
      </c>
      <c r="J13">
        <v>103</v>
      </c>
      <c r="K13">
        <v>270</v>
      </c>
      <c r="L13">
        <v>330</v>
      </c>
      <c r="M13">
        <v>86</v>
      </c>
      <c r="N13">
        <v>313</v>
      </c>
      <c r="O13">
        <v>326</v>
      </c>
      <c r="P13">
        <v>88</v>
      </c>
      <c r="Q13">
        <v>110</v>
      </c>
      <c r="R13">
        <v>141</v>
      </c>
      <c r="S13">
        <v>213</v>
      </c>
      <c r="U13" s="2">
        <f t="shared" si="2"/>
        <v>162.88888888888889</v>
      </c>
      <c r="V13" s="2">
        <f t="shared" si="1"/>
        <v>208.55555555555554</v>
      </c>
      <c r="W13" s="1">
        <f t="shared" si="0"/>
        <v>0.28035470668485662</v>
      </c>
      <c r="X13" s="1"/>
      <c r="Y13" s="1">
        <f>AVERAGE($W$4:W13)</f>
        <v>0.56341138103455735</v>
      </c>
    </row>
    <row r="14" spans="1:26" x14ac:dyDescent="0.25">
      <c r="A14" t="s">
        <v>25</v>
      </c>
      <c r="B14">
        <v>69</v>
      </c>
      <c r="C14">
        <v>182</v>
      </c>
      <c r="D14">
        <v>175</v>
      </c>
      <c r="E14">
        <v>75</v>
      </c>
      <c r="F14">
        <v>152</v>
      </c>
      <c r="G14">
        <v>88</v>
      </c>
      <c r="H14">
        <v>63</v>
      </c>
      <c r="I14">
        <v>89</v>
      </c>
      <c r="J14">
        <v>64</v>
      </c>
      <c r="K14">
        <v>120</v>
      </c>
      <c r="L14">
        <v>90</v>
      </c>
      <c r="M14">
        <v>309</v>
      </c>
      <c r="N14">
        <v>81</v>
      </c>
      <c r="O14">
        <v>338</v>
      </c>
      <c r="P14">
        <v>87</v>
      </c>
      <c r="Q14">
        <v>357</v>
      </c>
      <c r="R14">
        <v>419</v>
      </c>
      <c r="S14">
        <v>77</v>
      </c>
      <c r="U14" s="2">
        <f t="shared" si="2"/>
        <v>157.5</v>
      </c>
      <c r="V14" s="2">
        <f t="shared" si="1"/>
        <v>208.66666666666666</v>
      </c>
      <c r="W14" s="1">
        <f t="shared" si="0"/>
        <v>0.32486772486772475</v>
      </c>
      <c r="X14" s="1"/>
      <c r="Y14" s="1">
        <f>AVERAGE($W$4:W14)</f>
        <v>0.54172559411029975</v>
      </c>
    </row>
    <row r="15" spans="1:26" x14ac:dyDescent="0.25">
      <c r="A15" t="s">
        <v>27</v>
      </c>
      <c r="B15">
        <v>102</v>
      </c>
      <c r="C15">
        <v>93</v>
      </c>
      <c r="D15">
        <v>86</v>
      </c>
      <c r="E15">
        <v>69</v>
      </c>
      <c r="F15">
        <v>67</v>
      </c>
      <c r="G15">
        <v>91</v>
      </c>
      <c r="H15">
        <v>57</v>
      </c>
      <c r="I15">
        <v>121</v>
      </c>
      <c r="J15">
        <v>119</v>
      </c>
      <c r="K15">
        <v>118</v>
      </c>
      <c r="L15">
        <v>73</v>
      </c>
      <c r="M15">
        <v>254</v>
      </c>
      <c r="N15">
        <v>78</v>
      </c>
      <c r="O15">
        <v>531</v>
      </c>
      <c r="P15">
        <v>162</v>
      </c>
      <c r="Q15">
        <v>315</v>
      </c>
      <c r="R15">
        <v>78</v>
      </c>
      <c r="S15">
        <v>307</v>
      </c>
      <c r="U15" s="2">
        <f t="shared" si="2"/>
        <v>151.16666666666666</v>
      </c>
      <c r="V15" s="2">
        <f t="shared" si="1"/>
        <v>212.88888888888889</v>
      </c>
      <c r="W15" s="1">
        <f t="shared" si="0"/>
        <v>0.40830576993752299</v>
      </c>
      <c r="X15" s="1"/>
      <c r="Y15" s="1">
        <f>AVERAGE($W$4:W15)</f>
        <v>0.53060727542923503</v>
      </c>
    </row>
    <row r="16" spans="1:26" x14ac:dyDescent="0.25">
      <c r="A16" t="s">
        <v>26</v>
      </c>
      <c r="B16">
        <v>53</v>
      </c>
      <c r="C16">
        <v>75</v>
      </c>
      <c r="D16">
        <v>69</v>
      </c>
      <c r="E16">
        <v>50</v>
      </c>
      <c r="F16">
        <v>52</v>
      </c>
      <c r="G16">
        <v>112</v>
      </c>
      <c r="H16">
        <v>85</v>
      </c>
      <c r="I16">
        <v>58</v>
      </c>
      <c r="J16">
        <v>77</v>
      </c>
      <c r="K16">
        <v>97</v>
      </c>
      <c r="L16">
        <v>436</v>
      </c>
      <c r="M16">
        <v>79</v>
      </c>
      <c r="N16">
        <v>353</v>
      </c>
      <c r="O16">
        <v>443</v>
      </c>
      <c r="P16">
        <v>72</v>
      </c>
      <c r="Q16">
        <v>368</v>
      </c>
      <c r="R16">
        <v>125</v>
      </c>
      <c r="S16">
        <v>117</v>
      </c>
      <c r="U16" s="2">
        <f t="shared" si="2"/>
        <v>151.16666666666666</v>
      </c>
      <c r="V16" s="2">
        <f t="shared" si="1"/>
        <v>232.22222222222223</v>
      </c>
      <c r="W16" s="1">
        <f t="shared" si="0"/>
        <v>0.53619992649761139</v>
      </c>
      <c r="X16" s="1"/>
      <c r="Y16" s="1">
        <f>AVERAGE($W$4:W16)</f>
        <v>0.53103747935757173</v>
      </c>
    </row>
    <row r="17" spans="1:25" x14ac:dyDescent="0.25">
      <c r="B17">
        <v>147</v>
      </c>
      <c r="C17">
        <v>205</v>
      </c>
      <c r="D17">
        <v>135</v>
      </c>
      <c r="E17">
        <v>138</v>
      </c>
      <c r="F17">
        <v>100</v>
      </c>
      <c r="G17">
        <v>77</v>
      </c>
      <c r="H17">
        <v>185</v>
      </c>
      <c r="I17">
        <v>103</v>
      </c>
      <c r="J17">
        <v>226</v>
      </c>
      <c r="K17">
        <v>138</v>
      </c>
      <c r="L17">
        <v>88</v>
      </c>
      <c r="M17">
        <v>135</v>
      </c>
      <c r="N17">
        <v>171</v>
      </c>
      <c r="O17">
        <v>204</v>
      </c>
      <c r="P17">
        <v>341</v>
      </c>
      <c r="Q17">
        <v>109</v>
      </c>
      <c r="R17">
        <v>137</v>
      </c>
      <c r="S17">
        <v>99</v>
      </c>
      <c r="U17" s="2">
        <f t="shared" si="2"/>
        <v>152.11111111111111</v>
      </c>
      <c r="V17" s="2">
        <f t="shared" si="1"/>
        <v>158</v>
      </c>
      <c r="W17" s="1">
        <f t="shared" si="0"/>
        <v>3.87143900657414E-2</v>
      </c>
      <c r="X17" s="1"/>
      <c r="Y17" s="1">
        <f>AVERAGE($W$4:W17)</f>
        <v>0.49587154440815523</v>
      </c>
    </row>
    <row r="18" spans="1:25" x14ac:dyDescent="0.25">
      <c r="A18" t="s">
        <v>34</v>
      </c>
      <c r="B18">
        <v>51</v>
      </c>
      <c r="C18">
        <v>79</v>
      </c>
      <c r="D18">
        <v>127</v>
      </c>
      <c r="E18">
        <v>57</v>
      </c>
      <c r="F18">
        <v>46</v>
      </c>
      <c r="G18">
        <v>55</v>
      </c>
      <c r="H18">
        <v>49</v>
      </c>
      <c r="I18">
        <v>120</v>
      </c>
      <c r="J18">
        <v>83</v>
      </c>
      <c r="K18">
        <v>93</v>
      </c>
      <c r="L18">
        <v>84</v>
      </c>
      <c r="M18">
        <v>442</v>
      </c>
      <c r="N18">
        <v>385</v>
      </c>
      <c r="O18">
        <v>189</v>
      </c>
      <c r="P18">
        <v>204</v>
      </c>
      <c r="Q18">
        <v>414</v>
      </c>
      <c r="R18">
        <v>508</v>
      </c>
      <c r="S18">
        <v>188</v>
      </c>
      <c r="U18" s="2">
        <f t="shared" si="2"/>
        <v>176.33333333333334</v>
      </c>
      <c r="V18" s="2">
        <f t="shared" si="1"/>
        <v>278.55555555555554</v>
      </c>
      <c r="W18" s="1">
        <f t="shared" si="0"/>
        <v>0.57971014492753614</v>
      </c>
      <c r="X18" s="1"/>
      <c r="Y18" s="1">
        <f>AVERAGE($W$4:W18)</f>
        <v>0.50146078444278064</v>
      </c>
    </row>
    <row r="19" spans="1:25" x14ac:dyDescent="0.25">
      <c r="B19">
        <v>90</v>
      </c>
      <c r="C19">
        <v>55</v>
      </c>
      <c r="D19">
        <v>73</v>
      </c>
      <c r="E19">
        <v>90</v>
      </c>
      <c r="F19">
        <v>59</v>
      </c>
      <c r="G19">
        <v>111</v>
      </c>
      <c r="H19">
        <v>243</v>
      </c>
      <c r="I19">
        <v>71</v>
      </c>
      <c r="J19">
        <v>105</v>
      </c>
      <c r="K19">
        <v>145</v>
      </c>
      <c r="L19">
        <v>74</v>
      </c>
      <c r="M19">
        <v>79</v>
      </c>
      <c r="N19">
        <v>189</v>
      </c>
      <c r="O19">
        <v>152</v>
      </c>
      <c r="P19">
        <v>110</v>
      </c>
      <c r="Q19">
        <v>71</v>
      </c>
      <c r="R19">
        <v>334</v>
      </c>
      <c r="S19">
        <v>91</v>
      </c>
      <c r="U19" s="2">
        <f t="shared" si="2"/>
        <v>119</v>
      </c>
      <c r="V19" s="2">
        <f t="shared" si="1"/>
        <v>138.33333333333334</v>
      </c>
      <c r="W19" s="1">
        <f t="shared" si="0"/>
        <v>0.16246498599439785</v>
      </c>
      <c r="X19" s="1"/>
      <c r="Y19" s="1">
        <f>AVERAGE($W$4:W19)</f>
        <v>0.48027354703975672</v>
      </c>
    </row>
    <row r="20" spans="1:25" x14ac:dyDescent="0.25">
      <c r="A20" t="s">
        <v>42</v>
      </c>
      <c r="U20" s="2"/>
      <c r="V20" s="2"/>
      <c r="W20" s="1"/>
      <c r="Y20" s="1"/>
    </row>
    <row r="21" spans="1:25" x14ac:dyDescent="0.25">
      <c r="A21" t="s">
        <v>29</v>
      </c>
      <c r="B21">
        <v>732</v>
      </c>
      <c r="C21">
        <v>785</v>
      </c>
      <c r="D21">
        <v>736</v>
      </c>
      <c r="E21">
        <v>818</v>
      </c>
      <c r="F21">
        <v>703</v>
      </c>
      <c r="G21">
        <v>764</v>
      </c>
      <c r="H21">
        <v>787</v>
      </c>
      <c r="I21">
        <v>737</v>
      </c>
      <c r="J21">
        <v>646</v>
      </c>
      <c r="K21">
        <v>979</v>
      </c>
      <c r="L21">
        <v>660</v>
      </c>
      <c r="M21">
        <v>916</v>
      </c>
      <c r="N21">
        <v>703</v>
      </c>
      <c r="O21">
        <v>719</v>
      </c>
      <c r="P21">
        <v>728</v>
      </c>
      <c r="Q21">
        <v>830</v>
      </c>
      <c r="R21">
        <v>718</v>
      </c>
      <c r="S21">
        <v>627</v>
      </c>
      <c r="U21" s="2">
        <f t="shared" ref="U21:U22" si="3">AVERAGE(B21:S21)</f>
        <v>754.88888888888891</v>
      </c>
      <c r="V21" s="2">
        <f t="shared" ref="V21:V22" si="4">AVERAGE(K21:S21)</f>
        <v>764.44444444444446</v>
      </c>
      <c r="W21" s="1">
        <f>(V21/U21)-1</f>
        <v>1.2658227848101333E-2</v>
      </c>
      <c r="Y21" s="1">
        <f>AVERAGE($W$4:W21)</f>
        <v>0.45276676355789464</v>
      </c>
    </row>
    <row r="22" spans="1:25" x14ac:dyDescent="0.25">
      <c r="B22">
        <v>832</v>
      </c>
      <c r="C22">
        <v>737</v>
      </c>
      <c r="D22">
        <v>739</v>
      </c>
      <c r="E22">
        <v>675</v>
      </c>
      <c r="F22">
        <v>604</v>
      </c>
      <c r="G22">
        <v>686</v>
      </c>
      <c r="H22">
        <v>643</v>
      </c>
      <c r="I22">
        <v>605</v>
      </c>
      <c r="J22">
        <v>694</v>
      </c>
      <c r="K22">
        <v>610</v>
      </c>
      <c r="L22">
        <v>607</v>
      </c>
      <c r="M22">
        <v>905</v>
      </c>
      <c r="N22">
        <v>774</v>
      </c>
      <c r="O22">
        <v>611</v>
      </c>
      <c r="P22">
        <v>671</v>
      </c>
      <c r="Q22">
        <v>607</v>
      </c>
      <c r="R22">
        <v>625</v>
      </c>
      <c r="S22">
        <v>626</v>
      </c>
      <c r="U22" s="2">
        <f t="shared" si="3"/>
        <v>680.61111111111109</v>
      </c>
      <c r="V22" s="2">
        <f t="shared" si="4"/>
        <v>670.66666666666663</v>
      </c>
      <c r="W22" s="1">
        <f>(V22/U22)-1</f>
        <v>-1.4611052159007487E-2</v>
      </c>
      <c r="Y22" s="1">
        <f>AVERAGE($W$4:W22)</f>
        <v>0.42680132935140008</v>
      </c>
    </row>
    <row r="23" spans="1:25" x14ac:dyDescent="0.25">
      <c r="A23" t="s">
        <v>20</v>
      </c>
      <c r="B23">
        <v>95</v>
      </c>
      <c r="C23">
        <v>103</v>
      </c>
      <c r="D23">
        <v>105</v>
      </c>
      <c r="E23">
        <v>74</v>
      </c>
      <c r="F23">
        <v>111</v>
      </c>
      <c r="G23">
        <v>113</v>
      </c>
      <c r="H23">
        <v>109</v>
      </c>
      <c r="I23">
        <v>256</v>
      </c>
      <c r="J23">
        <v>93</v>
      </c>
      <c r="K23">
        <v>111</v>
      </c>
      <c r="L23">
        <v>64</v>
      </c>
      <c r="M23">
        <v>66</v>
      </c>
      <c r="N23">
        <v>68</v>
      </c>
      <c r="O23">
        <v>58</v>
      </c>
      <c r="P23">
        <v>66</v>
      </c>
      <c r="Q23">
        <v>56</v>
      </c>
      <c r="R23">
        <v>106</v>
      </c>
      <c r="S23">
        <v>65</v>
      </c>
      <c r="U23" s="2">
        <f>AVERAGE(B23:S23)</f>
        <v>95.5</v>
      </c>
      <c r="V23" s="2">
        <f>AVERAGE(K23:S23)</f>
        <v>73.333333333333329</v>
      </c>
      <c r="W23" s="1">
        <f>(V23/U23)-1</f>
        <v>-0.23211169284467714</v>
      </c>
      <c r="Y23" s="1">
        <f>AVERAGE($W$4:W23)</f>
        <v>0.39212169660423812</v>
      </c>
    </row>
    <row r="24" spans="1:25" x14ac:dyDescent="0.25">
      <c r="A24" t="s">
        <v>25</v>
      </c>
      <c r="B24">
        <v>99</v>
      </c>
      <c r="C24">
        <v>157</v>
      </c>
      <c r="D24">
        <v>144</v>
      </c>
      <c r="E24">
        <v>161</v>
      </c>
      <c r="F24">
        <v>259</v>
      </c>
      <c r="G24">
        <v>132</v>
      </c>
      <c r="H24">
        <v>136</v>
      </c>
      <c r="I24">
        <v>96</v>
      </c>
      <c r="J24">
        <v>132</v>
      </c>
      <c r="K24">
        <v>304</v>
      </c>
      <c r="L24">
        <v>131</v>
      </c>
      <c r="M24">
        <v>105</v>
      </c>
      <c r="N24">
        <v>95</v>
      </c>
      <c r="O24">
        <v>98</v>
      </c>
      <c r="P24">
        <v>109</v>
      </c>
      <c r="Q24">
        <v>115</v>
      </c>
      <c r="R24">
        <v>89</v>
      </c>
      <c r="S24">
        <v>78</v>
      </c>
      <c r="U24" s="2">
        <f>AVERAGE(B24:S24)</f>
        <v>135.55555555555554</v>
      </c>
      <c r="V24" s="2">
        <f>AVERAGE(K24:S24)</f>
        <v>124.88888888888889</v>
      </c>
      <c r="W24" s="1">
        <f>(V24/U24)-1</f>
        <v>-7.8688524590163844E-2</v>
      </c>
      <c r="Y24" s="1">
        <f>AVERAGE($W$4:W24)</f>
        <v>0.36858118554451802</v>
      </c>
    </row>
    <row r="25" spans="1:25" x14ac:dyDescent="0.25">
      <c r="U25" s="2"/>
      <c r="V25" s="2"/>
      <c r="W25" s="1"/>
      <c r="Y25" s="1"/>
    </row>
    <row r="26" spans="1:25" x14ac:dyDescent="0.25">
      <c r="U26" s="2"/>
      <c r="V26" s="2"/>
      <c r="W26" s="1"/>
      <c r="Y26" s="1"/>
    </row>
    <row r="27" spans="1:25" x14ac:dyDescent="0.25">
      <c r="U27" s="2"/>
      <c r="V27" s="2"/>
      <c r="Y27" s="1"/>
    </row>
    <row r="28" spans="1:25" x14ac:dyDescent="0.25">
      <c r="U28" s="2"/>
      <c r="V28" s="2"/>
      <c r="Y28" s="1"/>
    </row>
    <row r="29" spans="1:25" x14ac:dyDescent="0.25">
      <c r="U29" s="2"/>
      <c r="V29" s="2"/>
    </row>
    <row r="30" spans="1:25" x14ac:dyDescent="0.25">
      <c r="U30" s="2"/>
      <c r="V30" s="2"/>
    </row>
    <row r="31" spans="1:25" x14ac:dyDescent="0.25">
      <c r="U31" s="2"/>
      <c r="V31" s="2"/>
    </row>
  </sheetData>
  <sortState ref="A3:Y17">
    <sortCondition ref="V3:V17"/>
  </sortState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zoomScaleNormal="100" workbookViewId="0">
      <selection activeCell="H22" sqref="H22"/>
    </sheetView>
  </sheetViews>
  <sheetFormatPr defaultRowHeight="15" x14ac:dyDescent="0.25"/>
  <cols>
    <col min="1" max="1" width="21" bestFit="1" customWidth="1"/>
  </cols>
  <sheetData>
    <row r="2" spans="1:12" x14ac:dyDescent="0.25">
      <c r="B2" t="s">
        <v>46</v>
      </c>
    </row>
    <row r="5" spans="1:12" x14ac:dyDescent="0.25">
      <c r="A5" t="s">
        <v>40</v>
      </c>
      <c r="B5" t="s">
        <v>43</v>
      </c>
      <c r="C5" t="s">
        <v>44</v>
      </c>
      <c r="E5" t="s">
        <v>32</v>
      </c>
      <c r="G5" t="s">
        <v>36</v>
      </c>
    </row>
    <row r="6" spans="1:12" x14ac:dyDescent="0.25">
      <c r="A6" t="s">
        <v>41</v>
      </c>
    </row>
    <row r="7" spans="1:12" x14ac:dyDescent="0.25">
      <c r="A7" t="s">
        <v>33</v>
      </c>
      <c r="B7">
        <v>293</v>
      </c>
      <c r="C7">
        <v>603</v>
      </c>
      <c r="E7" s="1">
        <f>(C7/B7)-1</f>
        <v>1.0580204778156999</v>
      </c>
      <c r="F7" s="1"/>
      <c r="G7" s="1">
        <f>AVERAGE($E$7:E7)</f>
        <v>1.0580204778156999</v>
      </c>
      <c r="L7" t="s">
        <v>47</v>
      </c>
    </row>
    <row r="8" spans="1:12" x14ac:dyDescent="0.25">
      <c r="A8" t="s">
        <v>21</v>
      </c>
      <c r="B8">
        <v>132</v>
      </c>
      <c r="C8">
        <v>233</v>
      </c>
      <c r="E8" s="1">
        <f t="shared" ref="E8:E21" si="0">(C8/B8)-1</f>
        <v>0.76515151515151514</v>
      </c>
      <c r="F8" s="1"/>
      <c r="G8" s="1">
        <f>AVERAGE($E$7:E8)</f>
        <v>0.9115859964836075</v>
      </c>
      <c r="H8" t="s">
        <v>37</v>
      </c>
    </row>
    <row r="9" spans="1:12" x14ac:dyDescent="0.25">
      <c r="A9" t="s">
        <v>19</v>
      </c>
      <c r="B9">
        <v>103</v>
      </c>
      <c r="C9">
        <v>254</v>
      </c>
      <c r="E9" s="1">
        <f t="shared" si="0"/>
        <v>1.4660194174757279</v>
      </c>
      <c r="F9" s="1"/>
      <c r="G9" s="1">
        <f>AVERAGE($E$7:E9)</f>
        <v>1.0963971368143144</v>
      </c>
      <c r="H9" t="s">
        <v>38</v>
      </c>
    </row>
    <row r="10" spans="1:12" x14ac:dyDescent="0.25">
      <c r="A10" t="s">
        <v>20</v>
      </c>
      <c r="B10">
        <v>122</v>
      </c>
      <c r="C10">
        <v>371</v>
      </c>
      <c r="E10" s="1">
        <f t="shared" si="0"/>
        <v>2.040983606557377</v>
      </c>
      <c r="F10" s="1"/>
      <c r="G10" s="1">
        <f>AVERAGE($E$7:E10)</f>
        <v>1.33254375425008</v>
      </c>
      <c r="H10" t="s">
        <v>39</v>
      </c>
    </row>
    <row r="11" spans="1:12" x14ac:dyDescent="0.25">
      <c r="A11" t="s">
        <v>23</v>
      </c>
      <c r="B11">
        <v>147</v>
      </c>
      <c r="C11">
        <v>205</v>
      </c>
      <c r="E11" s="1">
        <f t="shared" si="0"/>
        <v>0.39455782312925169</v>
      </c>
      <c r="F11" s="1"/>
      <c r="G11" s="1">
        <f>AVERAGE($E$7:E11)</f>
        <v>1.1449465680259143</v>
      </c>
    </row>
    <row r="12" spans="1:12" x14ac:dyDescent="0.25">
      <c r="A12" t="s">
        <v>29</v>
      </c>
      <c r="B12">
        <v>140</v>
      </c>
      <c r="C12">
        <v>423</v>
      </c>
      <c r="E12" s="1">
        <f t="shared" si="0"/>
        <v>2.0214285714285714</v>
      </c>
      <c r="F12" s="1"/>
      <c r="G12" s="1">
        <f>AVERAGE($E$7:E12)</f>
        <v>1.2910269019263572</v>
      </c>
    </row>
    <row r="13" spans="1:12" x14ac:dyDescent="0.25">
      <c r="A13" t="s">
        <v>35</v>
      </c>
      <c r="B13">
        <v>301</v>
      </c>
      <c r="C13">
        <v>352</v>
      </c>
      <c r="E13" s="1">
        <f t="shared" si="0"/>
        <v>0.16943521594684396</v>
      </c>
      <c r="F13" s="1"/>
      <c r="G13" s="1">
        <f>AVERAGE($E$7:E13)</f>
        <v>1.1307995182149981</v>
      </c>
    </row>
    <row r="14" spans="1:12" x14ac:dyDescent="0.25">
      <c r="A14" t="s">
        <v>18</v>
      </c>
      <c r="B14">
        <v>250</v>
      </c>
      <c r="C14">
        <v>534</v>
      </c>
      <c r="E14" s="1">
        <f t="shared" si="0"/>
        <v>1.1360000000000001</v>
      </c>
      <c r="F14" s="1"/>
      <c r="G14" s="1">
        <f>AVERAGE($E$7:E14)</f>
        <v>1.1314495784381235</v>
      </c>
    </row>
    <row r="15" spans="1:12" x14ac:dyDescent="0.25">
      <c r="A15" t="s">
        <v>24</v>
      </c>
      <c r="B15">
        <v>371</v>
      </c>
      <c r="C15">
        <v>513</v>
      </c>
      <c r="E15" s="1">
        <f t="shared" si="0"/>
        <v>0.38274932614555257</v>
      </c>
      <c r="F15" s="1"/>
      <c r="G15" s="1">
        <f>AVERAGE($E$7:E15)</f>
        <v>1.0482606615167267</v>
      </c>
    </row>
    <row r="16" spans="1:12" x14ac:dyDescent="0.25">
      <c r="A16" t="s">
        <v>22</v>
      </c>
      <c r="B16">
        <v>108</v>
      </c>
      <c r="C16">
        <v>202</v>
      </c>
      <c r="E16" s="1">
        <f t="shared" si="0"/>
        <v>0.87037037037037046</v>
      </c>
      <c r="F16" s="1"/>
      <c r="G16" s="1">
        <f>AVERAGE($E$7:E16)</f>
        <v>1.0304716324020911</v>
      </c>
    </row>
    <row r="17" spans="1:7" x14ac:dyDescent="0.25">
      <c r="A17" t="s">
        <v>28</v>
      </c>
      <c r="B17">
        <v>254</v>
      </c>
      <c r="C17" t="s">
        <v>48</v>
      </c>
      <c r="E17" s="1"/>
      <c r="F17" s="1"/>
      <c r="G17" s="1"/>
    </row>
    <row r="18" spans="1:7" x14ac:dyDescent="0.25">
      <c r="A18" t="s">
        <v>25</v>
      </c>
      <c r="B18">
        <v>121</v>
      </c>
      <c r="C18">
        <v>210</v>
      </c>
      <c r="E18" s="1">
        <f t="shared" si="0"/>
        <v>0.73553719008264462</v>
      </c>
      <c r="F18" s="1"/>
      <c r="G18" s="1">
        <f>AVERAGE($E$7:E18)</f>
        <v>1.0036594103730503</v>
      </c>
    </row>
    <row r="19" spans="1:7" x14ac:dyDescent="0.25">
      <c r="A19" t="s">
        <v>27</v>
      </c>
      <c r="B19">
        <v>101</v>
      </c>
      <c r="C19">
        <v>222</v>
      </c>
      <c r="E19" s="1">
        <f t="shared" si="0"/>
        <v>1.1980198019801982</v>
      </c>
      <c r="F19" s="1"/>
      <c r="G19" s="1">
        <f>AVERAGE($E$7:E19)</f>
        <v>1.019856109673646</v>
      </c>
    </row>
    <row r="20" spans="1:7" x14ac:dyDescent="0.25">
      <c r="A20" t="s">
        <v>26</v>
      </c>
      <c r="B20">
        <v>110</v>
      </c>
      <c r="C20">
        <v>235</v>
      </c>
      <c r="E20" s="1">
        <f t="shared" si="0"/>
        <v>1.1363636363636362</v>
      </c>
      <c r="F20" s="1"/>
      <c r="G20" s="1">
        <f>AVERAGE($E$7:E20)</f>
        <v>1.0288182271113375</v>
      </c>
    </row>
    <row r="21" spans="1:7" x14ac:dyDescent="0.25">
      <c r="A21" t="s">
        <v>34</v>
      </c>
      <c r="B21">
        <v>245</v>
      </c>
      <c r="C21">
        <v>348</v>
      </c>
      <c r="E21" s="1">
        <f t="shared" si="0"/>
        <v>0.42040816326530606</v>
      </c>
      <c r="F21" s="1"/>
      <c r="G21" s="1">
        <f>AVERAGE($E$7:E21)</f>
        <v>0.98536036540804961</v>
      </c>
    </row>
    <row r="22" spans="1:7" x14ac:dyDescent="0.25">
      <c r="E22" s="1"/>
      <c r="F22" s="1"/>
      <c r="G22" s="1"/>
    </row>
    <row r="23" spans="1:7" x14ac:dyDescent="0.25">
      <c r="E23" s="1"/>
      <c r="F23" s="1"/>
      <c r="G23" s="1"/>
    </row>
    <row r="24" spans="1:7" x14ac:dyDescent="0.25">
      <c r="E24" s="1"/>
      <c r="F24" s="1"/>
      <c r="G24" s="1"/>
    </row>
    <row r="25" spans="1:7" x14ac:dyDescent="0.25">
      <c r="E25" s="1"/>
      <c r="F25" s="1"/>
      <c r="G25" s="1"/>
    </row>
    <row r="26" spans="1:7" x14ac:dyDescent="0.25">
      <c r="E26" s="1"/>
      <c r="F26" s="1"/>
      <c r="G26" s="1"/>
    </row>
    <row r="27" spans="1:7" x14ac:dyDescent="0.25">
      <c r="E27" s="1"/>
      <c r="F27" s="1"/>
      <c r="G27" s="1"/>
    </row>
    <row r="28" spans="1:7" x14ac:dyDescent="0.25">
      <c r="E28" s="1"/>
      <c r="G28" s="1"/>
    </row>
    <row r="29" spans="1:7" x14ac:dyDescent="0.25">
      <c r="E29" s="1"/>
      <c r="G29" s="1"/>
    </row>
    <row r="30" spans="1:7" x14ac:dyDescent="0.25">
      <c r="G30" s="1"/>
    </row>
    <row r="31" spans="1:7" x14ac:dyDescent="0.25">
      <c r="G31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zoomScaleNormal="100" workbookViewId="0">
      <selection activeCell="A17" sqref="A17"/>
    </sheetView>
  </sheetViews>
  <sheetFormatPr defaultRowHeight="15" x14ac:dyDescent="0.25"/>
  <cols>
    <col min="1" max="1" width="21" bestFit="1" customWidth="1"/>
  </cols>
  <sheetData>
    <row r="2" spans="1:12" x14ac:dyDescent="0.25">
      <c r="B2" t="s">
        <v>46</v>
      </c>
    </row>
    <row r="5" spans="1:12" x14ac:dyDescent="0.25">
      <c r="A5" t="s">
        <v>40</v>
      </c>
      <c r="B5" t="s">
        <v>43</v>
      </c>
      <c r="C5" t="s">
        <v>44</v>
      </c>
      <c r="E5" t="s">
        <v>32</v>
      </c>
      <c r="G5" t="s">
        <v>36</v>
      </c>
    </row>
    <row r="6" spans="1:12" x14ac:dyDescent="0.25">
      <c r="A6" t="s">
        <v>41</v>
      </c>
    </row>
    <row r="7" spans="1:12" x14ac:dyDescent="0.25">
      <c r="A7" t="s">
        <v>27</v>
      </c>
      <c r="B7">
        <v>101</v>
      </c>
      <c r="C7">
        <v>222</v>
      </c>
      <c r="E7" s="1">
        <f t="shared" ref="E7:E17" si="0">(C7/B7)-1</f>
        <v>1.1980198019801982</v>
      </c>
      <c r="F7" s="1"/>
      <c r="G7" s="1">
        <f>AVERAGE($E$7:E7)</f>
        <v>1.1980198019801982</v>
      </c>
      <c r="L7" t="s">
        <v>47</v>
      </c>
    </row>
    <row r="8" spans="1:12" x14ac:dyDescent="0.25">
      <c r="A8" t="s">
        <v>19</v>
      </c>
      <c r="B8">
        <v>103</v>
      </c>
      <c r="C8">
        <v>254</v>
      </c>
      <c r="E8" s="1">
        <f t="shared" si="0"/>
        <v>1.4660194174757279</v>
      </c>
      <c r="F8" s="1"/>
      <c r="G8" s="1">
        <f>AVERAGE($E$7:E8)</f>
        <v>1.3320196097279631</v>
      </c>
      <c r="H8" t="s">
        <v>37</v>
      </c>
    </row>
    <row r="9" spans="1:12" x14ac:dyDescent="0.25">
      <c r="A9" t="s">
        <v>22</v>
      </c>
      <c r="B9">
        <v>108</v>
      </c>
      <c r="C9">
        <v>202</v>
      </c>
      <c r="E9" s="1">
        <f t="shared" si="0"/>
        <v>0.87037037037037046</v>
      </c>
      <c r="F9" s="1"/>
      <c r="G9" s="1">
        <f>AVERAGE($E$7:E9)</f>
        <v>1.1781365299420987</v>
      </c>
      <c r="H9" t="s">
        <v>38</v>
      </c>
    </row>
    <row r="10" spans="1:12" x14ac:dyDescent="0.25">
      <c r="A10" t="s">
        <v>26</v>
      </c>
      <c r="B10">
        <v>110</v>
      </c>
      <c r="C10">
        <v>235</v>
      </c>
      <c r="E10" s="1">
        <f t="shared" si="0"/>
        <v>1.1363636363636362</v>
      </c>
      <c r="F10" s="1"/>
      <c r="G10" s="1">
        <f>AVERAGE($E$7:E10)</f>
        <v>1.1676933065474833</v>
      </c>
      <c r="H10" t="s">
        <v>39</v>
      </c>
    </row>
    <row r="11" spans="1:12" x14ac:dyDescent="0.25">
      <c r="A11" t="s">
        <v>25</v>
      </c>
      <c r="B11">
        <v>121</v>
      </c>
      <c r="C11">
        <v>210</v>
      </c>
      <c r="E11" s="1">
        <f t="shared" si="0"/>
        <v>0.73553719008264462</v>
      </c>
      <c r="F11" s="1"/>
      <c r="G11" s="1">
        <f>AVERAGE($E$7:E11)</f>
        <v>1.0812620832545154</v>
      </c>
    </row>
    <row r="12" spans="1:12" x14ac:dyDescent="0.25">
      <c r="A12" t="s">
        <v>20</v>
      </c>
      <c r="B12">
        <v>122</v>
      </c>
      <c r="C12">
        <v>371</v>
      </c>
      <c r="E12" s="1">
        <f t="shared" si="0"/>
        <v>2.040983606557377</v>
      </c>
      <c r="F12" s="1"/>
      <c r="G12" s="1">
        <f>AVERAGE($E$7:E12)</f>
        <v>1.241215670471659</v>
      </c>
    </row>
    <row r="13" spans="1:12" x14ac:dyDescent="0.25">
      <c r="A13" t="s">
        <v>21</v>
      </c>
      <c r="B13">
        <v>132</v>
      </c>
      <c r="C13">
        <v>233</v>
      </c>
      <c r="E13" s="1">
        <f t="shared" si="0"/>
        <v>0.76515151515151514</v>
      </c>
      <c r="F13" s="1"/>
      <c r="G13" s="1">
        <f>AVERAGE($E$7:E13)</f>
        <v>1.1732065054259242</v>
      </c>
    </row>
    <row r="14" spans="1:12" x14ac:dyDescent="0.25">
      <c r="A14" t="s">
        <v>29</v>
      </c>
      <c r="B14">
        <v>140</v>
      </c>
      <c r="C14">
        <v>423</v>
      </c>
      <c r="E14" s="1">
        <f t="shared" si="0"/>
        <v>2.0214285714285714</v>
      </c>
      <c r="F14" s="1"/>
      <c r="G14" s="1">
        <f>AVERAGE($E$7:E14)</f>
        <v>1.2792342636762553</v>
      </c>
    </row>
    <row r="15" spans="1:12" x14ac:dyDescent="0.25">
      <c r="A15" t="s">
        <v>23</v>
      </c>
      <c r="B15">
        <v>147</v>
      </c>
      <c r="C15">
        <v>205</v>
      </c>
      <c r="E15" s="1">
        <f t="shared" si="0"/>
        <v>0.39455782312925169</v>
      </c>
      <c r="F15" s="1"/>
      <c r="G15" s="1">
        <f>AVERAGE($E$7:E15)</f>
        <v>1.1809368813932548</v>
      </c>
    </row>
    <row r="16" spans="1:12" x14ac:dyDescent="0.25">
      <c r="A16" t="s">
        <v>34</v>
      </c>
      <c r="B16">
        <v>245</v>
      </c>
      <c r="C16">
        <v>348</v>
      </c>
      <c r="E16" s="1">
        <f t="shared" si="0"/>
        <v>0.42040816326530606</v>
      </c>
      <c r="F16" s="1"/>
      <c r="G16" s="1">
        <f>AVERAGE($E$7:E16)</f>
        <v>1.1048840095804597</v>
      </c>
    </row>
    <row r="17" spans="1:7" x14ac:dyDescent="0.25">
      <c r="A17" t="s">
        <v>18</v>
      </c>
      <c r="B17">
        <v>250</v>
      </c>
      <c r="C17">
        <v>534</v>
      </c>
      <c r="E17" s="1">
        <f t="shared" si="0"/>
        <v>1.1360000000000001</v>
      </c>
      <c r="F17" s="1"/>
      <c r="G17" s="1">
        <f>AVERAGE($E$7:E17)</f>
        <v>1.1077127359822363</v>
      </c>
    </row>
    <row r="18" spans="1:7" x14ac:dyDescent="0.25">
      <c r="A18" t="s">
        <v>28</v>
      </c>
      <c r="B18">
        <v>254</v>
      </c>
      <c r="C18" t="s">
        <v>48</v>
      </c>
      <c r="E18" s="1"/>
      <c r="F18" s="1"/>
      <c r="G18" s="1"/>
    </row>
    <row r="19" spans="1:7" x14ac:dyDescent="0.25">
      <c r="A19" t="s">
        <v>33</v>
      </c>
      <c r="B19">
        <v>293</v>
      </c>
      <c r="C19">
        <v>603</v>
      </c>
      <c r="E19" s="1">
        <f>(C19/B19)-1</f>
        <v>1.0580204778156999</v>
      </c>
      <c r="F19" s="1"/>
      <c r="G19" s="1">
        <f>AVERAGE($E$7:E19)</f>
        <v>1.1035717144683581</v>
      </c>
    </row>
    <row r="20" spans="1:7" x14ac:dyDescent="0.25">
      <c r="A20" t="s">
        <v>35</v>
      </c>
      <c r="B20">
        <v>301</v>
      </c>
      <c r="C20">
        <v>352</v>
      </c>
      <c r="E20" s="1">
        <f>(C20/B20)-1</f>
        <v>0.16943521594684396</v>
      </c>
      <c r="F20" s="1"/>
      <c r="G20" s="1">
        <f>AVERAGE($E$7:E20)</f>
        <v>1.031715060735934</v>
      </c>
    </row>
    <row r="21" spans="1:7" x14ac:dyDescent="0.25">
      <c r="A21" t="s">
        <v>24</v>
      </c>
      <c r="B21">
        <v>371</v>
      </c>
      <c r="C21">
        <v>513</v>
      </c>
      <c r="E21" s="1">
        <f>(C21/B21)-1</f>
        <v>0.38274932614555257</v>
      </c>
      <c r="F21" s="1"/>
      <c r="G21" s="1">
        <f>AVERAGE($E$7:E21)</f>
        <v>0.98536036540804961</v>
      </c>
    </row>
    <row r="22" spans="1:7" x14ac:dyDescent="0.25">
      <c r="E22" s="1"/>
      <c r="F22" s="1"/>
      <c r="G22" s="1"/>
    </row>
    <row r="23" spans="1:7" x14ac:dyDescent="0.25">
      <c r="E23" s="1"/>
      <c r="F23" s="1"/>
      <c r="G23" s="1"/>
    </row>
    <row r="24" spans="1:7" x14ac:dyDescent="0.25">
      <c r="E24" s="1"/>
      <c r="F24" s="1"/>
      <c r="G24" s="1"/>
    </row>
    <row r="25" spans="1:7" x14ac:dyDescent="0.25">
      <c r="E25" s="1"/>
      <c r="F25" s="1"/>
      <c r="G25" s="1"/>
    </row>
    <row r="26" spans="1:7" x14ac:dyDescent="0.25">
      <c r="E26" s="1"/>
      <c r="F26" s="1"/>
      <c r="G26" s="1"/>
    </row>
    <row r="27" spans="1:7" x14ac:dyDescent="0.25">
      <c r="E27" s="1"/>
      <c r="F27" s="1"/>
      <c r="G27" s="1"/>
    </row>
    <row r="28" spans="1:7" x14ac:dyDescent="0.25">
      <c r="E28" s="1"/>
      <c r="G28" s="1"/>
    </row>
    <row r="29" spans="1:7" x14ac:dyDescent="0.25">
      <c r="E29" s="1"/>
      <c r="G29" s="1"/>
    </row>
    <row r="30" spans="1:7" x14ac:dyDescent="0.25">
      <c r="G30" s="1"/>
    </row>
    <row r="31" spans="1:7" x14ac:dyDescent="0.25">
      <c r="G31" s="1"/>
    </row>
  </sheetData>
  <sortState ref="A7:G21">
    <sortCondition ref="B7:B21"/>
  </sortState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A4" zoomScaleNormal="100" workbookViewId="0">
      <selection activeCell="R27" sqref="R27"/>
    </sheetView>
  </sheetViews>
  <sheetFormatPr defaultRowHeight="15" x14ac:dyDescent="0.25"/>
  <cols>
    <col min="1" max="1" width="21" bestFit="1" customWidth="1"/>
  </cols>
  <sheetData>
    <row r="1" spans="1:12" x14ac:dyDescent="0.25">
      <c r="A1" t="s">
        <v>49</v>
      </c>
    </row>
    <row r="2" spans="1:12" x14ac:dyDescent="0.25">
      <c r="A2" t="s">
        <v>45</v>
      </c>
    </row>
    <row r="4" spans="1:12" x14ac:dyDescent="0.25">
      <c r="E4" t="s">
        <v>51</v>
      </c>
      <c r="F4" t="s">
        <v>50</v>
      </c>
    </row>
    <row r="5" spans="1:12" x14ac:dyDescent="0.25">
      <c r="A5" t="s">
        <v>40</v>
      </c>
      <c r="B5" t="s">
        <v>44</v>
      </c>
      <c r="C5" t="s">
        <v>52</v>
      </c>
      <c r="D5" t="s">
        <v>53</v>
      </c>
      <c r="E5" t="s">
        <v>54</v>
      </c>
      <c r="F5" t="s">
        <v>55</v>
      </c>
      <c r="G5" t="s">
        <v>43</v>
      </c>
      <c r="I5" t="s">
        <v>32</v>
      </c>
      <c r="K5" t="s">
        <v>36</v>
      </c>
    </row>
    <row r="6" spans="1:12" x14ac:dyDescent="0.25">
      <c r="A6" t="s">
        <v>41</v>
      </c>
    </row>
    <row r="7" spans="1:12" x14ac:dyDescent="0.25">
      <c r="A7" t="s">
        <v>33</v>
      </c>
      <c r="B7">
        <v>65</v>
      </c>
      <c r="C7">
        <v>53</v>
      </c>
      <c r="D7">
        <v>49</v>
      </c>
      <c r="E7">
        <v>42</v>
      </c>
      <c r="F7">
        <v>41</v>
      </c>
      <c r="G7">
        <v>34</v>
      </c>
      <c r="I7" s="1">
        <f>(F7/G7)-1</f>
        <v>0.20588235294117641</v>
      </c>
      <c r="J7" s="1"/>
      <c r="K7" s="1">
        <f>AVERAGE($I$7:I7)</f>
        <v>0.20588235294117641</v>
      </c>
    </row>
    <row r="8" spans="1:12" x14ac:dyDescent="0.25">
      <c r="A8" t="s">
        <v>21</v>
      </c>
      <c r="B8">
        <v>22</v>
      </c>
      <c r="C8">
        <v>20</v>
      </c>
      <c r="D8">
        <v>20</v>
      </c>
      <c r="E8">
        <v>21</v>
      </c>
      <c r="F8">
        <v>19</v>
      </c>
      <c r="G8">
        <v>17</v>
      </c>
      <c r="I8" s="1">
        <f t="shared" ref="I8:I21" si="0">(F8/G8)-1</f>
        <v>0.11764705882352944</v>
      </c>
      <c r="J8" s="1"/>
      <c r="K8" s="1">
        <f>AVERAGE($I$7:I8)</f>
        <v>0.16176470588235292</v>
      </c>
      <c r="L8" t="s">
        <v>37</v>
      </c>
    </row>
    <row r="9" spans="1:12" x14ac:dyDescent="0.25">
      <c r="A9" t="s">
        <v>19</v>
      </c>
      <c r="B9">
        <v>21</v>
      </c>
      <c r="C9">
        <v>19</v>
      </c>
      <c r="D9">
        <v>19</v>
      </c>
      <c r="E9">
        <v>18</v>
      </c>
      <c r="F9">
        <v>18</v>
      </c>
      <c r="G9">
        <v>14</v>
      </c>
      <c r="I9" s="1">
        <f t="shared" si="0"/>
        <v>0.28571428571428581</v>
      </c>
      <c r="J9" s="1"/>
      <c r="K9" s="1">
        <f>AVERAGE($I$7:I9)</f>
        <v>0.20308123249299723</v>
      </c>
      <c r="L9" t="s">
        <v>38</v>
      </c>
    </row>
    <row r="10" spans="1:12" x14ac:dyDescent="0.25">
      <c r="A10" t="s">
        <v>20</v>
      </c>
      <c r="B10">
        <v>34</v>
      </c>
      <c r="C10">
        <v>29</v>
      </c>
      <c r="D10">
        <v>28</v>
      </c>
      <c r="E10">
        <v>28</v>
      </c>
      <c r="F10">
        <v>29</v>
      </c>
      <c r="G10">
        <v>18</v>
      </c>
      <c r="I10" s="1">
        <f t="shared" si="0"/>
        <v>0.61111111111111116</v>
      </c>
      <c r="J10" s="1"/>
      <c r="K10" s="1">
        <f>AVERAGE($I$7:I10)</f>
        <v>0.3050887021475257</v>
      </c>
      <c r="L10" t="s">
        <v>39</v>
      </c>
    </row>
    <row r="11" spans="1:12" x14ac:dyDescent="0.25">
      <c r="A11" t="s">
        <v>23</v>
      </c>
      <c r="B11">
        <v>22</v>
      </c>
      <c r="C11">
        <v>20</v>
      </c>
      <c r="D11">
        <v>19</v>
      </c>
      <c r="E11">
        <v>21</v>
      </c>
      <c r="F11">
        <v>21</v>
      </c>
      <c r="G11">
        <v>12</v>
      </c>
      <c r="I11" s="1">
        <f t="shared" si="0"/>
        <v>0.75</v>
      </c>
      <c r="J11" s="1"/>
      <c r="K11" s="1">
        <f>AVERAGE($I$7:I11)</f>
        <v>0.39407096171802058</v>
      </c>
    </row>
    <row r="12" spans="1:12" x14ac:dyDescent="0.25">
      <c r="A12" t="s">
        <v>29</v>
      </c>
      <c r="B12">
        <v>31</v>
      </c>
      <c r="C12">
        <v>32</v>
      </c>
      <c r="D12">
        <v>32</v>
      </c>
      <c r="E12">
        <v>31</v>
      </c>
      <c r="F12">
        <v>30</v>
      </c>
      <c r="G12">
        <v>12</v>
      </c>
      <c r="I12" s="1">
        <f t="shared" si="0"/>
        <v>1.5</v>
      </c>
      <c r="J12" s="1"/>
      <c r="K12" s="1">
        <f>AVERAGE($I$7:I12)</f>
        <v>0.57839246809835043</v>
      </c>
    </row>
    <row r="13" spans="1:12" x14ac:dyDescent="0.25">
      <c r="A13" t="s">
        <v>35</v>
      </c>
      <c r="B13">
        <v>43</v>
      </c>
      <c r="C13">
        <v>34</v>
      </c>
      <c r="D13">
        <v>34</v>
      </c>
      <c r="E13">
        <v>33</v>
      </c>
      <c r="F13">
        <v>34</v>
      </c>
      <c r="G13">
        <v>23</v>
      </c>
      <c r="I13" s="1">
        <f t="shared" si="0"/>
        <v>0.47826086956521729</v>
      </c>
      <c r="J13" s="1"/>
      <c r="K13" s="1">
        <f>AVERAGE($I$7:I13)</f>
        <v>0.56408795402218859</v>
      </c>
    </row>
    <row r="14" spans="1:12" x14ac:dyDescent="0.25">
      <c r="A14" t="s">
        <v>18</v>
      </c>
      <c r="B14">
        <v>52</v>
      </c>
      <c r="C14">
        <v>53</v>
      </c>
      <c r="D14">
        <v>50</v>
      </c>
      <c r="E14">
        <v>46</v>
      </c>
      <c r="F14">
        <v>47</v>
      </c>
      <c r="G14">
        <v>44</v>
      </c>
      <c r="I14" s="1">
        <f t="shared" si="0"/>
        <v>6.8181818181818121E-2</v>
      </c>
      <c r="J14" s="1"/>
      <c r="K14" s="1">
        <f>AVERAGE($I$7:I14)</f>
        <v>0.50209968704214225</v>
      </c>
    </row>
    <row r="15" spans="1:12" x14ac:dyDescent="0.25">
      <c r="A15" t="s">
        <v>24</v>
      </c>
      <c r="B15">
        <v>59</v>
      </c>
      <c r="C15">
        <v>50</v>
      </c>
      <c r="D15">
        <v>52</v>
      </c>
      <c r="E15">
        <v>50</v>
      </c>
      <c r="F15">
        <v>49</v>
      </c>
      <c r="G15">
        <v>30</v>
      </c>
      <c r="I15" s="1">
        <f t="shared" si="0"/>
        <v>0.6333333333333333</v>
      </c>
      <c r="J15" s="1"/>
      <c r="K15" s="1">
        <f>AVERAGE($I$7:I15)</f>
        <v>0.51668120329671907</v>
      </c>
    </row>
    <row r="16" spans="1:12" x14ac:dyDescent="0.25">
      <c r="A16" t="s">
        <v>22</v>
      </c>
      <c r="B16">
        <v>23</v>
      </c>
      <c r="C16">
        <v>22</v>
      </c>
      <c r="D16">
        <v>19</v>
      </c>
      <c r="E16">
        <v>21</v>
      </c>
      <c r="F16">
        <v>22</v>
      </c>
      <c r="G16">
        <v>13</v>
      </c>
      <c r="I16" s="1">
        <f t="shared" si="0"/>
        <v>0.69230769230769229</v>
      </c>
      <c r="J16" s="1"/>
      <c r="K16" s="1">
        <f>AVERAGE($I$7:I16)</f>
        <v>0.53424385219781645</v>
      </c>
    </row>
    <row r="17" spans="1:11" x14ac:dyDescent="0.25">
      <c r="A17" t="s">
        <v>28</v>
      </c>
      <c r="B17">
        <v>55</v>
      </c>
      <c r="C17">
        <v>33</v>
      </c>
      <c r="D17">
        <v>32</v>
      </c>
      <c r="E17">
        <v>32</v>
      </c>
      <c r="F17">
        <v>30</v>
      </c>
      <c r="G17">
        <v>30</v>
      </c>
      <c r="I17" s="1">
        <f t="shared" si="0"/>
        <v>0</v>
      </c>
      <c r="J17" s="1"/>
      <c r="K17" s="1">
        <f>AVERAGE($I$7:I17)</f>
        <v>0.48567622927074222</v>
      </c>
    </row>
    <row r="18" spans="1:11" x14ac:dyDescent="0.25">
      <c r="A18" t="s">
        <v>25</v>
      </c>
      <c r="B18">
        <v>22</v>
      </c>
      <c r="C18">
        <v>21</v>
      </c>
      <c r="D18">
        <v>21</v>
      </c>
      <c r="E18">
        <v>20</v>
      </c>
      <c r="F18">
        <v>19</v>
      </c>
      <c r="G18">
        <v>13</v>
      </c>
      <c r="I18" s="1">
        <f t="shared" si="0"/>
        <v>0.46153846153846145</v>
      </c>
      <c r="J18" s="1"/>
      <c r="K18" s="1">
        <f>AVERAGE($I$7:I18)</f>
        <v>0.48366474862638548</v>
      </c>
    </row>
    <row r="19" spans="1:11" x14ac:dyDescent="0.25">
      <c r="A19" t="s">
        <v>27</v>
      </c>
      <c r="B19">
        <v>21</v>
      </c>
      <c r="C19">
        <v>19</v>
      </c>
      <c r="D19">
        <v>19</v>
      </c>
      <c r="E19">
        <v>19</v>
      </c>
      <c r="F19">
        <v>19</v>
      </c>
      <c r="G19">
        <v>12</v>
      </c>
      <c r="I19" s="1">
        <f t="shared" si="0"/>
        <v>0.58333333333333326</v>
      </c>
      <c r="J19" s="1"/>
      <c r="K19" s="1">
        <f>AVERAGE($I$7:I19)</f>
        <v>0.49133156283461221</v>
      </c>
    </row>
    <row r="20" spans="1:11" x14ac:dyDescent="0.25">
      <c r="A20" t="s">
        <v>26</v>
      </c>
      <c r="B20">
        <v>22</v>
      </c>
      <c r="C20">
        <v>22</v>
      </c>
      <c r="D20">
        <v>21</v>
      </c>
      <c r="E20">
        <v>20</v>
      </c>
      <c r="F20">
        <v>20</v>
      </c>
      <c r="G20">
        <v>11</v>
      </c>
      <c r="I20" s="1">
        <f t="shared" si="0"/>
        <v>0.81818181818181812</v>
      </c>
      <c r="J20" s="1"/>
      <c r="K20" s="1">
        <f>AVERAGE($I$7:I20)</f>
        <v>0.514678009645127</v>
      </c>
    </row>
    <row r="21" spans="1:11" x14ac:dyDescent="0.25">
      <c r="A21" t="s">
        <v>34</v>
      </c>
      <c r="B21">
        <v>29</v>
      </c>
      <c r="C21">
        <v>29</v>
      </c>
      <c r="D21">
        <v>30</v>
      </c>
      <c r="E21">
        <v>29</v>
      </c>
      <c r="F21">
        <v>29</v>
      </c>
      <c r="G21">
        <v>21</v>
      </c>
      <c r="I21" s="1">
        <f t="shared" si="0"/>
        <v>0.38095238095238093</v>
      </c>
      <c r="J21" s="1"/>
      <c r="K21" s="1">
        <f>AVERAGE($I$7:I21)</f>
        <v>0.50576296773227725</v>
      </c>
    </row>
    <row r="22" spans="1:11" x14ac:dyDescent="0.25">
      <c r="I22" s="1"/>
      <c r="J22" s="1"/>
      <c r="K22" s="1"/>
    </row>
    <row r="23" spans="1:11" x14ac:dyDescent="0.25">
      <c r="I23" s="1"/>
      <c r="J23" s="1"/>
      <c r="K23" s="1"/>
    </row>
    <row r="24" spans="1:11" x14ac:dyDescent="0.25">
      <c r="I24" s="1"/>
      <c r="J24" s="1"/>
      <c r="K24" s="1"/>
    </row>
    <row r="25" spans="1:11" x14ac:dyDescent="0.25">
      <c r="I25" s="1"/>
      <c r="J25" s="1"/>
      <c r="K25" s="1"/>
    </row>
    <row r="26" spans="1:11" x14ac:dyDescent="0.25">
      <c r="I26" s="1"/>
      <c r="J26" s="1"/>
      <c r="K26" s="1"/>
    </row>
    <row r="27" spans="1:11" x14ac:dyDescent="0.25">
      <c r="I27" s="1"/>
      <c r="J27" s="1"/>
      <c r="K27" s="1"/>
    </row>
    <row r="28" spans="1:11" x14ac:dyDescent="0.25">
      <c r="I28" s="1"/>
      <c r="K28" s="1"/>
    </row>
    <row r="29" spans="1:11" x14ac:dyDescent="0.25">
      <c r="I29" s="1"/>
      <c r="K29" s="1"/>
    </row>
    <row r="30" spans="1:11" x14ac:dyDescent="0.25">
      <c r="K30" s="1"/>
    </row>
    <row r="31" spans="1:11" x14ac:dyDescent="0.25">
      <c r="K31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workbookViewId="0">
      <selection activeCell="A26" sqref="A26"/>
    </sheetView>
  </sheetViews>
  <sheetFormatPr defaultRowHeight="15" x14ac:dyDescent="0.25"/>
  <cols>
    <col min="1" max="1" width="21" bestFit="1" customWidth="1"/>
    <col min="21" max="21" width="8.5703125" customWidth="1"/>
    <col min="22" max="22" width="8" customWidth="1"/>
    <col min="25" max="25" width="13.28515625" bestFit="1" customWidth="1"/>
  </cols>
  <sheetData>
    <row r="1" spans="1:26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30</v>
      </c>
      <c r="V1" t="s">
        <v>31</v>
      </c>
      <c r="W1" t="s">
        <v>32</v>
      </c>
      <c r="Y1" t="s">
        <v>36</v>
      </c>
    </row>
    <row r="2" spans="1:26" x14ac:dyDescent="0.25">
      <c r="A2" t="s">
        <v>41</v>
      </c>
    </row>
    <row r="3" spans="1:26" x14ac:dyDescent="0.25">
      <c r="A3" t="s">
        <v>18</v>
      </c>
      <c r="B3">
        <v>134</v>
      </c>
      <c r="C3">
        <v>268</v>
      </c>
      <c r="D3">
        <v>82</v>
      </c>
      <c r="E3">
        <v>67</v>
      </c>
      <c r="F3">
        <v>76</v>
      </c>
      <c r="G3">
        <v>88</v>
      </c>
      <c r="H3">
        <v>60</v>
      </c>
      <c r="I3">
        <v>128</v>
      </c>
      <c r="J3">
        <v>111</v>
      </c>
      <c r="K3">
        <v>145</v>
      </c>
      <c r="L3">
        <v>93</v>
      </c>
      <c r="M3">
        <v>107</v>
      </c>
      <c r="N3">
        <v>323</v>
      </c>
      <c r="O3">
        <v>158</v>
      </c>
      <c r="P3">
        <v>112</v>
      </c>
      <c r="Q3">
        <v>350</v>
      </c>
      <c r="R3">
        <v>336</v>
      </c>
      <c r="S3">
        <v>78</v>
      </c>
      <c r="U3" s="2">
        <f>AVERAGE(B3:J3)</f>
        <v>112.66666666666667</v>
      </c>
      <c r="V3" s="2">
        <f>AVERAGE(K3:S3)</f>
        <v>189.11111111111111</v>
      </c>
      <c r="W3" s="1">
        <f t="shared" ref="W3:W17" si="0">1-(U3/V3)</f>
        <v>0.40423031727379555</v>
      </c>
      <c r="Y3" s="1">
        <f>AVERAGE($W$3:W3)</f>
        <v>0.40423031727379555</v>
      </c>
      <c r="Z3" t="s">
        <v>37</v>
      </c>
    </row>
    <row r="4" spans="1:26" x14ac:dyDescent="0.25">
      <c r="A4" t="s">
        <v>19</v>
      </c>
      <c r="B4">
        <v>96</v>
      </c>
      <c r="C4">
        <v>64</v>
      </c>
      <c r="D4">
        <v>91</v>
      </c>
      <c r="E4">
        <v>36</v>
      </c>
      <c r="F4">
        <v>26</v>
      </c>
      <c r="G4">
        <v>31</v>
      </c>
      <c r="H4">
        <v>25</v>
      </c>
      <c r="I4">
        <v>43</v>
      </c>
      <c r="J4">
        <v>32</v>
      </c>
      <c r="K4">
        <v>70</v>
      </c>
      <c r="L4">
        <v>198</v>
      </c>
      <c r="M4">
        <v>121</v>
      </c>
      <c r="N4">
        <v>44</v>
      </c>
      <c r="O4">
        <v>33</v>
      </c>
      <c r="P4">
        <v>100</v>
      </c>
      <c r="Q4">
        <v>83</v>
      </c>
      <c r="R4">
        <v>207</v>
      </c>
      <c r="S4">
        <v>161</v>
      </c>
      <c r="U4" s="2">
        <f t="shared" ref="U4:U6" si="1">AVERAGE(B4:J4)</f>
        <v>49.333333333333336</v>
      </c>
      <c r="V4" s="2">
        <f t="shared" ref="V4:V17" si="2">AVERAGE(K4:S4)</f>
        <v>113</v>
      </c>
      <c r="W4" s="1">
        <f t="shared" si="0"/>
        <v>0.56342182890855463</v>
      </c>
      <c r="Y4" s="1">
        <f>AVERAGE($W$3:W4)</f>
        <v>0.48382607309117509</v>
      </c>
      <c r="Z4" t="s">
        <v>38</v>
      </c>
    </row>
    <row r="5" spans="1:26" x14ac:dyDescent="0.25">
      <c r="A5" t="s">
        <v>20</v>
      </c>
      <c r="B5">
        <v>71</v>
      </c>
      <c r="C5">
        <v>61</v>
      </c>
      <c r="D5">
        <v>48</v>
      </c>
      <c r="E5">
        <v>43</v>
      </c>
      <c r="F5">
        <v>54</v>
      </c>
      <c r="G5">
        <v>67</v>
      </c>
      <c r="H5">
        <v>40</v>
      </c>
      <c r="I5">
        <v>38</v>
      </c>
      <c r="J5">
        <v>51</v>
      </c>
      <c r="K5">
        <v>95</v>
      </c>
      <c r="L5">
        <v>78</v>
      </c>
      <c r="M5">
        <v>51</v>
      </c>
      <c r="N5">
        <v>161</v>
      </c>
      <c r="O5">
        <v>104</v>
      </c>
      <c r="P5">
        <v>189</v>
      </c>
      <c r="Q5">
        <v>89</v>
      </c>
      <c r="R5">
        <v>123</v>
      </c>
      <c r="S5">
        <v>274</v>
      </c>
      <c r="U5" s="2">
        <f t="shared" si="1"/>
        <v>52.555555555555557</v>
      </c>
      <c r="V5" s="2">
        <f t="shared" si="2"/>
        <v>129.33333333333334</v>
      </c>
      <c r="W5" s="1">
        <f t="shared" si="0"/>
        <v>0.5936426116838488</v>
      </c>
      <c r="Y5" s="1">
        <f>AVERAGE($W$3:W5)</f>
        <v>0.52043158595539962</v>
      </c>
      <c r="Z5" t="s">
        <v>39</v>
      </c>
    </row>
    <row r="6" spans="1:26" x14ac:dyDescent="0.25">
      <c r="A6" t="s">
        <v>21</v>
      </c>
      <c r="B6">
        <v>86</v>
      </c>
      <c r="C6">
        <v>52</v>
      </c>
      <c r="D6">
        <v>60</v>
      </c>
      <c r="E6">
        <v>75</v>
      </c>
      <c r="F6">
        <v>106</v>
      </c>
      <c r="G6">
        <v>51</v>
      </c>
      <c r="H6">
        <v>61</v>
      </c>
      <c r="I6">
        <v>85</v>
      </c>
      <c r="J6">
        <v>49</v>
      </c>
      <c r="K6">
        <v>54</v>
      </c>
      <c r="L6">
        <v>76</v>
      </c>
      <c r="M6">
        <v>76</v>
      </c>
      <c r="N6">
        <v>93</v>
      </c>
      <c r="O6">
        <v>79</v>
      </c>
      <c r="P6">
        <v>78</v>
      </c>
      <c r="Q6">
        <v>115</v>
      </c>
      <c r="R6">
        <v>85</v>
      </c>
      <c r="S6">
        <v>73</v>
      </c>
      <c r="U6" s="2">
        <f t="shared" si="1"/>
        <v>69.444444444444443</v>
      </c>
      <c r="V6" s="2">
        <f t="shared" si="2"/>
        <v>81</v>
      </c>
      <c r="W6" s="1">
        <f t="shared" si="0"/>
        <v>0.14266117969821679</v>
      </c>
      <c r="Y6" s="1">
        <f>AVERAGE($W$3:W6)</f>
        <v>0.42598898439110389</v>
      </c>
    </row>
    <row r="7" spans="1:26" x14ac:dyDescent="0.25">
      <c r="A7" t="s">
        <v>23</v>
      </c>
      <c r="B7">
        <v>156</v>
      </c>
      <c r="C7">
        <v>81</v>
      </c>
      <c r="D7">
        <v>52</v>
      </c>
      <c r="E7">
        <v>63</v>
      </c>
      <c r="F7">
        <v>83</v>
      </c>
      <c r="G7">
        <v>70</v>
      </c>
      <c r="H7">
        <v>72</v>
      </c>
      <c r="I7">
        <v>102</v>
      </c>
      <c r="J7">
        <v>69</v>
      </c>
      <c r="K7">
        <v>211</v>
      </c>
      <c r="L7">
        <v>74</v>
      </c>
      <c r="M7">
        <v>63</v>
      </c>
      <c r="N7">
        <v>113</v>
      </c>
      <c r="O7">
        <v>272</v>
      </c>
      <c r="P7">
        <v>88</v>
      </c>
      <c r="Q7">
        <v>81</v>
      </c>
      <c r="R7">
        <v>96</v>
      </c>
      <c r="S7">
        <v>260</v>
      </c>
      <c r="U7" s="2">
        <f t="shared" ref="U7:U13" si="3">AVERAGE(B7:S7)</f>
        <v>111.44444444444444</v>
      </c>
      <c r="V7" s="2">
        <f t="shared" si="2"/>
        <v>139.77777777777777</v>
      </c>
      <c r="W7" s="1">
        <f t="shared" si="0"/>
        <v>0.20270270270270263</v>
      </c>
      <c r="Y7" s="1">
        <f>AVERAGE($W$3:W7)</f>
        <v>0.38133172805342364</v>
      </c>
    </row>
    <row r="8" spans="1:26" x14ac:dyDescent="0.25">
      <c r="A8" t="s">
        <v>22</v>
      </c>
      <c r="B8">
        <v>99</v>
      </c>
      <c r="C8">
        <v>91</v>
      </c>
      <c r="D8">
        <v>107</v>
      </c>
      <c r="E8">
        <v>122</v>
      </c>
      <c r="F8">
        <v>59</v>
      </c>
      <c r="G8">
        <v>59</v>
      </c>
      <c r="H8">
        <v>54</v>
      </c>
      <c r="I8">
        <v>82</v>
      </c>
      <c r="J8">
        <v>81</v>
      </c>
      <c r="K8">
        <v>190</v>
      </c>
      <c r="L8">
        <v>84</v>
      </c>
      <c r="M8">
        <v>153</v>
      </c>
      <c r="N8">
        <v>309</v>
      </c>
      <c r="O8">
        <v>470</v>
      </c>
      <c r="P8">
        <v>97</v>
      </c>
      <c r="Q8">
        <v>114</v>
      </c>
      <c r="R8">
        <v>123</v>
      </c>
      <c r="S8">
        <v>230</v>
      </c>
      <c r="U8" s="2">
        <f t="shared" si="3"/>
        <v>140.22222222222223</v>
      </c>
      <c r="V8" s="2">
        <f t="shared" si="2"/>
        <v>196.66666666666666</v>
      </c>
      <c r="W8" s="1">
        <f t="shared" si="0"/>
        <v>0.28700564971751408</v>
      </c>
      <c r="Y8" s="1">
        <f>AVERAGE($W$3:W8)</f>
        <v>0.36561071499743875</v>
      </c>
    </row>
    <row r="9" spans="1:26" x14ac:dyDescent="0.25">
      <c r="A9" t="s">
        <v>33</v>
      </c>
      <c r="B9">
        <v>70</v>
      </c>
      <c r="C9">
        <v>90</v>
      </c>
      <c r="D9">
        <v>67</v>
      </c>
      <c r="E9">
        <v>93</v>
      </c>
      <c r="F9">
        <v>82</v>
      </c>
      <c r="G9">
        <v>91</v>
      </c>
      <c r="H9">
        <v>234</v>
      </c>
      <c r="I9">
        <v>73</v>
      </c>
      <c r="J9">
        <v>115</v>
      </c>
      <c r="K9">
        <v>159</v>
      </c>
      <c r="L9">
        <v>131</v>
      </c>
      <c r="M9">
        <v>321</v>
      </c>
      <c r="N9">
        <v>355</v>
      </c>
      <c r="O9">
        <v>100</v>
      </c>
      <c r="P9">
        <v>294</v>
      </c>
      <c r="Q9">
        <v>528</v>
      </c>
      <c r="R9">
        <v>115</v>
      </c>
      <c r="S9">
        <v>94</v>
      </c>
      <c r="U9" s="2">
        <f t="shared" si="3"/>
        <v>167.33333333333334</v>
      </c>
      <c r="V9" s="2">
        <f t="shared" si="2"/>
        <v>233</v>
      </c>
      <c r="W9" s="1">
        <f t="shared" si="0"/>
        <v>0.28183118741058655</v>
      </c>
      <c r="Y9" s="1">
        <f>AVERAGE($W$3:W9)</f>
        <v>0.35364221105645982</v>
      </c>
    </row>
    <row r="10" spans="1:26" x14ac:dyDescent="0.25">
      <c r="A10" t="s">
        <v>34</v>
      </c>
      <c r="B10">
        <v>51</v>
      </c>
      <c r="C10">
        <v>79</v>
      </c>
      <c r="D10">
        <v>127</v>
      </c>
      <c r="E10">
        <v>57</v>
      </c>
      <c r="F10">
        <v>46</v>
      </c>
      <c r="G10">
        <v>55</v>
      </c>
      <c r="H10">
        <v>49</v>
      </c>
      <c r="I10">
        <v>120</v>
      </c>
      <c r="J10">
        <v>83</v>
      </c>
      <c r="K10">
        <v>93</v>
      </c>
      <c r="L10">
        <v>84</v>
      </c>
      <c r="M10">
        <v>442</v>
      </c>
      <c r="N10">
        <v>385</v>
      </c>
      <c r="O10">
        <v>189</v>
      </c>
      <c r="P10">
        <v>204</v>
      </c>
      <c r="Q10">
        <v>414</v>
      </c>
      <c r="R10">
        <v>508</v>
      </c>
      <c r="S10">
        <v>188</v>
      </c>
      <c r="U10" s="2">
        <f t="shared" si="3"/>
        <v>176.33333333333334</v>
      </c>
      <c r="V10" s="2">
        <f t="shared" si="2"/>
        <v>278.55555555555554</v>
      </c>
      <c r="W10" s="1">
        <f t="shared" si="0"/>
        <v>0.36697247706422009</v>
      </c>
      <c r="Y10" s="1">
        <f>AVERAGE($W$3:W10)</f>
        <v>0.35530849430742989</v>
      </c>
    </row>
    <row r="11" spans="1:26" x14ac:dyDescent="0.25">
      <c r="A11" t="s">
        <v>24</v>
      </c>
      <c r="B11">
        <v>55</v>
      </c>
      <c r="C11">
        <v>116</v>
      </c>
      <c r="D11">
        <v>180</v>
      </c>
      <c r="E11">
        <v>89</v>
      </c>
      <c r="F11">
        <v>74</v>
      </c>
      <c r="G11">
        <v>73</v>
      </c>
      <c r="H11">
        <v>196</v>
      </c>
      <c r="I11">
        <v>86</v>
      </c>
      <c r="J11">
        <v>160</v>
      </c>
      <c r="K11">
        <v>129</v>
      </c>
      <c r="L11">
        <v>283</v>
      </c>
      <c r="M11">
        <v>281</v>
      </c>
      <c r="N11">
        <v>316</v>
      </c>
      <c r="O11">
        <v>111</v>
      </c>
      <c r="P11">
        <v>107</v>
      </c>
      <c r="Q11">
        <v>91</v>
      </c>
      <c r="R11">
        <v>349</v>
      </c>
      <c r="S11">
        <v>94</v>
      </c>
      <c r="U11" s="2">
        <f t="shared" si="3"/>
        <v>155</v>
      </c>
      <c r="V11" s="2">
        <f t="shared" si="2"/>
        <v>195.66666666666666</v>
      </c>
      <c r="W11" s="1">
        <f t="shared" si="0"/>
        <v>0.20783645655877336</v>
      </c>
      <c r="Y11" s="1">
        <f>AVERAGE($W$3:W11)</f>
        <v>0.33892271233535692</v>
      </c>
    </row>
    <row r="12" spans="1:26" x14ac:dyDescent="0.25">
      <c r="A12" t="s">
        <v>35</v>
      </c>
      <c r="B12">
        <v>66</v>
      </c>
      <c r="C12">
        <v>108</v>
      </c>
      <c r="D12">
        <v>86</v>
      </c>
      <c r="E12">
        <v>76</v>
      </c>
      <c r="F12">
        <v>78</v>
      </c>
      <c r="G12">
        <v>78</v>
      </c>
      <c r="H12">
        <v>50</v>
      </c>
      <c r="I12">
        <v>54</v>
      </c>
      <c r="J12">
        <v>58</v>
      </c>
      <c r="K12">
        <v>149</v>
      </c>
      <c r="L12">
        <v>81</v>
      </c>
      <c r="M12">
        <v>77</v>
      </c>
      <c r="N12">
        <v>331</v>
      </c>
      <c r="O12">
        <v>80</v>
      </c>
      <c r="P12">
        <v>318</v>
      </c>
      <c r="Q12">
        <v>132</v>
      </c>
      <c r="R12">
        <v>103</v>
      </c>
      <c r="S12">
        <v>316</v>
      </c>
      <c r="U12" s="2">
        <f t="shared" si="3"/>
        <v>124.5</v>
      </c>
      <c r="V12" s="2">
        <f t="shared" si="2"/>
        <v>176.33333333333334</v>
      </c>
      <c r="W12" s="1">
        <f t="shared" si="0"/>
        <v>0.29395085066162574</v>
      </c>
      <c r="Y12" s="1">
        <f>AVERAGE($W$3:W12)</f>
        <v>0.33442552616798382</v>
      </c>
    </row>
    <row r="13" spans="1:26" x14ac:dyDescent="0.25">
      <c r="A13" t="s">
        <v>26</v>
      </c>
      <c r="B13">
        <v>53</v>
      </c>
      <c r="C13">
        <v>75</v>
      </c>
      <c r="D13">
        <v>69</v>
      </c>
      <c r="E13">
        <v>50</v>
      </c>
      <c r="F13">
        <v>52</v>
      </c>
      <c r="G13">
        <v>112</v>
      </c>
      <c r="H13">
        <v>85</v>
      </c>
      <c r="I13">
        <v>58</v>
      </c>
      <c r="J13">
        <v>77</v>
      </c>
      <c r="K13">
        <v>97</v>
      </c>
      <c r="L13">
        <v>436</v>
      </c>
      <c r="M13">
        <v>79</v>
      </c>
      <c r="N13">
        <v>353</v>
      </c>
      <c r="O13">
        <v>443</v>
      </c>
      <c r="P13">
        <v>72</v>
      </c>
      <c r="Q13">
        <v>368</v>
      </c>
      <c r="R13">
        <v>125</v>
      </c>
      <c r="S13">
        <v>117</v>
      </c>
      <c r="U13" s="2">
        <f t="shared" si="3"/>
        <v>151.16666666666666</v>
      </c>
      <c r="V13" s="2">
        <f t="shared" si="2"/>
        <v>232.22222222222223</v>
      </c>
      <c r="W13" s="1">
        <f t="shared" si="0"/>
        <v>0.34904306220095704</v>
      </c>
      <c r="Y13" s="1">
        <f>AVERAGE($W$3:W13)</f>
        <v>0.33575439308007232</v>
      </c>
    </row>
    <row r="14" spans="1:26" x14ac:dyDescent="0.25">
      <c r="A14" t="s">
        <v>25</v>
      </c>
      <c r="B14">
        <v>69</v>
      </c>
      <c r="C14">
        <v>182</v>
      </c>
      <c r="D14">
        <v>175</v>
      </c>
      <c r="E14">
        <v>75</v>
      </c>
      <c r="F14">
        <v>152</v>
      </c>
      <c r="G14">
        <v>88</v>
      </c>
      <c r="H14">
        <v>63</v>
      </c>
      <c r="I14">
        <v>89</v>
      </c>
      <c r="J14">
        <v>64</v>
      </c>
      <c r="K14">
        <v>120</v>
      </c>
      <c r="L14">
        <v>90</v>
      </c>
      <c r="M14">
        <v>309</v>
      </c>
      <c r="N14">
        <v>81</v>
      </c>
      <c r="O14">
        <v>338</v>
      </c>
      <c r="P14">
        <v>87</v>
      </c>
      <c r="Q14">
        <v>357</v>
      </c>
      <c r="R14">
        <v>419</v>
      </c>
      <c r="S14">
        <v>77</v>
      </c>
      <c r="U14" s="2">
        <f>AVERAGE(B14:S14)</f>
        <v>157.5</v>
      </c>
      <c r="V14" s="2">
        <f t="shared" si="2"/>
        <v>208.66666666666666</v>
      </c>
      <c r="W14" s="1">
        <f t="shared" si="0"/>
        <v>0.24520766773162939</v>
      </c>
      <c r="Y14" s="1">
        <f>AVERAGE($W$3:W14)</f>
        <v>0.32820883263436873</v>
      </c>
    </row>
    <row r="15" spans="1:26" x14ac:dyDescent="0.25">
      <c r="A15" t="s">
        <v>27</v>
      </c>
      <c r="B15">
        <v>102</v>
      </c>
      <c r="C15">
        <v>93</v>
      </c>
      <c r="D15">
        <v>86</v>
      </c>
      <c r="E15">
        <v>69</v>
      </c>
      <c r="F15">
        <v>67</v>
      </c>
      <c r="G15">
        <v>91</v>
      </c>
      <c r="H15">
        <v>57</v>
      </c>
      <c r="I15">
        <v>121</v>
      </c>
      <c r="J15">
        <v>119</v>
      </c>
      <c r="K15">
        <v>118</v>
      </c>
      <c r="L15">
        <v>73</v>
      </c>
      <c r="M15">
        <v>254</v>
      </c>
      <c r="N15">
        <v>78</v>
      </c>
      <c r="O15">
        <v>531</v>
      </c>
      <c r="P15">
        <v>162</v>
      </c>
      <c r="Q15">
        <v>315</v>
      </c>
      <c r="R15">
        <v>78</v>
      </c>
      <c r="S15">
        <v>307</v>
      </c>
      <c r="U15" s="2">
        <f>AVERAGE(B15:S15)</f>
        <v>151.16666666666666</v>
      </c>
      <c r="V15" s="2">
        <f t="shared" si="2"/>
        <v>212.88888888888889</v>
      </c>
      <c r="W15" s="1">
        <f t="shared" si="0"/>
        <v>0.28992693110647183</v>
      </c>
      <c r="Y15" s="1">
        <f>AVERAGE($W$3:W15)</f>
        <v>0.32526407097837667</v>
      </c>
    </row>
    <row r="16" spans="1:26" x14ac:dyDescent="0.25">
      <c r="A16" t="s">
        <v>29</v>
      </c>
      <c r="B16">
        <v>48</v>
      </c>
      <c r="C16">
        <v>30</v>
      </c>
      <c r="D16">
        <v>68</v>
      </c>
      <c r="E16">
        <v>34</v>
      </c>
      <c r="F16">
        <v>42</v>
      </c>
      <c r="G16">
        <v>48</v>
      </c>
      <c r="H16">
        <v>195</v>
      </c>
      <c r="I16">
        <v>38</v>
      </c>
      <c r="J16">
        <v>34</v>
      </c>
      <c r="K16">
        <v>87</v>
      </c>
      <c r="L16">
        <v>140</v>
      </c>
      <c r="M16">
        <v>52</v>
      </c>
      <c r="N16">
        <v>141</v>
      </c>
      <c r="O16">
        <v>216</v>
      </c>
      <c r="P16">
        <v>75</v>
      </c>
      <c r="Q16">
        <v>74</v>
      </c>
      <c r="R16">
        <v>344</v>
      </c>
      <c r="S16">
        <v>192</v>
      </c>
      <c r="U16" s="2">
        <f>AVERAGE(B16:S16)</f>
        <v>103.22222222222223</v>
      </c>
      <c r="V16" s="2">
        <f t="shared" si="2"/>
        <v>146.77777777777777</v>
      </c>
      <c r="W16" s="1">
        <f t="shared" si="0"/>
        <v>0.29674489023467066</v>
      </c>
      <c r="Y16" s="1">
        <f>AVERAGE($W$3:W16)</f>
        <v>0.32322698663954047</v>
      </c>
    </row>
    <row r="17" spans="1:25" x14ac:dyDescent="0.25">
      <c r="A17" t="s">
        <v>28</v>
      </c>
      <c r="B17">
        <v>138</v>
      </c>
      <c r="C17">
        <v>139</v>
      </c>
      <c r="D17">
        <v>148</v>
      </c>
      <c r="E17">
        <v>85</v>
      </c>
      <c r="F17">
        <v>107</v>
      </c>
      <c r="G17">
        <v>69</v>
      </c>
      <c r="H17">
        <v>121</v>
      </c>
      <c r="I17">
        <v>145</v>
      </c>
      <c r="J17">
        <v>103</v>
      </c>
      <c r="K17">
        <v>270</v>
      </c>
      <c r="L17">
        <v>330</v>
      </c>
      <c r="M17">
        <v>86</v>
      </c>
      <c r="N17">
        <v>313</v>
      </c>
      <c r="O17">
        <v>326</v>
      </c>
      <c r="P17">
        <v>88</v>
      </c>
      <c r="Q17">
        <v>110</v>
      </c>
      <c r="R17">
        <v>141</v>
      </c>
      <c r="S17">
        <v>213</v>
      </c>
      <c r="U17" s="2">
        <f>AVERAGE(B17:S17)</f>
        <v>162.88888888888889</v>
      </c>
      <c r="V17" s="2">
        <f t="shared" si="2"/>
        <v>208.55555555555554</v>
      </c>
      <c r="W17" s="1">
        <f t="shared" si="0"/>
        <v>0.21896643580181141</v>
      </c>
      <c r="Y17" s="1">
        <f>AVERAGE($W$3:W17)</f>
        <v>0.31627628325035856</v>
      </c>
    </row>
    <row r="18" spans="1:25" x14ac:dyDescent="0.25">
      <c r="A18" t="s">
        <v>42</v>
      </c>
      <c r="U18" s="2"/>
      <c r="V18" s="2"/>
      <c r="W18" s="1"/>
      <c r="Y18" s="1"/>
    </row>
    <row r="19" spans="1:25" x14ac:dyDescent="0.25">
      <c r="A19" t="s">
        <v>29</v>
      </c>
      <c r="B19">
        <v>732</v>
      </c>
      <c r="C19">
        <v>785</v>
      </c>
      <c r="D19">
        <v>736</v>
      </c>
      <c r="E19">
        <v>818</v>
      </c>
      <c r="F19">
        <v>703</v>
      </c>
      <c r="G19">
        <v>764</v>
      </c>
      <c r="H19">
        <v>787</v>
      </c>
      <c r="I19">
        <v>737</v>
      </c>
      <c r="J19">
        <v>646</v>
      </c>
      <c r="K19">
        <v>979</v>
      </c>
      <c r="L19">
        <v>660</v>
      </c>
      <c r="M19">
        <v>916</v>
      </c>
      <c r="N19">
        <v>703</v>
      </c>
      <c r="O19">
        <v>719</v>
      </c>
      <c r="P19">
        <v>728</v>
      </c>
      <c r="Q19">
        <v>830</v>
      </c>
      <c r="R19">
        <v>718</v>
      </c>
      <c r="S19">
        <v>627</v>
      </c>
      <c r="U19" s="2">
        <f t="shared" ref="U19" si="4">AVERAGE(B19:S19)</f>
        <v>754.88888888888891</v>
      </c>
      <c r="V19" s="2">
        <f t="shared" ref="V19" si="5">AVERAGE(K19:S19)</f>
        <v>764.44444444444446</v>
      </c>
      <c r="W19" s="1">
        <f t="shared" ref="W19" si="6">1-(U19/V19)</f>
        <v>1.2499999999999956E-2</v>
      </c>
      <c r="Y19" s="1">
        <f>AVERAGE($W$3:W19)</f>
        <v>0.29729026554721116</v>
      </c>
    </row>
    <row r="20" spans="1:25" x14ac:dyDescent="0.25">
      <c r="U20" s="2"/>
      <c r="V20" s="2"/>
      <c r="W20" s="1"/>
      <c r="Y20" s="1"/>
    </row>
    <row r="21" spans="1:25" x14ac:dyDescent="0.25">
      <c r="U21" s="2"/>
      <c r="V21" s="2"/>
      <c r="W21" s="1"/>
      <c r="Y21" s="1"/>
    </row>
    <row r="22" spans="1:25" x14ac:dyDescent="0.25">
      <c r="U22" s="2"/>
      <c r="V22" s="2"/>
      <c r="W22" s="1"/>
      <c r="Y22" s="1"/>
    </row>
    <row r="23" spans="1:25" x14ac:dyDescent="0.25">
      <c r="U23" s="2"/>
      <c r="V23" s="2"/>
      <c r="W23" s="1"/>
      <c r="Y23" s="1"/>
    </row>
    <row r="24" spans="1:25" x14ac:dyDescent="0.25">
      <c r="U24" s="2"/>
      <c r="V24" s="2"/>
      <c r="W24" s="1"/>
      <c r="Y24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L15" sqref="L15"/>
    </sheetView>
  </sheetViews>
  <sheetFormatPr defaultRowHeight="15" x14ac:dyDescent="0.25"/>
  <sheetData/>
  <sortState ref="A1:A74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Q46" sqref="Q4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56" sqref="P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J64" zoomScaleNormal="100" workbookViewId="0">
      <selection activeCell="AA20" sqref="AA20"/>
    </sheetView>
  </sheetViews>
  <sheetFormatPr defaultRowHeight="15" x14ac:dyDescent="0.25"/>
  <cols>
    <col min="1" max="1" width="21" bestFit="1" customWidth="1"/>
    <col min="21" max="21" width="8.5703125" customWidth="1"/>
    <col min="22" max="22" width="8" customWidth="1"/>
  </cols>
  <sheetData>
    <row r="1" spans="1:26" x14ac:dyDescent="0.25">
      <c r="A1" t="s">
        <v>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30</v>
      </c>
      <c r="V1" t="s">
        <v>31</v>
      </c>
      <c r="W1" t="s">
        <v>32</v>
      </c>
      <c r="Y1" t="s">
        <v>36</v>
      </c>
    </row>
    <row r="2" spans="1:26" x14ac:dyDescent="0.25">
      <c r="A2" t="s">
        <v>41</v>
      </c>
    </row>
    <row r="3" spans="1:26" x14ac:dyDescent="0.25">
      <c r="A3" t="s">
        <v>19</v>
      </c>
      <c r="B3">
        <v>96</v>
      </c>
      <c r="C3">
        <v>64</v>
      </c>
      <c r="D3">
        <v>91</v>
      </c>
      <c r="E3">
        <v>36</v>
      </c>
      <c r="F3">
        <v>26</v>
      </c>
      <c r="G3">
        <v>31</v>
      </c>
      <c r="H3">
        <v>25</v>
      </c>
      <c r="I3">
        <v>43</v>
      </c>
      <c r="J3">
        <v>32</v>
      </c>
      <c r="K3">
        <v>70</v>
      </c>
      <c r="L3">
        <v>198</v>
      </c>
      <c r="M3">
        <v>121</v>
      </c>
      <c r="N3">
        <v>44</v>
      </c>
      <c r="O3">
        <v>33</v>
      </c>
      <c r="P3">
        <v>100</v>
      </c>
      <c r="Q3">
        <v>83</v>
      </c>
      <c r="R3">
        <v>207</v>
      </c>
      <c r="S3">
        <v>161</v>
      </c>
      <c r="U3" s="2">
        <f>AVERAGE(B3:J3)</f>
        <v>49.333333333333336</v>
      </c>
      <c r="V3" s="2">
        <f t="shared" ref="V3:V17" si="0">AVERAGE(K3:S3)</f>
        <v>113</v>
      </c>
      <c r="W3" s="1">
        <f t="shared" ref="W3:W17" si="1">(V3/U3)-1</f>
        <v>1.2905405405405403</v>
      </c>
      <c r="X3" s="1"/>
      <c r="Y3" s="1">
        <f>AVERAGE($W$3:W4)</f>
        <v>1.3757142449002913</v>
      </c>
    </row>
    <row r="4" spans="1:26" x14ac:dyDescent="0.25">
      <c r="A4" t="s">
        <v>20</v>
      </c>
      <c r="B4">
        <v>71</v>
      </c>
      <c r="C4">
        <v>61</v>
      </c>
      <c r="D4">
        <v>48</v>
      </c>
      <c r="E4">
        <v>43</v>
      </c>
      <c r="F4">
        <v>54</v>
      </c>
      <c r="G4">
        <v>67</v>
      </c>
      <c r="H4">
        <v>40</v>
      </c>
      <c r="I4">
        <v>38</v>
      </c>
      <c r="J4">
        <v>51</v>
      </c>
      <c r="K4">
        <v>95</v>
      </c>
      <c r="L4">
        <v>78</v>
      </c>
      <c r="M4">
        <v>51</v>
      </c>
      <c r="N4">
        <v>161</v>
      </c>
      <c r="O4">
        <v>104</v>
      </c>
      <c r="P4">
        <v>189</v>
      </c>
      <c r="Q4">
        <v>89</v>
      </c>
      <c r="R4">
        <v>123</v>
      </c>
      <c r="S4">
        <v>274</v>
      </c>
      <c r="U4" s="2">
        <f>AVERAGE(B4:J4)</f>
        <v>52.555555555555557</v>
      </c>
      <c r="V4" s="2">
        <f t="shared" si="0"/>
        <v>129.33333333333334</v>
      </c>
      <c r="W4" s="1">
        <f t="shared" si="1"/>
        <v>1.4608879492600422</v>
      </c>
      <c r="X4" s="1"/>
      <c r="Y4" s="1">
        <f>AVERAGE($W$4:W4)</f>
        <v>1.4608879492600422</v>
      </c>
      <c r="Z4" t="s">
        <v>37</v>
      </c>
    </row>
    <row r="5" spans="1:26" x14ac:dyDescent="0.25">
      <c r="A5" t="s">
        <v>21</v>
      </c>
      <c r="B5">
        <v>86</v>
      </c>
      <c r="C5">
        <v>52</v>
      </c>
      <c r="D5">
        <v>60</v>
      </c>
      <c r="E5">
        <v>75</v>
      </c>
      <c r="F5">
        <v>106</v>
      </c>
      <c r="G5">
        <v>51</v>
      </c>
      <c r="H5">
        <v>61</v>
      </c>
      <c r="I5">
        <v>85</v>
      </c>
      <c r="J5">
        <v>49</v>
      </c>
      <c r="K5">
        <v>54</v>
      </c>
      <c r="L5">
        <v>76</v>
      </c>
      <c r="M5">
        <v>76</v>
      </c>
      <c r="N5">
        <v>93</v>
      </c>
      <c r="O5">
        <v>79</v>
      </c>
      <c r="P5">
        <v>78</v>
      </c>
      <c r="Q5">
        <v>115</v>
      </c>
      <c r="R5">
        <v>85</v>
      </c>
      <c r="S5">
        <v>73</v>
      </c>
      <c r="U5" s="2">
        <f>AVERAGE(B5:J5)</f>
        <v>69.444444444444443</v>
      </c>
      <c r="V5" s="2">
        <f t="shared" si="0"/>
        <v>81</v>
      </c>
      <c r="W5" s="1">
        <f t="shared" si="1"/>
        <v>0.1664000000000001</v>
      </c>
      <c r="X5" s="1"/>
      <c r="Y5" s="1">
        <f>AVERAGE($W$4:W5)</f>
        <v>0.81364397463002114</v>
      </c>
      <c r="Z5" t="s">
        <v>38</v>
      </c>
    </row>
    <row r="6" spans="1:26" x14ac:dyDescent="0.25">
      <c r="A6" t="s">
        <v>29</v>
      </c>
      <c r="B6">
        <v>48</v>
      </c>
      <c r="C6">
        <v>30</v>
      </c>
      <c r="D6">
        <v>68</v>
      </c>
      <c r="E6">
        <v>34</v>
      </c>
      <c r="F6">
        <v>42</v>
      </c>
      <c r="G6">
        <v>48</v>
      </c>
      <c r="H6">
        <v>195</v>
      </c>
      <c r="I6">
        <v>38</v>
      </c>
      <c r="J6">
        <v>34</v>
      </c>
      <c r="K6">
        <v>87</v>
      </c>
      <c r="L6">
        <v>140</v>
      </c>
      <c r="M6">
        <v>52</v>
      </c>
      <c r="N6">
        <v>141</v>
      </c>
      <c r="O6">
        <v>216</v>
      </c>
      <c r="P6">
        <v>75</v>
      </c>
      <c r="Q6">
        <v>74</v>
      </c>
      <c r="R6">
        <v>344</v>
      </c>
      <c r="S6">
        <v>192</v>
      </c>
      <c r="U6" s="2">
        <f>AVERAGE(B6:S6)</f>
        <v>103.22222222222223</v>
      </c>
      <c r="V6" s="2">
        <f t="shared" si="0"/>
        <v>146.77777777777777</v>
      </c>
      <c r="W6" s="1">
        <f t="shared" si="1"/>
        <v>0.42195909580193747</v>
      </c>
      <c r="X6" s="1"/>
      <c r="Y6" s="1">
        <f>AVERAGE($W$4:W6)</f>
        <v>0.68308234835399328</v>
      </c>
      <c r="Z6" t="s">
        <v>39</v>
      </c>
    </row>
    <row r="7" spans="1:26" x14ac:dyDescent="0.25">
      <c r="A7" t="s">
        <v>23</v>
      </c>
      <c r="B7">
        <v>156</v>
      </c>
      <c r="C7">
        <v>81</v>
      </c>
      <c r="D7">
        <v>52</v>
      </c>
      <c r="E7">
        <v>63</v>
      </c>
      <c r="F7">
        <v>83</v>
      </c>
      <c r="G7">
        <v>70</v>
      </c>
      <c r="H7">
        <v>72</v>
      </c>
      <c r="I7">
        <v>102</v>
      </c>
      <c r="J7">
        <v>69</v>
      </c>
      <c r="K7">
        <v>211</v>
      </c>
      <c r="L7">
        <v>74</v>
      </c>
      <c r="M7">
        <v>63</v>
      </c>
      <c r="N7">
        <v>113</v>
      </c>
      <c r="O7">
        <v>272</v>
      </c>
      <c r="P7">
        <v>88</v>
      </c>
      <c r="Q7">
        <v>81</v>
      </c>
      <c r="R7">
        <v>96</v>
      </c>
      <c r="S7">
        <v>260</v>
      </c>
      <c r="U7" s="2">
        <f>AVERAGE(B7:S7)</f>
        <v>111.44444444444444</v>
      </c>
      <c r="V7" s="2">
        <f t="shared" si="0"/>
        <v>139.77777777777777</v>
      </c>
      <c r="W7" s="1">
        <f t="shared" si="1"/>
        <v>0.25423728813559321</v>
      </c>
      <c r="X7" s="1"/>
      <c r="Y7" s="1">
        <f>AVERAGE($W$4:W7)</f>
        <v>0.57587108329939318</v>
      </c>
    </row>
    <row r="8" spans="1:26" x14ac:dyDescent="0.25">
      <c r="A8" t="s">
        <v>18</v>
      </c>
      <c r="B8">
        <v>134</v>
      </c>
      <c r="C8">
        <v>268</v>
      </c>
      <c r="D8">
        <v>82</v>
      </c>
      <c r="E8">
        <v>67</v>
      </c>
      <c r="F8">
        <v>76</v>
      </c>
      <c r="G8">
        <v>88</v>
      </c>
      <c r="H8">
        <v>60</v>
      </c>
      <c r="I8">
        <v>128</v>
      </c>
      <c r="J8">
        <v>111</v>
      </c>
      <c r="K8">
        <v>145</v>
      </c>
      <c r="L8">
        <v>93</v>
      </c>
      <c r="M8">
        <v>107</v>
      </c>
      <c r="N8">
        <v>323</v>
      </c>
      <c r="O8">
        <v>158</v>
      </c>
      <c r="P8">
        <v>112</v>
      </c>
      <c r="Q8">
        <v>350</v>
      </c>
      <c r="R8">
        <v>336</v>
      </c>
      <c r="S8">
        <v>78</v>
      </c>
      <c r="U8" s="2">
        <f>AVERAGE(B8:J8)</f>
        <v>112.66666666666667</v>
      </c>
      <c r="V8" s="2">
        <f t="shared" si="0"/>
        <v>189.11111111111111</v>
      </c>
      <c r="W8" s="1">
        <f t="shared" si="1"/>
        <v>0.6785009861932938</v>
      </c>
      <c r="X8" s="1"/>
      <c r="Y8" s="1">
        <f>AVERAGE($W$4:W8)</f>
        <v>0.59639706387817326</v>
      </c>
    </row>
    <row r="9" spans="1:26" x14ac:dyDescent="0.25">
      <c r="A9" t="s">
        <v>35</v>
      </c>
      <c r="B9">
        <v>66</v>
      </c>
      <c r="C9">
        <v>108</v>
      </c>
      <c r="D9">
        <v>86</v>
      </c>
      <c r="E9">
        <v>76</v>
      </c>
      <c r="F9">
        <v>78</v>
      </c>
      <c r="G9">
        <v>78</v>
      </c>
      <c r="H9">
        <v>50</v>
      </c>
      <c r="I9">
        <v>54</v>
      </c>
      <c r="J9">
        <v>58</v>
      </c>
      <c r="K9">
        <v>149</v>
      </c>
      <c r="L9">
        <v>81</v>
      </c>
      <c r="M9">
        <v>77</v>
      </c>
      <c r="N9">
        <v>331</v>
      </c>
      <c r="O9">
        <v>80</v>
      </c>
      <c r="P9">
        <v>318</v>
      </c>
      <c r="Q9">
        <v>132</v>
      </c>
      <c r="R9">
        <v>103</v>
      </c>
      <c r="S9">
        <v>316</v>
      </c>
      <c r="U9" s="2">
        <f t="shared" ref="U9:U17" si="2">AVERAGE(B9:S9)</f>
        <v>124.5</v>
      </c>
      <c r="V9" s="2">
        <f t="shared" si="0"/>
        <v>176.33333333333334</v>
      </c>
      <c r="W9" s="1">
        <f t="shared" si="1"/>
        <v>0.41633199464524773</v>
      </c>
      <c r="X9" s="1"/>
      <c r="Y9" s="1">
        <f>AVERAGE($W$4:W9)</f>
        <v>0.56638621900601904</v>
      </c>
    </row>
    <row r="10" spans="1:26" x14ac:dyDescent="0.25">
      <c r="A10" t="s">
        <v>22</v>
      </c>
      <c r="B10">
        <v>99</v>
      </c>
      <c r="C10">
        <v>91</v>
      </c>
      <c r="D10">
        <v>107</v>
      </c>
      <c r="E10">
        <v>122</v>
      </c>
      <c r="F10">
        <v>59</v>
      </c>
      <c r="G10">
        <v>59</v>
      </c>
      <c r="H10">
        <v>54</v>
      </c>
      <c r="I10">
        <v>82</v>
      </c>
      <c r="J10">
        <v>81</v>
      </c>
      <c r="K10">
        <v>190</v>
      </c>
      <c r="L10">
        <v>84</v>
      </c>
      <c r="M10">
        <v>153</v>
      </c>
      <c r="N10">
        <v>309</v>
      </c>
      <c r="O10">
        <v>470</v>
      </c>
      <c r="P10">
        <v>97</v>
      </c>
      <c r="Q10">
        <v>114</v>
      </c>
      <c r="R10">
        <v>123</v>
      </c>
      <c r="S10">
        <v>230</v>
      </c>
      <c r="U10" s="2">
        <f t="shared" si="2"/>
        <v>140.22222222222223</v>
      </c>
      <c r="V10" s="2">
        <f t="shared" si="0"/>
        <v>196.66666666666666</v>
      </c>
      <c r="W10" s="1">
        <f t="shared" si="1"/>
        <v>0.40253565768621224</v>
      </c>
      <c r="X10" s="1"/>
      <c r="Y10" s="1">
        <f>AVERAGE($W$4:W10)</f>
        <v>0.54297899596033239</v>
      </c>
    </row>
    <row r="11" spans="1:26" x14ac:dyDescent="0.25">
      <c r="A11" t="s">
        <v>27</v>
      </c>
      <c r="B11">
        <v>102</v>
      </c>
      <c r="C11">
        <v>93</v>
      </c>
      <c r="D11">
        <v>86</v>
      </c>
      <c r="E11">
        <v>69</v>
      </c>
      <c r="F11">
        <v>67</v>
      </c>
      <c r="G11">
        <v>91</v>
      </c>
      <c r="H11">
        <v>57</v>
      </c>
      <c r="I11">
        <v>121</v>
      </c>
      <c r="J11">
        <v>119</v>
      </c>
      <c r="K11">
        <v>118</v>
      </c>
      <c r="L11">
        <v>73</v>
      </c>
      <c r="M11">
        <v>254</v>
      </c>
      <c r="N11">
        <v>78</v>
      </c>
      <c r="O11">
        <v>531</v>
      </c>
      <c r="P11">
        <v>162</v>
      </c>
      <c r="Q11">
        <v>315</v>
      </c>
      <c r="R11">
        <v>78</v>
      </c>
      <c r="S11">
        <v>307</v>
      </c>
      <c r="U11" s="2">
        <f t="shared" si="2"/>
        <v>151.16666666666666</v>
      </c>
      <c r="V11" s="2">
        <f t="shared" si="0"/>
        <v>212.88888888888889</v>
      </c>
      <c r="W11" s="1">
        <f t="shared" si="1"/>
        <v>0.40830576993752299</v>
      </c>
      <c r="X11" s="1"/>
      <c r="Y11" s="1">
        <f>AVERAGE($W$4:W11)</f>
        <v>0.52614484270748119</v>
      </c>
    </row>
    <row r="12" spans="1:26" x14ac:dyDescent="0.25">
      <c r="A12" t="s">
        <v>26</v>
      </c>
      <c r="B12">
        <v>53</v>
      </c>
      <c r="C12">
        <v>75</v>
      </c>
      <c r="D12">
        <v>69</v>
      </c>
      <c r="E12">
        <v>50</v>
      </c>
      <c r="F12">
        <v>52</v>
      </c>
      <c r="G12">
        <v>112</v>
      </c>
      <c r="H12">
        <v>85</v>
      </c>
      <c r="I12">
        <v>58</v>
      </c>
      <c r="J12">
        <v>77</v>
      </c>
      <c r="K12">
        <v>97</v>
      </c>
      <c r="L12">
        <v>436</v>
      </c>
      <c r="M12">
        <v>79</v>
      </c>
      <c r="N12">
        <v>353</v>
      </c>
      <c r="O12">
        <v>443</v>
      </c>
      <c r="P12">
        <v>72</v>
      </c>
      <c r="Q12">
        <v>368</v>
      </c>
      <c r="R12">
        <v>125</v>
      </c>
      <c r="S12">
        <v>117</v>
      </c>
      <c r="U12" s="2">
        <f t="shared" si="2"/>
        <v>151.16666666666666</v>
      </c>
      <c r="V12" s="2">
        <f t="shared" si="0"/>
        <v>232.22222222222223</v>
      </c>
      <c r="W12" s="1">
        <f t="shared" si="1"/>
        <v>0.53619992649761139</v>
      </c>
      <c r="X12" s="1"/>
      <c r="Y12" s="1">
        <f>AVERAGE($W$4:W12)</f>
        <v>0.52726207423971794</v>
      </c>
    </row>
    <row r="13" spans="1:26" x14ac:dyDescent="0.25">
      <c r="A13" t="s">
        <v>24</v>
      </c>
      <c r="B13">
        <v>55</v>
      </c>
      <c r="C13">
        <v>116</v>
      </c>
      <c r="D13">
        <v>180</v>
      </c>
      <c r="E13">
        <v>89</v>
      </c>
      <c r="F13">
        <v>74</v>
      </c>
      <c r="G13">
        <v>73</v>
      </c>
      <c r="H13">
        <v>196</v>
      </c>
      <c r="I13">
        <v>86</v>
      </c>
      <c r="J13">
        <v>160</v>
      </c>
      <c r="K13">
        <v>129</v>
      </c>
      <c r="L13">
        <v>283</v>
      </c>
      <c r="M13">
        <v>281</v>
      </c>
      <c r="N13">
        <v>316</v>
      </c>
      <c r="O13">
        <v>111</v>
      </c>
      <c r="P13">
        <v>107</v>
      </c>
      <c r="Q13">
        <v>91</v>
      </c>
      <c r="R13">
        <v>349</v>
      </c>
      <c r="S13">
        <v>94</v>
      </c>
      <c r="U13" s="2">
        <f t="shared" si="2"/>
        <v>155</v>
      </c>
      <c r="V13" s="2">
        <f t="shared" si="0"/>
        <v>195.66666666666666</v>
      </c>
      <c r="W13" s="1">
        <f t="shared" si="1"/>
        <v>0.26236559139784932</v>
      </c>
      <c r="X13" s="1"/>
      <c r="Y13" s="1">
        <f>AVERAGE($W$4:W13)</f>
        <v>0.50077242595553106</v>
      </c>
    </row>
    <row r="14" spans="1:26" x14ac:dyDescent="0.25">
      <c r="A14" t="s">
        <v>25</v>
      </c>
      <c r="B14">
        <v>69</v>
      </c>
      <c r="C14">
        <v>182</v>
      </c>
      <c r="D14">
        <v>175</v>
      </c>
      <c r="E14">
        <v>75</v>
      </c>
      <c r="F14">
        <v>152</v>
      </c>
      <c r="G14">
        <v>88</v>
      </c>
      <c r="H14">
        <v>63</v>
      </c>
      <c r="I14">
        <v>89</v>
      </c>
      <c r="J14">
        <v>64</v>
      </c>
      <c r="K14">
        <v>120</v>
      </c>
      <c r="L14">
        <v>90</v>
      </c>
      <c r="M14">
        <v>309</v>
      </c>
      <c r="N14">
        <v>81</v>
      </c>
      <c r="O14">
        <v>338</v>
      </c>
      <c r="P14">
        <v>87</v>
      </c>
      <c r="Q14">
        <v>357</v>
      </c>
      <c r="R14">
        <v>419</v>
      </c>
      <c r="S14">
        <v>77</v>
      </c>
      <c r="U14" s="2">
        <f t="shared" si="2"/>
        <v>157.5</v>
      </c>
      <c r="V14" s="2">
        <f t="shared" si="0"/>
        <v>208.66666666666666</v>
      </c>
      <c r="W14" s="1">
        <f t="shared" si="1"/>
        <v>0.32486772486772475</v>
      </c>
      <c r="X14" s="1"/>
      <c r="Y14" s="1">
        <f>AVERAGE($W$4:W14)</f>
        <v>0.48478108949300314</v>
      </c>
    </row>
    <row r="15" spans="1:26" x14ac:dyDescent="0.25">
      <c r="A15" t="s">
        <v>28</v>
      </c>
      <c r="B15">
        <v>138</v>
      </c>
      <c r="C15">
        <v>139</v>
      </c>
      <c r="D15">
        <v>148</v>
      </c>
      <c r="E15">
        <v>85</v>
      </c>
      <c r="F15">
        <v>107</v>
      </c>
      <c r="G15">
        <v>69</v>
      </c>
      <c r="H15">
        <v>121</v>
      </c>
      <c r="I15">
        <v>145</v>
      </c>
      <c r="J15">
        <v>103</v>
      </c>
      <c r="K15">
        <v>270</v>
      </c>
      <c r="L15">
        <v>330</v>
      </c>
      <c r="M15">
        <v>86</v>
      </c>
      <c r="N15">
        <v>313</v>
      </c>
      <c r="O15">
        <v>326</v>
      </c>
      <c r="P15">
        <v>88</v>
      </c>
      <c r="Q15">
        <v>110</v>
      </c>
      <c r="R15">
        <v>141</v>
      </c>
      <c r="S15">
        <v>213</v>
      </c>
      <c r="U15" s="2">
        <f t="shared" si="2"/>
        <v>162.88888888888889</v>
      </c>
      <c r="V15" s="2">
        <f t="shared" si="0"/>
        <v>208.55555555555554</v>
      </c>
      <c r="W15" s="1">
        <f t="shared" si="1"/>
        <v>0.28035470668485662</v>
      </c>
      <c r="X15" s="1"/>
      <c r="Y15" s="1">
        <f>AVERAGE($W$4:W15)</f>
        <v>0.46774555759232422</v>
      </c>
    </row>
    <row r="16" spans="1:26" x14ac:dyDescent="0.25">
      <c r="A16" t="s">
        <v>33</v>
      </c>
      <c r="B16">
        <v>70</v>
      </c>
      <c r="C16">
        <v>90</v>
      </c>
      <c r="D16">
        <v>67</v>
      </c>
      <c r="E16">
        <v>93</v>
      </c>
      <c r="F16">
        <v>82</v>
      </c>
      <c r="G16">
        <v>91</v>
      </c>
      <c r="H16">
        <v>234</v>
      </c>
      <c r="I16">
        <v>73</v>
      </c>
      <c r="J16">
        <v>115</v>
      </c>
      <c r="K16">
        <v>159</v>
      </c>
      <c r="L16">
        <v>131</v>
      </c>
      <c r="M16">
        <v>321</v>
      </c>
      <c r="N16">
        <v>355</v>
      </c>
      <c r="O16">
        <v>100</v>
      </c>
      <c r="P16">
        <v>294</v>
      </c>
      <c r="Q16">
        <v>528</v>
      </c>
      <c r="R16">
        <v>115</v>
      </c>
      <c r="S16">
        <v>94</v>
      </c>
      <c r="U16" s="2">
        <f t="shared" si="2"/>
        <v>167.33333333333334</v>
      </c>
      <c r="V16" s="2">
        <f t="shared" si="0"/>
        <v>233</v>
      </c>
      <c r="W16" s="1">
        <f t="shared" si="1"/>
        <v>0.39243027888446202</v>
      </c>
      <c r="X16" s="1"/>
      <c r="Y16" s="1">
        <f>AVERAGE($W$4:W29)</f>
        <v>0.34846300406523012</v>
      </c>
    </row>
    <row r="17" spans="1:25" x14ac:dyDescent="0.25">
      <c r="A17" t="s">
        <v>34</v>
      </c>
      <c r="B17">
        <v>51</v>
      </c>
      <c r="C17">
        <v>79</v>
      </c>
      <c r="D17">
        <v>127</v>
      </c>
      <c r="E17">
        <v>57</v>
      </c>
      <c r="F17">
        <v>46</v>
      </c>
      <c r="G17">
        <v>55</v>
      </c>
      <c r="H17">
        <v>49</v>
      </c>
      <c r="I17">
        <v>120</v>
      </c>
      <c r="J17">
        <v>83</v>
      </c>
      <c r="K17">
        <v>93</v>
      </c>
      <c r="L17">
        <v>84</v>
      </c>
      <c r="M17">
        <v>442</v>
      </c>
      <c r="N17">
        <v>385</v>
      </c>
      <c r="O17">
        <v>189</v>
      </c>
      <c r="P17">
        <v>204</v>
      </c>
      <c r="Q17">
        <v>414</v>
      </c>
      <c r="R17">
        <v>508</v>
      </c>
      <c r="S17">
        <v>188</v>
      </c>
      <c r="U17" s="2">
        <f t="shared" si="2"/>
        <v>176.33333333333334</v>
      </c>
      <c r="V17" s="2">
        <f t="shared" si="0"/>
        <v>278.55555555555554</v>
      </c>
      <c r="W17" s="1">
        <f t="shared" si="1"/>
        <v>0.57971014492753614</v>
      </c>
      <c r="X17" s="1"/>
      <c r="Y17" s="1">
        <f>AVERAGE($W$4:W17)</f>
        <v>0.47036336535142065</v>
      </c>
    </row>
    <row r="18" spans="1:25" x14ac:dyDescent="0.25">
      <c r="U18" s="2"/>
      <c r="V18" s="2"/>
      <c r="W18" s="1"/>
      <c r="X18" s="1"/>
      <c r="Y18" s="1"/>
    </row>
    <row r="19" spans="1:25" x14ac:dyDescent="0.25">
      <c r="A19" t="s">
        <v>42</v>
      </c>
      <c r="U19" s="2"/>
      <c r="V19" s="2"/>
      <c r="W19" s="1"/>
      <c r="Y19" s="1"/>
    </row>
    <row r="20" spans="1:25" x14ac:dyDescent="0.25">
      <c r="A20" t="s">
        <v>29</v>
      </c>
      <c r="B20">
        <v>732</v>
      </c>
      <c r="C20">
        <v>785</v>
      </c>
      <c r="D20">
        <v>736</v>
      </c>
      <c r="E20">
        <v>818</v>
      </c>
      <c r="F20">
        <v>703</v>
      </c>
      <c r="G20">
        <v>764</v>
      </c>
      <c r="H20">
        <v>787</v>
      </c>
      <c r="I20">
        <v>737</v>
      </c>
      <c r="J20">
        <v>646</v>
      </c>
      <c r="K20">
        <v>979</v>
      </c>
      <c r="L20">
        <v>660</v>
      </c>
      <c r="M20">
        <v>916</v>
      </c>
      <c r="N20">
        <v>703</v>
      </c>
      <c r="O20">
        <v>719</v>
      </c>
      <c r="P20">
        <v>728</v>
      </c>
      <c r="Q20">
        <v>830</v>
      </c>
      <c r="R20">
        <v>718</v>
      </c>
      <c r="S20">
        <v>627</v>
      </c>
      <c r="U20" s="2">
        <f t="shared" ref="U20:U21" si="3">AVERAGE(B20:S20)</f>
        <v>754.88888888888891</v>
      </c>
      <c r="V20" s="2">
        <f t="shared" ref="V20:V21" si="4">AVERAGE(K20:S20)</f>
        <v>764.44444444444446</v>
      </c>
      <c r="W20" s="1">
        <f>(V20/U20)-1</f>
        <v>1.2658227848101333E-2</v>
      </c>
      <c r="Y20" s="1">
        <f>AVERAGE($W$4:W20)</f>
        <v>0.43984968951786602</v>
      </c>
    </row>
    <row r="21" spans="1:25" x14ac:dyDescent="0.25">
      <c r="B21">
        <v>832</v>
      </c>
      <c r="C21">
        <v>737</v>
      </c>
      <c r="D21">
        <v>739</v>
      </c>
      <c r="E21">
        <v>675</v>
      </c>
      <c r="F21">
        <v>604</v>
      </c>
      <c r="G21">
        <v>686</v>
      </c>
      <c r="H21">
        <v>643</v>
      </c>
      <c r="I21">
        <v>605</v>
      </c>
      <c r="J21">
        <v>694</v>
      </c>
      <c r="K21">
        <v>610</v>
      </c>
      <c r="L21">
        <v>607</v>
      </c>
      <c r="M21">
        <v>905</v>
      </c>
      <c r="N21">
        <v>774</v>
      </c>
      <c r="O21">
        <v>611</v>
      </c>
      <c r="P21">
        <v>671</v>
      </c>
      <c r="Q21">
        <v>607</v>
      </c>
      <c r="R21">
        <v>625</v>
      </c>
      <c r="S21">
        <v>626</v>
      </c>
      <c r="U21" s="2">
        <f t="shared" si="3"/>
        <v>680.61111111111109</v>
      </c>
      <c r="V21" s="2">
        <f t="shared" si="4"/>
        <v>670.66666666666663</v>
      </c>
      <c r="W21" s="1">
        <f>(V21/U21)-1</f>
        <v>-1.4611052159007487E-2</v>
      </c>
      <c r="Y21" s="1">
        <f>AVERAGE($W$4:W21)</f>
        <v>0.41144589316306146</v>
      </c>
    </row>
    <row r="22" spans="1:25" x14ac:dyDescent="0.25">
      <c r="A22" t="s">
        <v>20</v>
      </c>
      <c r="B22">
        <v>95</v>
      </c>
      <c r="C22">
        <v>103</v>
      </c>
      <c r="D22">
        <v>105</v>
      </c>
      <c r="E22">
        <v>74</v>
      </c>
      <c r="F22">
        <v>111</v>
      </c>
      <c r="G22">
        <v>113</v>
      </c>
      <c r="H22">
        <v>109</v>
      </c>
      <c r="I22">
        <v>256</v>
      </c>
      <c r="J22">
        <v>93</v>
      </c>
      <c r="K22">
        <v>111</v>
      </c>
      <c r="L22">
        <v>64</v>
      </c>
      <c r="M22">
        <v>66</v>
      </c>
      <c r="N22">
        <v>68</v>
      </c>
      <c r="O22">
        <v>58</v>
      </c>
      <c r="P22">
        <v>66</v>
      </c>
      <c r="Q22">
        <v>56</v>
      </c>
      <c r="R22">
        <v>106</v>
      </c>
      <c r="S22">
        <v>65</v>
      </c>
      <c r="U22" s="2">
        <f>AVERAGE(B22:S22)</f>
        <v>95.5</v>
      </c>
      <c r="V22" s="2">
        <f>AVERAGE(K22:S22)</f>
        <v>73.333333333333329</v>
      </c>
      <c r="W22" s="1">
        <f>(V22/U22)-1</f>
        <v>-0.23211169284467714</v>
      </c>
      <c r="Y22" s="1">
        <f>AVERAGE($W$4:W22)</f>
        <v>0.37358956457437092</v>
      </c>
    </row>
    <row r="23" spans="1:25" x14ac:dyDescent="0.25">
      <c r="A23" t="s">
        <v>25</v>
      </c>
      <c r="B23">
        <v>99</v>
      </c>
      <c r="C23">
        <v>157</v>
      </c>
      <c r="D23">
        <v>144</v>
      </c>
      <c r="E23">
        <v>161</v>
      </c>
      <c r="F23">
        <v>259</v>
      </c>
      <c r="G23">
        <v>132</v>
      </c>
      <c r="H23">
        <v>136</v>
      </c>
      <c r="I23">
        <v>96</v>
      </c>
      <c r="J23">
        <v>132</v>
      </c>
      <c r="K23">
        <v>304</v>
      </c>
      <c r="L23">
        <v>131</v>
      </c>
      <c r="M23">
        <v>105</v>
      </c>
      <c r="N23">
        <v>95</v>
      </c>
      <c r="O23">
        <v>98</v>
      </c>
      <c r="P23">
        <v>109</v>
      </c>
      <c r="Q23">
        <v>115</v>
      </c>
      <c r="R23">
        <v>89</v>
      </c>
      <c r="S23">
        <v>78</v>
      </c>
      <c r="U23" s="2">
        <f>AVERAGE(B23:S23)</f>
        <v>135.55555555555554</v>
      </c>
      <c r="V23" s="2">
        <f>AVERAGE(K23:S23)</f>
        <v>124.88888888888889</v>
      </c>
      <c r="W23" s="1">
        <f>(V23/U23)-1</f>
        <v>-7.8688524590163844E-2</v>
      </c>
      <c r="Y23" s="1">
        <f>AVERAGE($W$4:W23)</f>
        <v>0.34846300406523012</v>
      </c>
    </row>
    <row r="24" spans="1:25" x14ac:dyDescent="0.25">
      <c r="U24" s="2"/>
      <c r="V24" s="2"/>
      <c r="W24" s="1"/>
      <c r="Y24" s="1"/>
    </row>
    <row r="25" spans="1:25" x14ac:dyDescent="0.25">
      <c r="U25" s="2"/>
      <c r="V25" s="2"/>
      <c r="W25" s="1"/>
      <c r="Y25" s="1"/>
    </row>
    <row r="26" spans="1:25" x14ac:dyDescent="0.25">
      <c r="U26" s="2"/>
      <c r="V26" s="2"/>
      <c r="Y26" s="1"/>
    </row>
    <row r="27" spans="1:25" x14ac:dyDescent="0.25">
      <c r="U27" s="2"/>
      <c r="V27" s="2"/>
      <c r="Y27" s="1"/>
    </row>
    <row r="28" spans="1:25" x14ac:dyDescent="0.25">
      <c r="U28" s="2"/>
      <c r="V28" s="2"/>
    </row>
    <row r="29" spans="1:25" x14ac:dyDescent="0.25">
      <c r="U29" s="2"/>
      <c r="V29" s="2"/>
    </row>
    <row r="30" spans="1:25" x14ac:dyDescent="0.25">
      <c r="U30" s="2"/>
      <c r="V30" s="2"/>
    </row>
  </sheetData>
  <sortState ref="A3:Y17">
    <sortCondition ref="U3:U17"/>
  </sortState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zoomScaleNormal="100" workbookViewId="0">
      <selection activeCell="C15" sqref="C15"/>
    </sheetView>
  </sheetViews>
  <sheetFormatPr defaultRowHeight="15" x14ac:dyDescent="0.25"/>
  <cols>
    <col min="1" max="1" width="21" bestFit="1" customWidth="1"/>
  </cols>
  <sheetData>
    <row r="2" spans="1:8" x14ac:dyDescent="0.25">
      <c r="B2" t="s">
        <v>45</v>
      </c>
    </row>
    <row r="5" spans="1:8" x14ac:dyDescent="0.25">
      <c r="A5" t="s">
        <v>40</v>
      </c>
      <c r="B5" t="s">
        <v>43</v>
      </c>
      <c r="C5" t="s">
        <v>44</v>
      </c>
      <c r="E5" t="s">
        <v>32</v>
      </c>
      <c r="G5" t="s">
        <v>36</v>
      </c>
    </row>
    <row r="6" spans="1:8" x14ac:dyDescent="0.25">
      <c r="A6" t="s">
        <v>41</v>
      </c>
    </row>
    <row r="7" spans="1:8" x14ac:dyDescent="0.25">
      <c r="A7" t="s">
        <v>33</v>
      </c>
      <c r="B7">
        <v>34</v>
      </c>
      <c r="C7">
        <v>65</v>
      </c>
      <c r="E7" s="1">
        <f>(C7/B7)-1</f>
        <v>0.91176470588235303</v>
      </c>
      <c r="F7" s="1"/>
      <c r="G7" s="1">
        <f>AVERAGE($E$7:E7)</f>
        <v>0.91176470588235303</v>
      </c>
    </row>
    <row r="8" spans="1:8" x14ac:dyDescent="0.25">
      <c r="A8" t="s">
        <v>21</v>
      </c>
      <c r="B8">
        <v>17</v>
      </c>
      <c r="C8">
        <v>22</v>
      </c>
      <c r="E8" s="1">
        <f t="shared" ref="E8:E21" si="0">(C8/B8)-1</f>
        <v>0.29411764705882359</v>
      </c>
      <c r="F8" s="1"/>
      <c r="G8" s="1">
        <f>AVERAGE($E$7:E8)</f>
        <v>0.60294117647058831</v>
      </c>
      <c r="H8" t="s">
        <v>37</v>
      </c>
    </row>
    <row r="9" spans="1:8" x14ac:dyDescent="0.25">
      <c r="A9" t="s">
        <v>19</v>
      </c>
      <c r="B9">
        <v>14</v>
      </c>
      <c r="C9">
        <v>21</v>
      </c>
      <c r="E9" s="1">
        <f t="shared" si="0"/>
        <v>0.5</v>
      </c>
      <c r="F9" s="1"/>
      <c r="G9" s="1">
        <f>AVERAGE($E$7:E9)</f>
        <v>0.56862745098039225</v>
      </c>
      <c r="H9" t="s">
        <v>38</v>
      </c>
    </row>
    <row r="10" spans="1:8" x14ac:dyDescent="0.25">
      <c r="A10" t="s">
        <v>20</v>
      </c>
      <c r="B10">
        <v>18</v>
      </c>
      <c r="C10">
        <v>34</v>
      </c>
      <c r="E10" s="1">
        <f t="shared" si="0"/>
        <v>0.88888888888888884</v>
      </c>
      <c r="F10" s="1"/>
      <c r="G10" s="1">
        <f>AVERAGE($E$7:E10)</f>
        <v>0.64869281045751637</v>
      </c>
      <c r="H10" t="s">
        <v>39</v>
      </c>
    </row>
    <row r="11" spans="1:8" x14ac:dyDescent="0.25">
      <c r="A11" t="s">
        <v>23</v>
      </c>
      <c r="B11">
        <v>12</v>
      </c>
      <c r="C11">
        <v>22</v>
      </c>
      <c r="E11" s="1">
        <f t="shared" si="0"/>
        <v>0.83333333333333326</v>
      </c>
      <c r="F11" s="1"/>
      <c r="G11" s="1">
        <f>AVERAGE($E$7:E11)</f>
        <v>0.68562091503267975</v>
      </c>
    </row>
    <row r="12" spans="1:8" x14ac:dyDescent="0.25">
      <c r="A12" t="s">
        <v>29</v>
      </c>
      <c r="B12">
        <v>12</v>
      </c>
      <c r="C12">
        <v>31</v>
      </c>
      <c r="E12" s="1">
        <f t="shared" si="0"/>
        <v>1.5833333333333335</v>
      </c>
      <c r="F12" s="1"/>
      <c r="G12" s="1">
        <f>AVERAGE($E$7:E12)</f>
        <v>0.83523965141612211</v>
      </c>
    </row>
    <row r="13" spans="1:8" x14ac:dyDescent="0.25">
      <c r="A13" t="s">
        <v>35</v>
      </c>
      <c r="B13">
        <v>23</v>
      </c>
      <c r="C13">
        <v>43</v>
      </c>
      <c r="E13" s="1">
        <f t="shared" si="0"/>
        <v>0.86956521739130443</v>
      </c>
      <c r="F13" s="1"/>
      <c r="G13" s="1">
        <f>AVERAGE($E$7:E13)</f>
        <v>0.84014330369829104</v>
      </c>
    </row>
    <row r="14" spans="1:8" x14ac:dyDescent="0.25">
      <c r="A14" t="s">
        <v>18</v>
      </c>
      <c r="B14">
        <v>44</v>
      </c>
      <c r="C14">
        <v>52</v>
      </c>
      <c r="E14" s="1">
        <f t="shared" si="0"/>
        <v>0.18181818181818188</v>
      </c>
      <c r="F14" s="1"/>
      <c r="G14" s="1">
        <f>AVERAGE($E$7:E14)</f>
        <v>0.7578526634632774</v>
      </c>
    </row>
    <row r="15" spans="1:8" x14ac:dyDescent="0.25">
      <c r="A15" t="s">
        <v>24</v>
      </c>
      <c r="B15">
        <v>30</v>
      </c>
      <c r="C15">
        <v>59</v>
      </c>
      <c r="E15" s="1">
        <f t="shared" si="0"/>
        <v>0.96666666666666656</v>
      </c>
      <c r="F15" s="1"/>
      <c r="G15" s="1">
        <f>AVERAGE($E$7:E15)</f>
        <v>0.78105421937476516</v>
      </c>
    </row>
    <row r="16" spans="1:8" x14ac:dyDescent="0.25">
      <c r="A16" t="s">
        <v>22</v>
      </c>
      <c r="B16">
        <v>13</v>
      </c>
      <c r="C16">
        <v>23</v>
      </c>
      <c r="E16" s="1">
        <f t="shared" si="0"/>
        <v>0.76923076923076916</v>
      </c>
      <c r="F16" s="1"/>
      <c r="G16" s="1">
        <f>AVERAGE($E$7:E16)</f>
        <v>0.77987187436036554</v>
      </c>
    </row>
    <row r="17" spans="1:7" x14ac:dyDescent="0.25">
      <c r="A17" t="s">
        <v>28</v>
      </c>
      <c r="B17">
        <v>30</v>
      </c>
      <c r="C17">
        <v>55</v>
      </c>
      <c r="E17" s="1">
        <f t="shared" si="0"/>
        <v>0.83333333333333326</v>
      </c>
      <c r="F17" s="1"/>
      <c r="G17" s="1">
        <f>AVERAGE($E$7:E17)</f>
        <v>0.7847320069942717</v>
      </c>
    </row>
    <row r="18" spans="1:7" x14ac:dyDescent="0.25">
      <c r="A18" t="s">
        <v>25</v>
      </c>
      <c r="B18">
        <v>13</v>
      </c>
      <c r="C18">
        <v>22</v>
      </c>
      <c r="E18" s="1">
        <f t="shared" si="0"/>
        <v>0.69230769230769229</v>
      </c>
      <c r="F18" s="1"/>
      <c r="G18" s="1">
        <f>AVERAGE($E$7:E18)</f>
        <v>0.77702998077038998</v>
      </c>
    </row>
    <row r="19" spans="1:7" x14ac:dyDescent="0.25">
      <c r="A19" t="s">
        <v>27</v>
      </c>
      <c r="B19">
        <v>12</v>
      </c>
      <c r="C19">
        <v>21</v>
      </c>
      <c r="E19" s="1">
        <f t="shared" si="0"/>
        <v>0.75</v>
      </c>
      <c r="F19" s="1"/>
      <c r="G19" s="1">
        <f>AVERAGE($E$7:E19)</f>
        <v>0.77495075148035997</v>
      </c>
    </row>
    <row r="20" spans="1:7" x14ac:dyDescent="0.25">
      <c r="A20" t="s">
        <v>26</v>
      </c>
      <c r="B20">
        <v>11</v>
      </c>
      <c r="C20">
        <v>22</v>
      </c>
      <c r="E20" s="1">
        <f t="shared" si="0"/>
        <v>1</v>
      </c>
      <c r="F20" s="1"/>
      <c r="G20" s="1">
        <f>AVERAGE($E$7:E20)</f>
        <v>0.79102569780319143</v>
      </c>
    </row>
    <row r="21" spans="1:7" x14ac:dyDescent="0.25">
      <c r="A21" t="s">
        <v>34</v>
      </c>
      <c r="B21">
        <v>21</v>
      </c>
      <c r="C21">
        <v>29</v>
      </c>
      <c r="E21" s="1">
        <f t="shared" si="0"/>
        <v>0.38095238095238093</v>
      </c>
      <c r="F21" s="1"/>
      <c r="G21" s="1">
        <f>AVERAGE($E$7:E21)</f>
        <v>0.76368747667980408</v>
      </c>
    </row>
    <row r="22" spans="1:7" x14ac:dyDescent="0.25">
      <c r="E22" s="1"/>
      <c r="F22" s="1"/>
      <c r="G22" s="1"/>
    </row>
    <row r="23" spans="1:7" x14ac:dyDescent="0.25">
      <c r="E23" s="1"/>
      <c r="F23" s="1"/>
      <c r="G23" s="1"/>
    </row>
    <row r="24" spans="1:7" x14ac:dyDescent="0.25">
      <c r="E24" s="1"/>
      <c r="F24" s="1"/>
      <c r="G24" s="1"/>
    </row>
    <row r="25" spans="1:7" x14ac:dyDescent="0.25">
      <c r="E25" s="1"/>
      <c r="F25" s="1"/>
      <c r="G25" s="1"/>
    </row>
    <row r="26" spans="1:7" x14ac:dyDescent="0.25">
      <c r="E26" s="1"/>
      <c r="F26" s="1"/>
      <c r="G26" s="1"/>
    </row>
    <row r="27" spans="1:7" x14ac:dyDescent="0.25">
      <c r="E27" s="1"/>
      <c r="F27" s="1"/>
      <c r="G27" s="1"/>
    </row>
    <row r="28" spans="1:7" x14ac:dyDescent="0.25">
      <c r="E28" s="1"/>
      <c r="G28" s="1"/>
    </row>
    <row r="29" spans="1:7" x14ac:dyDescent="0.25">
      <c r="E29" s="1"/>
      <c r="G29" s="1"/>
    </row>
    <row r="30" spans="1:7" x14ac:dyDescent="0.25">
      <c r="G30" s="1"/>
    </row>
    <row r="31" spans="1:7" x14ac:dyDescent="0.25">
      <c r="G31" s="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zoomScaleNormal="100" workbookViewId="0">
      <selection activeCell="P57" sqref="P57"/>
    </sheetView>
  </sheetViews>
  <sheetFormatPr defaultRowHeight="15" x14ac:dyDescent="0.25"/>
  <cols>
    <col min="1" max="1" width="21" bestFit="1" customWidth="1"/>
  </cols>
  <sheetData>
    <row r="2" spans="1:8" x14ac:dyDescent="0.25">
      <c r="B2" t="s">
        <v>45</v>
      </c>
    </row>
    <row r="5" spans="1:8" x14ac:dyDescent="0.25">
      <c r="A5" t="s">
        <v>40</v>
      </c>
      <c r="B5" t="s">
        <v>43</v>
      </c>
      <c r="C5" t="s">
        <v>44</v>
      </c>
      <c r="E5" t="s">
        <v>32</v>
      </c>
      <c r="G5" t="s">
        <v>36</v>
      </c>
    </row>
    <row r="6" spans="1:8" x14ac:dyDescent="0.25">
      <c r="A6" t="s">
        <v>41</v>
      </c>
    </row>
    <row r="7" spans="1:8" x14ac:dyDescent="0.25">
      <c r="A7" t="s">
        <v>26</v>
      </c>
      <c r="B7">
        <v>11</v>
      </c>
      <c r="C7">
        <v>22</v>
      </c>
      <c r="E7" s="1">
        <f t="shared" ref="E7:E21" si="0">(C7/B7)-1</f>
        <v>1</v>
      </c>
      <c r="F7" s="1"/>
      <c r="G7" s="1">
        <f>AVERAGE($E$7:E7)</f>
        <v>1</v>
      </c>
    </row>
    <row r="8" spans="1:8" x14ac:dyDescent="0.25">
      <c r="A8" t="s">
        <v>23</v>
      </c>
      <c r="B8">
        <v>12</v>
      </c>
      <c r="C8">
        <v>22</v>
      </c>
      <c r="E8" s="1">
        <f t="shared" si="0"/>
        <v>0.83333333333333326</v>
      </c>
      <c r="F8" s="1"/>
      <c r="G8" s="1">
        <f>AVERAGE($E$7:E8)</f>
        <v>0.91666666666666663</v>
      </c>
      <c r="H8" t="s">
        <v>37</v>
      </c>
    </row>
    <row r="9" spans="1:8" x14ac:dyDescent="0.25">
      <c r="A9" t="s">
        <v>29</v>
      </c>
      <c r="B9">
        <v>12</v>
      </c>
      <c r="C9">
        <v>31</v>
      </c>
      <c r="E9" s="1">
        <f t="shared" si="0"/>
        <v>1.5833333333333335</v>
      </c>
      <c r="F9" s="1"/>
      <c r="G9" s="1">
        <f>AVERAGE($E$7:E9)</f>
        <v>1.1388888888888891</v>
      </c>
      <c r="H9" t="s">
        <v>38</v>
      </c>
    </row>
    <row r="10" spans="1:8" x14ac:dyDescent="0.25">
      <c r="A10" t="s">
        <v>27</v>
      </c>
      <c r="B10">
        <v>12</v>
      </c>
      <c r="C10">
        <v>21</v>
      </c>
      <c r="E10" s="1">
        <f t="shared" si="0"/>
        <v>0.75</v>
      </c>
      <c r="F10" s="1"/>
      <c r="G10" s="1">
        <f>AVERAGE($E$7:E10)</f>
        <v>1.0416666666666667</v>
      </c>
      <c r="H10" t="s">
        <v>39</v>
      </c>
    </row>
    <row r="11" spans="1:8" x14ac:dyDescent="0.25">
      <c r="A11" t="s">
        <v>22</v>
      </c>
      <c r="B11">
        <v>13</v>
      </c>
      <c r="C11">
        <v>23</v>
      </c>
      <c r="E11" s="1">
        <f t="shared" si="0"/>
        <v>0.76923076923076916</v>
      </c>
      <c r="F11" s="1"/>
      <c r="G11" s="1">
        <f>AVERAGE($E$7:E11)</f>
        <v>0.98717948717948723</v>
      </c>
    </row>
    <row r="12" spans="1:8" x14ac:dyDescent="0.25">
      <c r="A12" t="s">
        <v>25</v>
      </c>
      <c r="B12">
        <v>13</v>
      </c>
      <c r="C12">
        <v>22</v>
      </c>
      <c r="E12" s="1">
        <f t="shared" si="0"/>
        <v>0.69230769230769229</v>
      </c>
      <c r="F12" s="1"/>
      <c r="G12" s="1">
        <f>AVERAGE($E$7:E12)</f>
        <v>0.93803418803418814</v>
      </c>
    </row>
    <row r="13" spans="1:8" x14ac:dyDescent="0.25">
      <c r="A13" t="s">
        <v>19</v>
      </c>
      <c r="B13">
        <v>14</v>
      </c>
      <c r="C13">
        <v>21</v>
      </c>
      <c r="E13" s="1">
        <f t="shared" si="0"/>
        <v>0.5</v>
      </c>
      <c r="F13" s="1"/>
      <c r="G13" s="1">
        <f>AVERAGE($E$7:E13)</f>
        <v>0.87545787545787557</v>
      </c>
    </row>
    <row r="14" spans="1:8" x14ac:dyDescent="0.25">
      <c r="A14" t="s">
        <v>21</v>
      </c>
      <c r="B14">
        <v>17</v>
      </c>
      <c r="C14">
        <v>22</v>
      </c>
      <c r="E14" s="1">
        <f t="shared" si="0"/>
        <v>0.29411764705882359</v>
      </c>
      <c r="F14" s="1"/>
      <c r="G14" s="1">
        <f>AVERAGE($E$7:E14)</f>
        <v>0.802790346907994</v>
      </c>
    </row>
    <row r="15" spans="1:8" x14ac:dyDescent="0.25">
      <c r="A15" t="s">
        <v>20</v>
      </c>
      <c r="B15">
        <v>18</v>
      </c>
      <c r="C15">
        <v>34</v>
      </c>
      <c r="E15" s="1">
        <f t="shared" si="0"/>
        <v>0.88888888888888884</v>
      </c>
      <c r="F15" s="1"/>
      <c r="G15" s="1">
        <f>AVERAGE($E$7:E15)</f>
        <v>0.8123568515725379</v>
      </c>
    </row>
    <row r="16" spans="1:8" x14ac:dyDescent="0.25">
      <c r="A16" t="s">
        <v>34</v>
      </c>
      <c r="B16">
        <v>21</v>
      </c>
      <c r="C16">
        <v>29</v>
      </c>
      <c r="E16" s="1">
        <f t="shared" si="0"/>
        <v>0.38095238095238093</v>
      </c>
      <c r="F16" s="1"/>
      <c r="G16" s="1">
        <f>AVERAGE($E$7:E16)</f>
        <v>0.76921640451052231</v>
      </c>
    </row>
    <row r="17" spans="1:7" x14ac:dyDescent="0.25">
      <c r="A17" t="s">
        <v>35</v>
      </c>
      <c r="B17">
        <v>23</v>
      </c>
      <c r="C17">
        <v>43</v>
      </c>
      <c r="E17" s="1">
        <f t="shared" si="0"/>
        <v>0.86956521739130443</v>
      </c>
      <c r="F17" s="1"/>
      <c r="G17" s="1">
        <f>AVERAGE($E$7:E17)</f>
        <v>0.77833902386332066</v>
      </c>
    </row>
    <row r="18" spans="1:7" x14ac:dyDescent="0.25">
      <c r="A18" t="s">
        <v>24</v>
      </c>
      <c r="B18">
        <v>30</v>
      </c>
      <c r="C18">
        <v>59</v>
      </c>
      <c r="E18" s="1">
        <f t="shared" si="0"/>
        <v>0.96666666666666656</v>
      </c>
      <c r="F18" s="1"/>
      <c r="G18" s="1">
        <f>AVERAGE($E$7:E18)</f>
        <v>0.79403299409693284</v>
      </c>
    </row>
    <row r="19" spans="1:7" x14ac:dyDescent="0.25">
      <c r="A19" t="s">
        <v>28</v>
      </c>
      <c r="B19">
        <v>30</v>
      </c>
      <c r="C19">
        <v>55</v>
      </c>
      <c r="E19" s="1">
        <f t="shared" si="0"/>
        <v>0.83333333333333326</v>
      </c>
      <c r="F19" s="1"/>
      <c r="G19" s="1">
        <f>AVERAGE($E$7:E19)</f>
        <v>0.79705609711511749</v>
      </c>
    </row>
    <row r="20" spans="1:7" x14ac:dyDescent="0.25">
      <c r="A20" t="s">
        <v>33</v>
      </c>
      <c r="B20">
        <v>34</v>
      </c>
      <c r="C20">
        <v>65</v>
      </c>
      <c r="E20" s="1">
        <f t="shared" si="0"/>
        <v>0.91176470588235303</v>
      </c>
      <c r="F20" s="1"/>
      <c r="G20" s="1">
        <f>AVERAGE($E$7:E20)</f>
        <v>0.80524956916992008</v>
      </c>
    </row>
    <row r="21" spans="1:7" x14ac:dyDescent="0.25">
      <c r="A21" t="s">
        <v>18</v>
      </c>
      <c r="B21">
        <v>44</v>
      </c>
      <c r="C21">
        <v>52</v>
      </c>
      <c r="E21" s="1">
        <f t="shared" si="0"/>
        <v>0.18181818181818188</v>
      </c>
      <c r="F21" s="1"/>
      <c r="G21" s="1">
        <f>AVERAGE($E$7:E21)</f>
        <v>0.76368747667980419</v>
      </c>
    </row>
    <row r="22" spans="1:7" x14ac:dyDescent="0.25">
      <c r="E22" s="1"/>
      <c r="F22" s="1"/>
      <c r="G22" s="1"/>
    </row>
    <row r="23" spans="1:7" x14ac:dyDescent="0.25">
      <c r="E23" s="1"/>
      <c r="F23" s="1"/>
      <c r="G23" s="1"/>
    </row>
    <row r="24" spans="1:7" x14ac:dyDescent="0.25">
      <c r="E24" s="1"/>
      <c r="F24" s="1"/>
      <c r="G24" s="1"/>
    </row>
    <row r="25" spans="1:7" x14ac:dyDescent="0.25">
      <c r="E25" s="1"/>
      <c r="F25" s="1"/>
      <c r="G25" s="1"/>
    </row>
    <row r="26" spans="1:7" x14ac:dyDescent="0.25">
      <c r="E26" s="1"/>
      <c r="F26" s="1"/>
      <c r="G26" s="1"/>
    </row>
    <row r="27" spans="1:7" x14ac:dyDescent="0.25">
      <c r="E27" s="1"/>
      <c r="F27" s="1"/>
      <c r="G27" s="1"/>
    </row>
    <row r="28" spans="1:7" x14ac:dyDescent="0.25">
      <c r="E28" s="1"/>
      <c r="G28" s="1"/>
    </row>
    <row r="29" spans="1:7" x14ac:dyDescent="0.25">
      <c r="E29" s="1"/>
      <c r="G29" s="1"/>
    </row>
    <row r="30" spans="1:7" x14ac:dyDescent="0.25">
      <c r="G30" s="1"/>
    </row>
    <row r="31" spans="1:7" x14ac:dyDescent="0.25">
      <c r="G31" s="1"/>
    </row>
  </sheetData>
  <sortState ref="A7:G21">
    <sortCondition ref="B7:B21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Munka1</vt:lpstr>
      <vt:lpstr>Munka1 (2)</vt:lpstr>
      <vt:lpstr>Munka2</vt:lpstr>
      <vt:lpstr>Munka3</vt:lpstr>
      <vt:lpstr>Munka4</vt:lpstr>
      <vt:lpstr>Munka5</vt:lpstr>
      <vt:lpstr>PerRequest</vt:lpstr>
      <vt:lpstr>Stress_100</vt:lpstr>
      <vt:lpstr>Stress_100 (2)</vt:lpstr>
      <vt:lpstr>Stress_1000</vt:lpstr>
      <vt:lpstr>Stress_1000 (2)</vt:lpstr>
      <vt:lpstr>VD_Stress_100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Virth Norbert</dc:creator>
  <cp:lastModifiedBy>Virth Norbert</cp:lastModifiedBy>
  <dcterms:created xsi:type="dcterms:W3CDTF">2014-12-07T16:35:47Z</dcterms:created>
  <dcterms:modified xsi:type="dcterms:W3CDTF">2015-01-18T19:25:33Z</dcterms:modified>
</cp:coreProperties>
</file>