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40" i="1"/>
  <c r="F30"/>
  <c r="F29"/>
  <c r="F19"/>
  <c r="D19"/>
  <c r="G7"/>
  <c r="H7"/>
  <c r="H12" s="1"/>
  <c r="I6"/>
  <c r="H6"/>
  <c r="G6"/>
  <c r="F41"/>
  <c r="E35"/>
  <c r="D35"/>
  <c r="B33"/>
  <c r="B32"/>
  <c r="B31"/>
  <c r="B30"/>
  <c r="A30"/>
  <c r="A31" s="1"/>
  <c r="A32" s="1"/>
  <c r="A33" s="1"/>
  <c r="A34" s="1"/>
  <c r="B29"/>
  <c r="G20"/>
  <c r="H20"/>
  <c r="I20"/>
  <c r="F12"/>
  <c r="E12"/>
  <c r="E19" s="1"/>
  <c r="J12"/>
  <c r="H19" s="1"/>
  <c r="K12"/>
  <c r="I19" s="1"/>
  <c r="D12"/>
  <c r="B10"/>
  <c r="B9"/>
  <c r="B8"/>
  <c r="B7"/>
  <c r="B6"/>
  <c r="A7"/>
  <c r="A8" s="1"/>
  <c r="A9" s="1"/>
  <c r="A10" s="1"/>
  <c r="A11" s="1"/>
  <c r="F35" l="1"/>
  <c r="I7"/>
  <c r="I12" s="1"/>
  <c r="G12"/>
  <c r="G19"/>
</calcChain>
</file>

<file path=xl/sharedStrings.xml><?xml version="1.0" encoding="utf-8"?>
<sst xmlns="http://schemas.openxmlformats.org/spreadsheetml/2006/main" count="73" uniqueCount="28">
  <si>
    <t>Ngày tháng</t>
  </si>
  <si>
    <t>Hàng Hoá</t>
  </si>
  <si>
    <t>Giá mua</t>
  </si>
  <si>
    <t>Số lượng</t>
  </si>
  <si>
    <t>Giá bán</t>
  </si>
  <si>
    <t>Khách hàng</t>
  </si>
  <si>
    <t>Hoàn đổi</t>
  </si>
  <si>
    <t>Ghi chú</t>
  </si>
  <si>
    <t>STT</t>
  </si>
  <si>
    <t>Tai nghe</t>
  </si>
  <si>
    <t>Thêm mới</t>
  </si>
  <si>
    <t>Hàng hoá</t>
  </si>
  <si>
    <t>khách hàng</t>
  </si>
  <si>
    <t>Tổng</t>
  </si>
  <si>
    <t>Vé</t>
  </si>
  <si>
    <t>Lưu lại</t>
  </si>
  <si>
    <t>Huỷ</t>
  </si>
  <si>
    <t>Mã HD</t>
  </si>
  <si>
    <t>AV 12432</t>
  </si>
  <si>
    <t>13/6/2022</t>
  </si>
  <si>
    <t>AV 12434</t>
  </si>
  <si>
    <t>Lãi</t>
  </si>
  <si>
    <t>12/6/2022</t>
  </si>
  <si>
    <t>Nhà cung cấp</t>
  </si>
  <si>
    <t>Tổng mua</t>
  </si>
  <si>
    <t>Tổng bán</t>
  </si>
  <si>
    <t>Tổng Bán</t>
  </si>
  <si>
    <t>Trung hoa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</si>
</sst>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4" xfId="0" applyFont="1" applyFill="1" applyBorder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3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2" fillId="0" borderId="0" xfId="0" applyFont="1"/>
    <xf numFmtId="0" fontId="2" fillId="2" borderId="0" xfId="0" applyFont="1" applyFill="1"/>
    <xf numFmtId="0" fontId="2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3" xfId="0" quotePrefix="1" applyNumberFormat="1" applyFont="1" applyBorder="1"/>
    <xf numFmtId="0" fontId="1" fillId="0" borderId="2" xfId="0" quotePrefix="1" applyNumberFormat="1" applyFont="1" applyBorder="1"/>
    <xf numFmtId="0" fontId="2" fillId="0" borderId="1" xfId="0" applyFont="1" applyBorder="1"/>
    <xf numFmtId="0" fontId="2" fillId="3" borderId="1" xfId="0" applyNumberFormat="1" applyFont="1" applyFill="1" applyBorder="1"/>
    <xf numFmtId="0" fontId="1" fillId="0" borderId="0" xfId="0" applyFont="1" applyFill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2" fillId="0" borderId="3" xfId="0" applyNumberFormat="1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showGridLines="0" tabSelected="1" topLeftCell="A25" workbookViewId="0">
      <selection activeCell="G43" sqref="G43"/>
    </sheetView>
  </sheetViews>
  <sheetFormatPr defaultRowHeight="15"/>
  <cols>
    <col min="1" max="1" width="9.140625" style="1"/>
    <col min="2" max="2" width="11" style="1" customWidth="1"/>
    <col min="3" max="3" width="11.28515625" style="1" customWidth="1"/>
    <col min="4" max="5" width="10.85546875" style="1" customWidth="1"/>
    <col min="6" max="6" width="15" style="1" customWidth="1"/>
    <col min="7" max="7" width="13" style="1" customWidth="1"/>
    <col min="8" max="8" width="11" style="1" customWidth="1"/>
    <col min="9" max="9" width="9.140625" style="1"/>
    <col min="10" max="10" width="13.42578125" style="1" customWidth="1"/>
    <col min="11" max="11" width="10.42578125" style="1" customWidth="1"/>
    <col min="12" max="16384" width="9.140625" style="1"/>
  </cols>
  <sheetData>
    <row r="1" spans="1:12" ht="18.75" customHeight="1">
      <c r="B1" s="1" t="s">
        <v>0</v>
      </c>
      <c r="C1" s="2"/>
      <c r="D1" s="1" t="s">
        <v>11</v>
      </c>
      <c r="E1" s="2"/>
      <c r="F1" s="1" t="s">
        <v>2</v>
      </c>
      <c r="G1" s="2"/>
      <c r="H1" s="1" t="s">
        <v>4</v>
      </c>
      <c r="I1" s="2"/>
    </row>
    <row r="2" spans="1:12" ht="18.75" customHeight="1">
      <c r="B2" s="1" t="s">
        <v>3</v>
      </c>
      <c r="C2" s="2"/>
      <c r="D2" s="1" t="s">
        <v>12</v>
      </c>
      <c r="E2" s="2"/>
      <c r="F2" s="1" t="s">
        <v>6</v>
      </c>
      <c r="G2" s="2"/>
      <c r="H2" s="1" t="s">
        <v>7</v>
      </c>
      <c r="I2" s="2"/>
    </row>
    <row r="4" spans="1:12">
      <c r="A4" s="3" t="s">
        <v>10</v>
      </c>
      <c r="B4" s="3"/>
    </row>
    <row r="5" spans="1:12">
      <c r="A5" s="16" t="s">
        <v>8</v>
      </c>
      <c r="B5" s="16" t="s">
        <v>0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24</v>
      </c>
      <c r="H5" s="16" t="s">
        <v>25</v>
      </c>
      <c r="I5" s="11" t="s">
        <v>21</v>
      </c>
      <c r="J5" s="16" t="s">
        <v>5</v>
      </c>
      <c r="K5" s="16" t="s">
        <v>6</v>
      </c>
      <c r="L5" s="16" t="s">
        <v>7</v>
      </c>
    </row>
    <row r="6" spans="1:12">
      <c r="A6" s="4">
        <v>1</v>
      </c>
      <c r="B6" s="5">
        <f ca="1">TODAY()</f>
        <v>44724</v>
      </c>
      <c r="C6" s="4" t="s">
        <v>14</v>
      </c>
      <c r="D6" s="7">
        <v>15000</v>
      </c>
      <c r="E6" s="7">
        <v>1</v>
      </c>
      <c r="F6" s="7">
        <v>170000</v>
      </c>
      <c r="G6" s="19">
        <f>+D6*E6</f>
        <v>15000</v>
      </c>
      <c r="H6" s="7">
        <f>+F6*E6</f>
        <v>170000</v>
      </c>
      <c r="I6" s="7">
        <f>+H6-G6</f>
        <v>155000</v>
      </c>
      <c r="J6" s="7"/>
      <c r="K6" s="7"/>
      <c r="L6" s="7"/>
    </row>
    <row r="7" spans="1:12">
      <c r="A7" s="4">
        <f>+A6+1</f>
        <v>2</v>
      </c>
      <c r="B7" s="5">
        <f ca="1">TODAY()</f>
        <v>44724</v>
      </c>
      <c r="C7" s="4" t="s">
        <v>9</v>
      </c>
      <c r="D7" s="7">
        <v>15000</v>
      </c>
      <c r="E7" s="7">
        <v>2</v>
      </c>
      <c r="F7" s="7">
        <v>19000</v>
      </c>
      <c r="G7" s="19">
        <f>+D7*E7</f>
        <v>30000</v>
      </c>
      <c r="H7" s="7">
        <f>+F7*E7</f>
        <v>38000</v>
      </c>
      <c r="I7" s="7">
        <f>+H7-G7</f>
        <v>8000</v>
      </c>
      <c r="J7" s="7"/>
      <c r="K7" s="7"/>
      <c r="L7" s="7"/>
    </row>
    <row r="8" spans="1:12">
      <c r="A8" s="4">
        <f>+A7+1</f>
        <v>3</v>
      </c>
      <c r="B8" s="5">
        <f ca="1">TODAY()</f>
        <v>44724</v>
      </c>
      <c r="C8" s="4"/>
      <c r="D8" s="7"/>
      <c r="E8" s="7"/>
      <c r="F8" s="7"/>
      <c r="G8" s="19"/>
      <c r="H8" s="7"/>
      <c r="I8" s="7"/>
      <c r="J8" s="7"/>
      <c r="K8" s="7"/>
      <c r="L8" s="7"/>
    </row>
    <row r="9" spans="1:12">
      <c r="A9" s="4">
        <f>+A8+1</f>
        <v>4</v>
      </c>
      <c r="B9" s="5">
        <f ca="1">TODAY()</f>
        <v>44724</v>
      </c>
      <c r="C9" s="4"/>
      <c r="D9" s="7"/>
      <c r="E9" s="7"/>
      <c r="F9" s="7"/>
      <c r="G9" s="19"/>
      <c r="H9" s="7"/>
      <c r="I9" s="7"/>
      <c r="J9" s="7"/>
      <c r="K9" s="7"/>
      <c r="L9" s="7"/>
    </row>
    <row r="10" spans="1:12">
      <c r="A10" s="4">
        <f>+A9+1</f>
        <v>5</v>
      </c>
      <c r="B10" s="5">
        <f ca="1">TODAY()</f>
        <v>44724</v>
      </c>
      <c r="C10" s="4"/>
      <c r="D10" s="7"/>
      <c r="E10" s="7"/>
      <c r="F10" s="7"/>
      <c r="G10" s="19"/>
      <c r="H10" s="7"/>
      <c r="I10" s="7"/>
      <c r="J10" s="7"/>
      <c r="K10" s="7"/>
      <c r="L10" s="7"/>
    </row>
    <row r="11" spans="1:12">
      <c r="A11" s="4">
        <f>+A10+1</f>
        <v>6</v>
      </c>
      <c r="B11" s="4"/>
      <c r="C11" s="4"/>
      <c r="D11" s="7"/>
      <c r="E11" s="7"/>
      <c r="F11" s="7"/>
      <c r="G11" s="19"/>
      <c r="H11" s="7"/>
      <c r="I11" s="7"/>
      <c r="J11" s="7"/>
      <c r="K11" s="7"/>
      <c r="L11" s="7"/>
    </row>
    <row r="12" spans="1:12">
      <c r="A12" s="6"/>
      <c r="B12" s="6"/>
      <c r="C12" s="6" t="s">
        <v>13</v>
      </c>
      <c r="D12" s="8">
        <f>+SUM(D6:D11)</f>
        <v>30000</v>
      </c>
      <c r="E12" s="8">
        <f t="shared" ref="E12:H12" si="0">+SUM(E6:E11)</f>
        <v>3</v>
      </c>
      <c r="F12" s="8">
        <f t="shared" si="0"/>
        <v>189000</v>
      </c>
      <c r="G12" s="20">
        <f t="shared" si="0"/>
        <v>45000</v>
      </c>
      <c r="H12" s="8">
        <f t="shared" si="0"/>
        <v>208000</v>
      </c>
      <c r="I12" s="8">
        <f>+SUM(I6:I11)</f>
        <v>163000</v>
      </c>
      <c r="J12" s="8">
        <f>+SUM(J6:J11)</f>
        <v>0</v>
      </c>
      <c r="K12" s="8">
        <f>+SUM(K6:K11)</f>
        <v>0</v>
      </c>
      <c r="L12" s="8"/>
    </row>
    <row r="14" spans="1:12">
      <c r="G14" s="10" t="s">
        <v>16</v>
      </c>
      <c r="H14" s="9"/>
      <c r="I14" s="10" t="s">
        <v>15</v>
      </c>
    </row>
    <row r="18" spans="1:10">
      <c r="A18" s="17" t="s">
        <v>8</v>
      </c>
      <c r="B18" s="17" t="s">
        <v>0</v>
      </c>
      <c r="C18" s="17" t="s">
        <v>17</v>
      </c>
      <c r="D18" s="17" t="s">
        <v>24</v>
      </c>
      <c r="E18" s="17" t="s">
        <v>3</v>
      </c>
      <c r="F18" s="17" t="s">
        <v>26</v>
      </c>
      <c r="G18" s="17" t="s">
        <v>21</v>
      </c>
      <c r="H18" s="17" t="s">
        <v>5</v>
      </c>
      <c r="I18" s="17" t="s">
        <v>6</v>
      </c>
      <c r="J18" s="17" t="s">
        <v>7</v>
      </c>
    </row>
    <row r="19" spans="1:10">
      <c r="A19" s="12">
        <v>1</v>
      </c>
      <c r="B19" s="15" t="s">
        <v>22</v>
      </c>
      <c r="C19" s="12" t="s">
        <v>18</v>
      </c>
      <c r="D19" s="7">
        <f>+G12</f>
        <v>45000</v>
      </c>
      <c r="E19" s="12">
        <f>+E12</f>
        <v>3</v>
      </c>
      <c r="F19" s="7">
        <f>+H12</f>
        <v>208000</v>
      </c>
      <c r="G19" s="12">
        <f>+F19-D19</f>
        <v>163000</v>
      </c>
      <c r="H19" s="12">
        <f>+J12</f>
        <v>0</v>
      </c>
      <c r="I19" s="12">
        <f>+K12</f>
        <v>0</v>
      </c>
      <c r="J19" s="12"/>
    </row>
    <row r="20" spans="1:10">
      <c r="A20" s="13">
        <v>2</v>
      </c>
      <c r="B20" s="14" t="s">
        <v>19</v>
      </c>
      <c r="C20" s="13" t="s">
        <v>20</v>
      </c>
      <c r="D20" s="13">
        <v>50000</v>
      </c>
      <c r="E20" s="13">
        <v>10</v>
      </c>
      <c r="F20" s="13">
        <v>166565</v>
      </c>
      <c r="G20" s="13">
        <f>+F20-D20</f>
        <v>116565</v>
      </c>
      <c r="H20" s="13">
        <f>+G13</f>
        <v>0</v>
      </c>
      <c r="I20" s="13">
        <f>+H13</f>
        <v>0</v>
      </c>
      <c r="J20" s="13"/>
    </row>
    <row r="25" spans="1:10">
      <c r="A25" s="18" t="s">
        <v>0</v>
      </c>
      <c r="B25" s="2"/>
      <c r="C25" s="18" t="s">
        <v>11</v>
      </c>
      <c r="D25" s="2"/>
      <c r="E25" s="18" t="s">
        <v>2</v>
      </c>
      <c r="F25" s="2"/>
      <c r="G25" s="18" t="s">
        <v>3</v>
      </c>
      <c r="H25" s="2"/>
      <c r="I25" s="18" t="s">
        <v>23</v>
      </c>
      <c r="J25" s="2"/>
    </row>
    <row r="26" spans="1:10">
      <c r="A26" s="18" t="s">
        <v>7</v>
      </c>
      <c r="B26" s="2"/>
    </row>
    <row r="27" spans="1:10">
      <c r="A27" s="3" t="s">
        <v>10</v>
      </c>
      <c r="B27" s="3"/>
    </row>
    <row r="28" spans="1:10">
      <c r="A28" s="16" t="s">
        <v>8</v>
      </c>
      <c r="B28" s="16" t="s">
        <v>0</v>
      </c>
      <c r="C28" s="16" t="s">
        <v>1</v>
      </c>
      <c r="D28" s="16" t="s">
        <v>2</v>
      </c>
      <c r="E28" s="16" t="s">
        <v>3</v>
      </c>
      <c r="F28" s="16" t="s">
        <v>24</v>
      </c>
      <c r="G28" s="16" t="s">
        <v>23</v>
      </c>
      <c r="H28" s="16" t="s">
        <v>7</v>
      </c>
    </row>
    <row r="29" spans="1:10">
      <c r="A29" s="4">
        <v>1</v>
      </c>
      <c r="B29" s="5">
        <f ca="1">TODAY()</f>
        <v>44724</v>
      </c>
      <c r="C29" s="4" t="s">
        <v>14</v>
      </c>
      <c r="D29" s="7">
        <v>15000</v>
      </c>
      <c r="E29" s="7">
        <v>1</v>
      </c>
      <c r="F29" s="7">
        <f>+E29*D29</f>
        <v>15000</v>
      </c>
      <c r="G29" s="7" t="s">
        <v>27</v>
      </c>
      <c r="H29" s="7"/>
    </row>
    <row r="30" spans="1:10">
      <c r="A30" s="4">
        <f>+A29+1</f>
        <v>2</v>
      </c>
      <c r="B30" s="5">
        <f ca="1">TODAY()</f>
        <v>44724</v>
      </c>
      <c r="C30" s="4" t="s">
        <v>9</v>
      </c>
      <c r="D30" s="7">
        <v>15000</v>
      </c>
      <c r="E30" s="7">
        <v>2</v>
      </c>
      <c r="F30" s="7">
        <f>+E30*D30</f>
        <v>30000</v>
      </c>
      <c r="G30" s="7" t="s">
        <v>27</v>
      </c>
      <c r="H30" s="7"/>
    </row>
    <row r="31" spans="1:10">
      <c r="A31" s="4">
        <f>+A30+1</f>
        <v>3</v>
      </c>
      <c r="B31" s="5">
        <f ca="1">TODAY()</f>
        <v>44724</v>
      </c>
      <c r="C31" s="4"/>
      <c r="D31" s="7"/>
      <c r="E31" s="7"/>
      <c r="F31" s="7"/>
      <c r="G31" s="7"/>
      <c r="H31" s="7"/>
    </row>
    <row r="32" spans="1:10">
      <c r="A32" s="4">
        <f>+A31+1</f>
        <v>4</v>
      </c>
      <c r="B32" s="5">
        <f ca="1">TODAY()</f>
        <v>44724</v>
      </c>
      <c r="C32" s="4"/>
      <c r="D32" s="7"/>
      <c r="E32" s="7"/>
      <c r="F32" s="7"/>
      <c r="G32" s="7"/>
      <c r="H32" s="7"/>
    </row>
    <row r="33" spans="1:8">
      <c r="A33" s="4">
        <f>+A32+1</f>
        <v>5</v>
      </c>
      <c r="B33" s="5">
        <f ca="1">TODAY()</f>
        <v>44724</v>
      </c>
      <c r="C33" s="4"/>
      <c r="D33" s="7"/>
      <c r="E33" s="7"/>
      <c r="F33" s="7"/>
      <c r="G33" s="7"/>
      <c r="H33" s="7"/>
    </row>
    <row r="34" spans="1:8">
      <c r="A34" s="4">
        <f>+A33+1</f>
        <v>6</v>
      </c>
      <c r="B34" s="4"/>
      <c r="C34" s="4"/>
      <c r="D34" s="7"/>
      <c r="E34" s="7"/>
      <c r="F34" s="7"/>
      <c r="G34" s="7"/>
      <c r="H34" s="7"/>
    </row>
    <row r="35" spans="1:8">
      <c r="A35" s="6"/>
      <c r="B35" s="6"/>
      <c r="C35" s="6" t="s">
        <v>13</v>
      </c>
      <c r="D35" s="21">
        <f>+SUM(D29:D34)</f>
        <v>30000</v>
      </c>
      <c r="E35" s="21">
        <f t="shared" ref="E35" si="1">+SUM(E29:E34)</f>
        <v>3</v>
      </c>
      <c r="F35" s="22">
        <f t="shared" ref="F35" si="2">+SUM(F29:F34)</f>
        <v>45000</v>
      </c>
      <c r="G35" s="7"/>
      <c r="H35" s="7"/>
    </row>
    <row r="37" spans="1:8">
      <c r="F37" s="10" t="s">
        <v>16</v>
      </c>
      <c r="G37" s="9"/>
      <c r="H37" s="10" t="s">
        <v>15</v>
      </c>
    </row>
    <row r="39" spans="1:8">
      <c r="A39" s="17" t="s">
        <v>8</v>
      </c>
      <c r="B39" s="17" t="s">
        <v>0</v>
      </c>
      <c r="C39" s="17" t="s">
        <v>17</v>
      </c>
      <c r="D39" s="17" t="s">
        <v>24</v>
      </c>
      <c r="E39" s="17" t="s">
        <v>3</v>
      </c>
      <c r="F39" s="16" t="s">
        <v>23</v>
      </c>
      <c r="G39" s="17" t="s">
        <v>7</v>
      </c>
    </row>
    <row r="40" spans="1:8">
      <c r="A40" s="12">
        <v>1</v>
      </c>
      <c r="B40" s="15" t="s">
        <v>22</v>
      </c>
      <c r="C40" s="12" t="s">
        <v>18</v>
      </c>
      <c r="D40" s="7">
        <f>+F35</f>
        <v>45000</v>
      </c>
      <c r="E40" s="12">
        <v>3</v>
      </c>
      <c r="F40" s="12"/>
      <c r="G40" s="12"/>
    </row>
    <row r="41" spans="1:8">
      <c r="A41" s="13">
        <v>2</v>
      </c>
      <c r="B41" s="14" t="s">
        <v>19</v>
      </c>
      <c r="C41" s="13" t="s">
        <v>20</v>
      </c>
      <c r="D41" s="13">
        <v>50000</v>
      </c>
      <c r="E41" s="13">
        <v>10</v>
      </c>
      <c r="F41" s="13">
        <f>+H33</f>
        <v>0</v>
      </c>
      <c r="G41" s="13"/>
    </row>
  </sheetData>
  <mergeCells count="2">
    <mergeCell ref="A4:B4"/>
    <mergeCell ref="A27:B27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2022-06-12T00:22:36Z</dcterms:created>
  <dcterms:modified xsi:type="dcterms:W3CDTF">2022-06-12T00:56:56Z</dcterms:modified>
</cp:coreProperties>
</file>