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xampp\htdocs\2020\thong-ke-doanh-thu\#Web Danh Thanh\"/>
    </mc:Choice>
  </mc:AlternateContent>
  <bookViews>
    <workbookView xWindow="0" yWindow="120" windowWidth="20730" windowHeight="11760" firstSheet="3" activeTab="9"/>
  </bookViews>
  <sheets>
    <sheet name="Admin" sheetId="3" r:id="rId1"/>
    <sheet name="He thong" sheetId="1" state="hidden" r:id="rId2"/>
    <sheet name="Cau truc" sheetId="4" r:id="rId3"/>
    <sheet name="Thong tin chung" sheetId="7" r:id="rId4"/>
    <sheet name="Nhan vien" sheetId="8" r:id="rId5"/>
    <sheet name="Nha cung cap" sheetId="9" r:id="rId6"/>
    <sheet name="Khach Hang" sheetId="10" r:id="rId7"/>
    <sheet name="Thu chi" sheetId="11" r:id="rId8"/>
    <sheet name="Ve May Bay" sheetId="6" r:id="rId9"/>
    <sheet name="Tour - Visa" sheetId="2" r:id="rId10"/>
    <sheet name="Ban Hang" sheetId="5" r:id="rId11"/>
  </sheets>
  <calcPr calcId="162913"/>
</workbook>
</file>

<file path=xl/calcChain.xml><?xml version="1.0" encoding="utf-8"?>
<calcChain xmlns="http://schemas.openxmlformats.org/spreadsheetml/2006/main">
  <c r="E4" i="5" l="1"/>
  <c r="H109" i="7" l="1"/>
  <c r="D51" i="2"/>
  <c r="E51" i="2" s="1"/>
  <c r="F51" i="2" s="1"/>
  <c r="G51" i="2" s="1"/>
  <c r="H51" i="2" s="1"/>
  <c r="I51" i="2" s="1"/>
  <c r="J51" i="2" s="1"/>
  <c r="K51" i="2" s="1"/>
  <c r="L51" i="2" s="1"/>
  <c r="M51" i="2" s="1"/>
  <c r="N51" i="2" s="1"/>
  <c r="O51" i="2" s="1"/>
  <c r="J7" i="2"/>
  <c r="J6" i="2" s="1"/>
  <c r="J8" i="2"/>
  <c r="D4" i="2"/>
  <c r="E4" i="2" s="1"/>
  <c r="F4" i="2" s="1"/>
  <c r="G4" i="2" s="1"/>
  <c r="H4" i="2" s="1"/>
  <c r="I4" i="2" s="1"/>
  <c r="J4" i="2" s="1"/>
  <c r="K4" i="2" s="1"/>
  <c r="L4" i="2" s="1"/>
  <c r="M4" i="2" s="1"/>
  <c r="D121" i="5"/>
  <c r="E121" i="5" s="1"/>
  <c r="F121" i="5" s="1"/>
  <c r="G121" i="5" s="1"/>
  <c r="H121" i="5" s="1"/>
  <c r="I121" i="5" s="1"/>
  <c r="J121" i="5" s="1"/>
  <c r="K121" i="5" s="1"/>
  <c r="L121" i="5" s="1"/>
  <c r="M121" i="5" s="1"/>
  <c r="N121" i="5" s="1"/>
  <c r="O121" i="5" s="1"/>
  <c r="P121" i="5" s="1"/>
  <c r="D102" i="5"/>
  <c r="E102" i="5" s="1"/>
  <c r="F102" i="5" s="1"/>
  <c r="G102" i="5" s="1"/>
  <c r="H102" i="5" s="1"/>
  <c r="I102" i="5" s="1"/>
  <c r="J102" i="5" s="1"/>
  <c r="K102" i="5" s="1"/>
  <c r="L102" i="5" s="1"/>
  <c r="M102" i="5" s="1"/>
  <c r="N102" i="5" s="1"/>
  <c r="O102" i="5" s="1"/>
  <c r="D4" i="5"/>
  <c r="F4" i="5" s="1"/>
  <c r="G4" i="5" s="1"/>
  <c r="H4" i="5" s="1"/>
  <c r="I4" i="5" s="1"/>
  <c r="D20" i="5"/>
  <c r="E20" i="5" s="1"/>
  <c r="F20" i="5" s="1"/>
  <c r="G20" i="5" s="1"/>
  <c r="H20" i="5" s="1"/>
  <c r="I20" i="5" s="1"/>
  <c r="J20" i="5" s="1"/>
  <c r="K20" i="5" s="1"/>
  <c r="L20" i="5" s="1"/>
  <c r="M20" i="5" s="1"/>
  <c r="N20" i="5" s="1"/>
  <c r="D79" i="5"/>
  <c r="E79" i="5" s="1"/>
  <c r="F79" i="5" s="1"/>
  <c r="G79" i="5" s="1"/>
  <c r="H79" i="5" s="1"/>
  <c r="I79" i="5" s="1"/>
  <c r="J79" i="5" s="1"/>
  <c r="K79" i="5" s="1"/>
  <c r="L79" i="5" s="1"/>
  <c r="D46" i="5"/>
  <c r="E46" i="5" s="1"/>
  <c r="F46" i="5" s="1"/>
  <c r="G46" i="5" s="1"/>
  <c r="H46" i="5" s="1"/>
  <c r="I46" i="5" s="1"/>
  <c r="J46" i="5" s="1"/>
  <c r="K46" i="5" s="1"/>
  <c r="L46" i="5" s="1"/>
  <c r="M46" i="5" s="1"/>
  <c r="N46" i="5" s="1"/>
  <c r="O46" i="5" s="1"/>
  <c r="P46" i="5" s="1"/>
  <c r="Q46" i="5" s="1"/>
  <c r="B7" i="5"/>
  <c r="B8" i="5" s="1"/>
  <c r="B9" i="5" s="1"/>
  <c r="M124" i="5"/>
  <c r="J124" i="5"/>
  <c r="L124" i="5" s="1"/>
  <c r="N125" i="5"/>
  <c r="B105" i="5"/>
  <c r="B106" i="5" s="1"/>
  <c r="B107" i="5" s="1"/>
  <c r="B108" i="5" s="1"/>
  <c r="B109" i="5" s="1"/>
  <c r="B110" i="5" s="1"/>
  <c r="I23" i="5"/>
  <c r="I22" i="5"/>
  <c r="B126" i="5"/>
  <c r="B127" i="5" s="1"/>
  <c r="B82" i="5"/>
  <c r="B83" i="5" s="1"/>
  <c r="B84" i="5" s="1"/>
  <c r="B85" i="5" s="1"/>
  <c r="B50" i="5"/>
  <c r="B51" i="5" s="1"/>
  <c r="B52" i="5" s="1"/>
  <c r="B53" i="5" s="1"/>
  <c r="B54" i="5" s="1"/>
  <c r="B23" i="5"/>
  <c r="B24" i="5" s="1"/>
  <c r="B25" i="5" s="1"/>
  <c r="B26" i="5" s="1"/>
  <c r="B27" i="5" s="1"/>
  <c r="B28" i="5" s="1"/>
  <c r="A6" i="4"/>
  <c r="A8" i="4" s="1"/>
  <c r="A11" i="4" s="1"/>
  <c r="A14" i="4" s="1"/>
  <c r="A16" i="4" s="1"/>
  <c r="A21" i="4" s="1"/>
  <c r="A23" i="4" s="1"/>
  <c r="A25" i="4" s="1"/>
  <c r="A32" i="4" s="1"/>
  <c r="A5" i="1"/>
  <c r="A7" i="1" s="1"/>
  <c r="A10" i="1" s="1"/>
  <c r="A13" i="1" s="1"/>
  <c r="A15" i="1" s="1"/>
  <c r="A20" i="1" s="1"/>
  <c r="A22" i="1" s="1"/>
  <c r="A27" i="1" s="1"/>
  <c r="A31" i="1" s="1"/>
  <c r="N4" i="2" l="1"/>
  <c r="O4" i="2" s="1"/>
  <c r="Q4" i="2" s="1"/>
  <c r="R4" i="2" s="1"/>
  <c r="S4" i="2" s="1"/>
  <c r="T4" i="2" s="1"/>
  <c r="N124" i="5"/>
</calcChain>
</file>

<file path=xl/comments1.xml><?xml version="1.0" encoding="utf-8"?>
<comments xmlns="http://schemas.openxmlformats.org/spreadsheetml/2006/main">
  <authors>
    <author>LBcom</author>
  </authors>
  <commentList>
    <comment ref="C5" authorId="0" shapeId="0">
      <text>
        <r>
          <rPr>
            <b/>
            <sz val="9"/>
            <color indexed="81"/>
            <rFont val="Tahoma"/>
            <family val="2"/>
          </rPr>
          <t>LBcom:</t>
        </r>
        <r>
          <rPr>
            <sz val="9"/>
            <color indexed="81"/>
            <rFont val="Tahoma"/>
            <family val="2"/>
          </rPr>
          <t xml:space="preserve">
Ngày khởi tạo
</t>
        </r>
      </text>
    </comment>
  </commentList>
</comments>
</file>

<file path=xl/sharedStrings.xml><?xml version="1.0" encoding="utf-8"?>
<sst xmlns="http://schemas.openxmlformats.org/spreadsheetml/2006/main" count="538" uniqueCount="360">
  <si>
    <t>STT</t>
  </si>
  <si>
    <t>Vé Máy Bay</t>
  </si>
  <si>
    <t>Visa</t>
  </si>
  <si>
    <t>Tour</t>
  </si>
  <si>
    <t>Khách hàng</t>
  </si>
  <si>
    <t>Tài Khoản</t>
  </si>
  <si>
    <t>Danh mục</t>
  </si>
  <si>
    <t>Thông tin chung</t>
  </si>
  <si>
    <t>Nhân viên</t>
  </si>
  <si>
    <t>Thu Chi</t>
  </si>
  <si>
    <t>Báo cáo</t>
  </si>
  <si>
    <t>Column1</t>
  </si>
  <si>
    <t>Column2</t>
  </si>
  <si>
    <t>Xuất công nợ chi tiết</t>
  </si>
  <si>
    <t>Thông tin vé</t>
  </si>
  <si>
    <t>Thông tin người sử dụng</t>
  </si>
  <si>
    <t>Danh sách tài khoản</t>
  </si>
  <si>
    <t>Danh sách khách hàng</t>
  </si>
  <si>
    <t>Tổng hợp hàng</t>
  </si>
  <si>
    <t>Mua vào</t>
  </si>
  <si>
    <t>Bán Ra</t>
  </si>
  <si>
    <t>Danh sách tour</t>
  </si>
  <si>
    <t>Danh Sách Visa</t>
  </si>
  <si>
    <t>Đối xoát tài khoản</t>
  </si>
  <si>
    <t>Báo cáo tổng hợp</t>
  </si>
  <si>
    <t>Chức Năng</t>
  </si>
  <si>
    <t>Danh mục thu chi</t>
  </si>
  <si>
    <t>Nợ vé</t>
  </si>
  <si>
    <t>Chưa bay</t>
  </si>
  <si>
    <t>Tổng hợp tài khoản</t>
  </si>
  <si>
    <t>Công nợ khách hàng</t>
  </si>
  <si>
    <t>Thông tin nhân viên</t>
  </si>
  <si>
    <t>Trích xuất</t>
  </si>
  <si>
    <t>Như thu chi trong app</t>
  </si>
  <si>
    <t>Như trong app</t>
  </si>
  <si>
    <t>Thông tin chung về toàn bộ</t>
  </si>
  <si>
    <t>Phiếu In</t>
  </si>
  <si>
    <t>Như trong App</t>
  </si>
  <si>
    <t>Tích chọn</t>
  </si>
  <si>
    <t>Tên Tour</t>
  </si>
  <si>
    <t>Tình trạng</t>
  </si>
  <si>
    <t>Ngày bắt đầu</t>
  </si>
  <si>
    <t>Ngày kết thúc</t>
  </si>
  <si>
    <t>Tài khoản</t>
  </si>
  <si>
    <t>Ghi chú</t>
  </si>
  <si>
    <t>Loại Tour</t>
  </si>
  <si>
    <t>Mã Visa</t>
  </si>
  <si>
    <t>Mã Tour</t>
  </si>
  <si>
    <t>Loại Visa</t>
  </si>
  <si>
    <t>Thanh toán</t>
  </si>
  <si>
    <t>Tồn Kho</t>
  </si>
  <si>
    <t>Mã hàng</t>
  </si>
  <si>
    <t>Số lượng</t>
  </si>
  <si>
    <t>Thành Tiền</t>
  </si>
  <si>
    <t>Nhân Viên</t>
  </si>
  <si>
    <t>Quốc gia</t>
  </si>
  <si>
    <t>Phiếu Thu</t>
  </si>
  <si>
    <t>Phiếu Chi</t>
  </si>
  <si>
    <t>Phiếu xuất kho</t>
  </si>
  <si>
    <t>Column3</t>
  </si>
  <si>
    <t>Ngày tháng</t>
  </si>
  <si>
    <t>Thanh Toán</t>
  </si>
  <si>
    <t>Ghi Chú</t>
  </si>
  <si>
    <t>Lãi</t>
  </si>
  <si>
    <t>Thành tiền mua</t>
  </si>
  <si>
    <t>Thành Tiền bán</t>
  </si>
  <si>
    <t>Như trong app, bổ sung thêm cột hoa hồng</t>
  </si>
  <si>
    <t>Tên công ty, số điện thoại, mail</t>
  </si>
  <si>
    <t>Báo cáo chung về Số tiền và vé</t>
  </si>
  <si>
    <t>Thông tin về tài khoản nhân viên, doanh số, lợi nhuận nhân viên</t>
  </si>
  <si>
    <t>Bán Visa</t>
  </si>
  <si>
    <t>Bán Tour</t>
  </si>
  <si>
    <t>Visa du lịch</t>
  </si>
  <si>
    <t>Visa công tác</t>
  </si>
  <si>
    <t>Visa lao động</t>
  </si>
  <si>
    <t>Visa du học</t>
  </si>
  <si>
    <t>Tài khoản Admin Tổng</t>
  </si>
  <si>
    <t>Thêm mới tài khoản</t>
  </si>
  <si>
    <t>Tên người dùng</t>
  </si>
  <si>
    <t>Tên tài khoản</t>
  </si>
  <si>
    <t>Địa chỉ</t>
  </si>
  <si>
    <t>Số điện thoại</t>
  </si>
  <si>
    <t>Email</t>
  </si>
  <si>
    <t>Ngày hết hạn</t>
  </si>
  <si>
    <t>Khóa</t>
  </si>
  <si>
    <t>Số lượng tài khoản con</t>
  </si>
  <si>
    <t>Vé máy bay</t>
  </si>
  <si>
    <t>Bán hàng</t>
  </si>
  <si>
    <t>Như trong App ( tạo mặt vé HTML Theo kiểu VJ, code vé, bảng kê hóa đơn, lấy hóa đơn)</t>
  </si>
  <si>
    <t>Như trong app, bổ sung thêm phần tồn kho, lợi nhuận theo từng loại VMB, Visa, Tour Bán hàng</t>
  </si>
  <si>
    <t>Chi Tiết Tour</t>
  </si>
  <si>
    <t>Thu chi Tour</t>
  </si>
  <si>
    <t>Đối tác Tour</t>
  </si>
  <si>
    <t xml:space="preserve">Quản lý thông tin về nơi cung cấp </t>
  </si>
  <si>
    <t>Danh sách các tour hiện tại</t>
  </si>
  <si>
    <t>Chi tiết về thông tin tour</t>
  </si>
  <si>
    <t>24/1/2020</t>
  </si>
  <si>
    <t>AKDEAS</t>
  </si>
  <si>
    <t>Tour quốc nội</t>
  </si>
  <si>
    <t>Hà Nội- Nha Trang</t>
  </si>
  <si>
    <t>Chưa đi</t>
  </si>
  <si>
    <t>25/2/2020</t>
  </si>
  <si>
    <t>28/2/2020</t>
  </si>
  <si>
    <t>Hà Nội</t>
  </si>
  <si>
    <t>Ngọc anh</t>
  </si>
  <si>
    <t>VCB</t>
  </si>
  <si>
    <t>+ Xe đưa đón</t>
  </si>
  <si>
    <t>+ Nhà Nghỉ</t>
  </si>
  <si>
    <t>+ Vé máy bay</t>
  </si>
  <si>
    <t>+ Hướng dẫn viên</t>
  </si>
  <si>
    <t>26/2/2020</t>
  </si>
  <si>
    <t>Đơn vị</t>
  </si>
  <si>
    <t>Thành tiền</t>
  </si>
  <si>
    <t>Tên hàng</t>
  </si>
  <si>
    <t>Tên Hàng</t>
  </si>
  <si>
    <t>Đơn giá</t>
  </si>
  <si>
    <t>Tổng tiền bán</t>
  </si>
  <si>
    <t>Giá Tour</t>
  </si>
  <si>
    <t>Xe 24 chỗ</t>
  </si>
  <si>
    <t>3 phòng 8 chỗ</t>
  </si>
  <si>
    <t xml:space="preserve">Số lượng </t>
  </si>
  <si>
    <t>8 vé máy bay</t>
  </si>
  <si>
    <t>4 ngày hướng dẫn viên</t>
  </si>
  <si>
    <t>Nhà Cung Cấp</t>
  </si>
  <si>
    <t>Danh sách nhà cung cấp</t>
  </si>
  <si>
    <t>Phân loại ra Vé Máy Bay, Tour, Visa (Thông tin giống App)</t>
  </si>
  <si>
    <t>Tài khoản ngân hàng</t>
  </si>
  <si>
    <t>Công nợ nhà cung cấp</t>
  </si>
  <si>
    <t>Khai báo các thông tin hệ thống</t>
  </si>
  <si>
    <t>1. Sân Bay</t>
  </si>
  <si>
    <t>2. Thuế phí</t>
  </si>
  <si>
    <t>3. Hành lý</t>
  </si>
  <si>
    <t>Như trong App ( xuất ra excell toàn bộ)</t>
  </si>
  <si>
    <t>Hai mục này có thể gộp làm 1 không?</t>
  </si>
  <si>
    <t>Khi đó danh sách khách hàng sẽ hiện thị cả phần tiền số dư đầu kỳ, số dư hiện tại, thanh toán, phát sinh</t>
  </si>
  <si>
    <t>Danh Sách Tour</t>
  </si>
  <si>
    <t>Trong đây bao gồm cả tạo mới hàng hóa có được không? Và tổng hợp mua vào bán ra tồn kho</t>
  </si>
  <si>
    <t>Tồn kho</t>
  </si>
  <si>
    <t>BÁN RA</t>
  </si>
  <si>
    <t xml:space="preserve">MUA VÀO </t>
  </si>
  <si>
    <t>TỔNG HỢP HÀNG</t>
  </si>
  <si>
    <t>TỒN KHO</t>
  </si>
  <si>
    <t>Đơn giá mua</t>
  </si>
  <si>
    <t>Bán ra</t>
  </si>
  <si>
    <t>VISA</t>
  </si>
  <si>
    <t>TOUR</t>
  </si>
  <si>
    <t>- Có chức năng thêm mới, xóa. Xuất dữ liệu ra excell. Lọc theo ngày (hiện thị trong vòng 1 tháng 1/1/2020 - 31/1/2020)</t>
  </si>
  <si>
    <t>1/2/2020</t>
  </si>
  <si>
    <t>BQ123</t>
  </si>
  <si>
    <t>BQ124</t>
  </si>
  <si>
    <t>Bắc Ninh</t>
  </si>
  <si>
    <t>Hoàn - đổi trả</t>
  </si>
  <si>
    <t>HOÀN - ĐỔI TRẢ</t>
  </si>
  <si>
    <t>Danh Sách hàng</t>
  </si>
  <si>
    <t>Phân loại</t>
  </si>
  <si>
    <t>Nhà cung cấp</t>
  </si>
  <si>
    <t>+ Thành tiền = Số lượng x đơn giá mua</t>
  </si>
  <si>
    <t>+ Nhà cung cấp: đã có trong danh sách nhà cung cấp sẽ chọn từ danh sách nhà cung cấp hoặc thêm mới</t>
  </si>
  <si>
    <t>+ Thanh toán: là ngày mình chuyển khoản trả nhà cung cấp, nếu chưa thanh toán thì hiện chữ chưa thanh toán, Còn khi chọn mình chuyển tiền đi hiện ngày ngày thanh toán</t>
  </si>
  <si>
    <t>+ Tài khoản: Chọn từ danh sách tài khoản ngân hàng tiền mặt</t>
  </si>
  <si>
    <t xml:space="preserve"> Cũng giống VMB khi có cả đủ 2 yếu tố Thanh toán và ngân hàng thì mới được tính vào thu chi.</t>
  </si>
  <si>
    <t>+ Ghi chú: Nội dung người dùng cần ghi chú thêm</t>
  </si>
  <si>
    <t>+ Nhân viên: User nhập thông tin này</t>
  </si>
  <si>
    <t>- Có chức năng thêm mới, xóa sửa, tìm kiếm, lọc hiển thị theo ngày, xuất file excell</t>
  </si>
  <si>
    <t>Tour 123</t>
  </si>
  <si>
    <t>Tour 346</t>
  </si>
  <si>
    <t>Khách</t>
  </si>
  <si>
    <t>Tour Quốc nội</t>
  </si>
  <si>
    <t>+ Phân loại: người dùng sẽ nhập lúc đầu, sau đó phần mềm tự lưu lại sau chỉ cần sổ xuống chọn (giống phân loại khách hàng)</t>
  </si>
  <si>
    <t xml:space="preserve">+ Mã hàng: người dùng nhập </t>
  </si>
  <si>
    <t>+ Tên hàng: người dùng nhập</t>
  </si>
  <si>
    <t>- Có chức năng thêm mới, xóa sửa, tìm kiếm, xuất file excell</t>
  </si>
  <si>
    <t>- Chức năng tìm kiếm, lọc hiển thị theo ngày, xuất file excell</t>
  </si>
  <si>
    <t>- Khi có danh sách hàng hóa phát sinh thì trong tồn kho cũng sẽ phát sinh ra tương ứng (phân loại, mã hàng, tên hàng)</t>
  </si>
  <si>
    <t>- Phân loại: lấy tự động từ danh sách hàng</t>
  </si>
  <si>
    <t>- Mã hàng: lấy tự động từ danh sách hàng</t>
  </si>
  <si>
    <t>- Tên hàng: lấy tự động từ danh sách hàng</t>
  </si>
  <si>
    <t xml:space="preserve">+ Mã hàng: là 1 danh sách sổ chọn  lấy dữ liệu từ danh sách hàng hoặc có nút thêm mới ở cạnh ( sẽ nhảy ra danh sách hàng để thêm sau đó chọn) </t>
  </si>
  <si>
    <t>+ Tên hàng: Tự động điền sau khi chọn mã hàng (không sửa được)</t>
  </si>
  <si>
    <t>+ Đơn giá mua: tự động điền (không có sửa)</t>
  </si>
  <si>
    <t>+ Đơn vị: Tự động điền sau khi chọn mã hàng (không cho sửa muốn sửa quay lại danh sách hàng tự sửa)</t>
  </si>
  <si>
    <t>+ Số lượng: người dùng nhập</t>
  </si>
  <si>
    <t>+ Đơn giá mua tự động nhảy ra theo mã hàng</t>
  </si>
  <si>
    <t>Đơn giá bán</t>
  </si>
  <si>
    <t>+ Đơn giá bán: do người dùng nhập</t>
  </si>
  <si>
    <t>+ Thành tiền mua (08) = (05)x(06)</t>
  </si>
  <si>
    <t>+ Thành tiền bán (09) = (05)x(07)</t>
  </si>
  <si>
    <t>+ Lãi (10) = (09)-(08)</t>
  </si>
  <si>
    <t xml:space="preserve">+ Khách hàng: chọn từ danh sách khách hàng hoặc ấn nút thêm mới </t>
  </si>
  <si>
    <t>+ Thanh toán: nếu khách chưa thanh toán thì bỏ trống ngày sẽ hiện là chưa thanh toán, còn khi khách thanh toán thì chọn ngày thanh toán</t>
  </si>
  <si>
    <t>- Đơn vị: Lấy tự động từ Mua vào theo mã hàng</t>
  </si>
  <si>
    <t>- Chức năng, thêm mới, tìm kiếm, lọc hiển thị theo ngày, xuất file excell</t>
  </si>
  <si>
    <t>Hoàn đổi</t>
  </si>
  <si>
    <t>20/2/2020</t>
  </si>
  <si>
    <t>- Có chức năng thêm mới, xóa, lọc theo ngày tháng, xuất file excell</t>
  </si>
  <si>
    <t>- Mã tour: sẽ do người dùng nhập</t>
  </si>
  <si>
    <t>- Tên Tour: do người dùng nhập</t>
  </si>
  <si>
    <t>- Ngày bắt đầu, ngày kết thúc: do người dùng chọn</t>
  </si>
  <si>
    <t>- Số lượng: do người dùng nhập</t>
  </si>
  <si>
    <t>- Đơn giá: do người dùng nhập</t>
  </si>
  <si>
    <t>- Tổng tiền bán: (11)=(08)x(09)</t>
  </si>
  <si>
    <t>- Khách hàng: sẽ chọn từ danh sách khách hàng hoặc có nút thêm mới</t>
  </si>
  <si>
    <t>- Thanh toán: Nếu chưa thanh toán thì hiện thị chưa thanh toán, khi thanh toán thì chọn ngày tháng</t>
  </si>
  <si>
    <t>- Tài khoản: chọn tài khoản từ danh sách tài khoản</t>
  </si>
  <si>
    <t>29/1/2020</t>
  </si>
  <si>
    <t>EMNIAD</t>
  </si>
  <si>
    <t>Tour Quốc tế</t>
  </si>
  <si>
    <t>Hà Nội BankKok</t>
  </si>
  <si>
    <t>- Khi bên bán hàng có sản phẩm hoàn đổi ( người dùng chọn ngày trong cột hoàn đổi) thì bên hoàn đổi này sẽ lọc ra thông tin</t>
  </si>
  <si>
    <t>Thành tiền bán</t>
  </si>
  <si>
    <t>Ngày hoàn về</t>
  </si>
  <si>
    <t xml:space="preserve">- Ngày tháng, mã hàng, tên hàng, đơn vị, số lượng, thành tiền mua, thành tiền bán, khách hàng: sẽ được lấy từ Bán ra </t>
  </si>
  <si>
    <t>- Ngày hoàn về sẽ do người dùng chọn (khi có sản phẩm được nhận về kho)</t>
  </si>
  <si>
    <t>- Thanh toán: Ngày mà mình sẽ thanh toán trả khách tiền hoàn</t>
  </si>
  <si>
    <t>- Tài khoản: Chọn tài khoản sẽ ck trả khách</t>
  </si>
  <si>
    <t>+ Hoàn đổi: Khi có sản phần cần hoàn đổi thì người dùng sẽ chọn ngày ngày mà hoàn đổi (ngày bắt đầu sản phẩm tính hoàn về). Lúc đó dữ liệu bên phần Hoàn đổi sẽ hiện thị thông tin của mục này</t>
  </si>
  <si>
    <t>Giống như trong app (thêm mới, xóa, sửa..)</t>
  </si>
  <si>
    <t>Phần hệ thống này nên để Admin nhập quản chung cho toàn bộ người dùng hay là để cách người dùng tự nhập thay đổi thì dễ hơn vậy e?</t>
  </si>
  <si>
    <t>Khai báo các tài khoản tiền mặt, ngân hàng như trong App</t>
  </si>
  <si>
    <t>- Khi tích chọn các chức năng cho các tài khoản sử dụng: nếu tích chọn tiện ích nào thì mới có phần đó đó để sử dụng còn không sẽ ẩn đi.</t>
  </si>
  <si>
    <t xml:space="preserve">Đơn giá </t>
  </si>
  <si>
    <t xml:space="preserve">Thành tiền </t>
  </si>
  <si>
    <t>Số dư đến ngày</t>
  </si>
  <si>
    <t>- Đơn giá  (06) sẽ là giá của mã hàng đó</t>
  </si>
  <si>
    <t>- Số lượng  (05) sẽ bằng tổng "số lượng" có điều kiện là "Mã hàng" ở "Mua vào" từ trước đến ngày lọc  (5/2/2020)+ Tổng số lượng có điều kiện ngày tháng và mã hàng các sản hoàn - đổi trả tính đến ngày 5/2/2020 (tính theo ngày hoàn về) - Tổng bán ra của mã sản phẩm đó tính đến ngày 1/2/2020 theo điều kiện mã hàng và ngày tháng bán</t>
  </si>
  <si>
    <t>- Thành tiền (07) = (05)x(06)</t>
  </si>
  <si>
    <t>- Nhà cung cấp lấy theo mã hàng</t>
  </si>
  <si>
    <t>- Mua vào - số lượng - Thành tiền: sẽ bảng tổng theo ngày tháng theo mã hàng trong sheet "Mua vào" từ ngày bắt đầu lọc đến ngày cuối lọc</t>
  </si>
  <si>
    <t>- Bán ra - số lượng - Thành tiền: sẽ bảng tổng theo ngày tháng theo mã hàng trong sheet "Bán ra" từ ngày bắt đầu lọc đến ngày cuối lọc</t>
  </si>
  <si>
    <t>Hoàn - Đổi trả</t>
  </si>
  <si>
    <t>- Hoàn - Đổi trả: sẽ bảng tổng theo ngày tháng theo mã hàng trong sheet "Hoàn - Đổi trả" từ ngày bắt đầu lọc đến ngày cuối lọc ( tính theo ngày hoàn hàng)</t>
  </si>
  <si>
    <t>- Tồn kho số lượng thành tiền: sẽ tính giống theo trong sheet tồn kho sẽ tính tới ngày cuối của giá trị lọc (VD đang lọc từ 1/1/2020-27/1/2020 thì tồn kho sẽ tính tới ngày 27/1/2020)</t>
  </si>
  <si>
    <t>Quốc tế</t>
  </si>
  <si>
    <t>Quốc nôi</t>
  </si>
  <si>
    <t>HAN-PHN</t>
  </si>
  <si>
    <t>HAN-SGN</t>
  </si>
  <si>
    <t>khách</t>
  </si>
  <si>
    <t>- Phân loại, mã hàng, tên hàng, đơn vị sẽ tự động lấy dữ liệu khi mua vào bán ra có giá trị</t>
  </si>
  <si>
    <t>- Hiện thị dữ liệu theo ngày tháng khi thêm</t>
  </si>
  <si>
    <t>- Hiện thị dữ liệu theo danh sách hàng hóa</t>
  </si>
  <si>
    <t>DANH SÁCH HÀNG</t>
  </si>
  <si>
    <t>+ Ngày tháng khi thêm mới sẽ phát sinh theo ngày tháng thêm</t>
  </si>
  <si>
    <t>+ Mã visa: do người dùng nhập</t>
  </si>
  <si>
    <t>+ Loại Visa sẽ do người dùng nhập sau đó sẽ lưu lại thành danh sách cho người dùng chọn sau này (giống kiểu phân Loại khách hàng, tài khoản)</t>
  </si>
  <si>
    <t>+ Quốc gia: do người dùng nhập</t>
  </si>
  <si>
    <t>Ngày lấy nơi mua</t>
  </si>
  <si>
    <t>Ngày trả khách</t>
  </si>
  <si>
    <t xml:space="preserve">+ Ngày lấy nơi mua: Sẽ do người dùng chọn ngày </t>
  </si>
  <si>
    <t>+ Nhà cung cấp: chọn từ danh sách hoặc có thể thêm mới vào danh sách</t>
  </si>
  <si>
    <t>+ Khách hàng: chọn từ danh sách hoặc thêm mới từ vào danh sách khách hàng</t>
  </si>
  <si>
    <t>+ Thanh toán: Chọn ngày mà khách thanh toán cho mình nếu chưa thanh toán thì hiện thị là chưa thanh toán</t>
  </si>
  <si>
    <t>+ Tài khoản: Chọn từ danh sách tài khoản khi khách thanh toán</t>
  </si>
  <si>
    <t>+ Tình trạng sẽ để người dùng chọn: Đang chờ lấy, đã lấy chưa trả khách, đã trả khách</t>
  </si>
  <si>
    <t>Xe bus</t>
  </si>
  <si>
    <t>Phần thông tin bôi vàng là thông tin chung của Tour: nó sẽ là thông tin ngày đi ngày về hành trình tình trạng khách hàng … là các thông tin bán hàng ra</t>
  </si>
  <si>
    <t>Phần thông tin bôi đen là thông tin mà cấu thành lên Tour hay nó là chi phí và các hạng mục để phục vụ cho tour đó.</t>
  </si>
  <si>
    <t>1. Phần thông tin Vàng</t>
  </si>
  <si>
    <t>- Loại tour: sẽ do người dùng nhập sau đó lưu lại thành list sau chỉ cần chọn</t>
  </si>
  <si>
    <t>- Tình trạng: Sẽ là tự động thay đổi trạng thái (Chưa đi, Đang đi, Đã đi, Đã Thanh toán xong). Chưa đi (Khi chưa đến ngày bắt đầu). Đang đi (Khi trong thời gian bắt đầu và kết thúc). Đã đi ( khi sau ngày kết  thúc). Đã thanh toán xong khi đã nhận đủ tiền và do người dùng chọn để kết thúc việc hiện thị của tour</t>
  </si>
  <si>
    <t>- Giá tour: Sẽ là tổng hợp các chi phí bên dưới các hạng mục con phần bôi đen (tổng các chi phí cho tour)</t>
  </si>
  <si>
    <t>- Nhà cung cấp: phần bôi vàng sẽ bỏ trống</t>
  </si>
  <si>
    <t>Số tiền đã thanh toán</t>
  </si>
  <si>
    <t>- Số tiền đã thanh toán: là tổng số tiền khách đã thanh toán ( sẽ được lọc từ thu chi theo mã Tour và khách hàng)</t>
  </si>
  <si>
    <t>2. Phần thông tin Đen</t>
  </si>
  <si>
    <t xml:space="preserve">- Mã tour: sẽ do người dùng nhập </t>
  </si>
  <si>
    <t>- Loại tour: sẽ do người dùng nhập</t>
  </si>
  <si>
    <t>- Tình trạng bỏ trống không có gì</t>
  </si>
  <si>
    <t>- Giá tour: sẽ bằng số lượng nhân đơn giá (09)x(10)</t>
  </si>
  <si>
    <t>- Tổng tiền bán bỏ trống</t>
  </si>
  <si>
    <t>- Nhà cung cấp chọn từ danh sách hoặc thêm mới</t>
  </si>
  <si>
    <t>- Số tiền đã thanh toán sẽ bằng tổng trong thu chi theo điều kiện mã tour và nhà cung cấp</t>
  </si>
  <si>
    <t>- Hiện thị theo ngày tháng và tình trạng.</t>
  </si>
  <si>
    <t>+ Thông tin vé giống trong app, nhưng phần bên dưới bổ sung thêm hai mục</t>
  </si>
  <si>
    <t>- Hoa hồng nơi mua: là số tiền bên mua triết khấu cho mình: Sẽ do người dùng tự nhập số</t>
  </si>
  <si>
    <t>- Hoa hồng bán ra: là số tiền mình sẽ triết khấu lại cho khách hàng: Sẽ do người dùng nhập</t>
  </si>
  <si>
    <t>Phí dịch vu: đổi thành Lãi</t>
  </si>
  <si>
    <t xml:space="preserve"> Đổi tên Tổng tiền thành : Tổng tiền mua (đổi ở các các phần nhập thông tin khác)</t>
  </si>
  <si>
    <t>- Các mục khác công thức tính đều giữ nguyên. Chỉ có phần tính Lãi thay đổi chút</t>
  </si>
  <si>
    <t>+ Lãi mới = Tổng tiền thu khách  + Hoa hồng nơi mua - Hoa hồng bán ra - Tổng tiền mua</t>
  </si>
  <si>
    <t>LOGO</t>
  </si>
  <si>
    <t>thông tin phòng vé</t>
  </si>
  <si>
    <t>+ Logo sẽ do người dùng up lên ở phần thông tin trung</t>
  </si>
  <si>
    <t>- Mặt vé kiểu HTML sẽ lấy thông tin vé từ bảng thông tin vé</t>
  </si>
  <si>
    <t>+ Logo hãng sẽ thay đổi theo từng hãng: VJ VN Jets BB</t>
  </si>
  <si>
    <t>+ Mã đặt chỗ: với VJ và Jets là số vé, còn VN và BB là mã đặt chỗ</t>
  </si>
  <si>
    <t>+ ngày đặt lấy từ thông tin vé (ngày đặt vé)</t>
  </si>
  <si>
    <t>- HTML này sẽ lấy mẫu từ trong mail</t>
  </si>
  <si>
    <t>+ Liên Lạc sẽ lấy sdt của phòng vé từ thông tin</t>
  </si>
  <si>
    <t xml:space="preserve">+ Thông tin phòng vé: Tên công ty, Phòng vé, Địa chỉ </t>
  </si>
  <si>
    <t>+ Email sẽ lấy từ thông tin trung</t>
  </si>
  <si>
    <t>+ Số vé: Với VN và BB sẽ lấy số vé vào đây còn Jet và VJ sẽ bỏ trống</t>
  </si>
  <si>
    <t>+ Thông tin chuyến bay: sẽ lấy từ thông tin vé. 1 chiều thì hiện thị 1 hàng, 2 chiều thì hiện thị 2 hàng</t>
  </si>
  <si>
    <t>+ Ngày thanh toán: lấy ngày thanh toán trong thông tin vé, Chưa thanh toán thì hiện thị chưa thanh toán</t>
  </si>
  <si>
    <t>+ Hình thức thanh toán: khách thanh toán vào Tk nào thì hiện thị tk đó</t>
  </si>
  <si>
    <t>+ Số tiền: tổng tiền thu khách cho toàn bộ code vé đó</t>
  </si>
  <si>
    <t>----&gt;</t>
  </si>
  <si>
    <t>Các hàng ảnh này sẽ thay đổi sau cho phù hợp</t>
  </si>
  <si>
    <t>+ Tên khách: lấy từ Thông tin vé</t>
  </si>
  <si>
    <t>Như trong app (Giống tổng hợp tài khoản trong app sẽ tổng hợp thu chi theo ngày trong tháng</t>
  </si>
  <si>
    <t>Như trong app (Giống như trong app phần tổng hợp công nợ)</t>
  </si>
  <si>
    <t>Thông tin về tài khoản nhân viên, doanh số bán ra, lợi nhuận nhân viên đó, phân quyền cho nhân viên</t>
  </si>
  <si>
    <t>- Sẽ vẫn giống như trong App</t>
  </si>
  <si>
    <t>- Phần đối tượng sẽ lọc ra các đối tượng của cả 4 mục (Vé máy bay, Tour, Visa, bán hàng)</t>
  </si>
  <si>
    <t>DANH MỤC THU CHI</t>
  </si>
  <si>
    <t>DANH SÁCH KHÁCH HÀNG</t>
  </si>
  <si>
    <t>CÔNG NỢ KHÁCH HÀNG</t>
  </si>
  <si>
    <t>- Giống trong App</t>
  </si>
  <si>
    <t>Cài đặt hệ thống</t>
  </si>
  <si>
    <t>Thông tin chung báo cáo</t>
  </si>
  <si>
    <t>Tên công ty, số điện thoại, mail, logo, kế toán trưởng, giám đốc, Set time cảnh báo lịch bay, đọc mail, sao lưu khôi phục..</t>
  </si>
  <si>
    <t>Báo cáo chung tổng hợp</t>
  </si>
  <si>
    <t>- Giống như trong app (sẽ lấy thông tin của cả 4 Vé Máy Bay, Bán Hàng, Tour, Visa)</t>
  </si>
  <si>
    <t>DANH SÁCH NHÀ CUNG CẤP</t>
  </si>
  <si>
    <t>CÔNG NỢ NHÀ CUNG CẤP</t>
  </si>
  <si>
    <t>Có thể gộp 2 nội dung này thành 1 không em?</t>
  </si>
  <si>
    <t>Khi đó các thông tin khởi tạo của khách sẽ không cần hiện thị ở bảng bên dưới. Chỉ khi nào kích vào tên khách thì mới hiện thị ở trên, còn bên dưới là thông tin tổng hợp công nợ như hình</t>
  </si>
  <si>
    <t>- Sẽ vẫn tổng hợp theo kiểu giống bảng tổng hợp tài khoản ntn</t>
  </si>
  <si>
    <t>+ Cũng giống khách hàng sẽ gộp phần khái báo và tổng hợp vào làm 1 theo kiểu như ảnh</t>
  </si>
  <si>
    <t>THÔNG TIN NHÂN VIÊN</t>
  </si>
  <si>
    <t>Phần tài khoản ngân hàng và tổng hợp tài khoản sẽ gộp vào làm 1:</t>
  </si>
  <si>
    <t>- Lúc đó phần thông tin ngân hàng sẽ chỉ có: Ký hiệu, Tài khoản, Số dư ban đầu, ngày tạo, ghi chú</t>
  </si>
  <si>
    <t>Bên dưới sẽ vẫn có tổng hợp các tài khoản ngân hàng thu chi như tổng hợp tài khoản</t>
  </si>
  <si>
    <t xml:space="preserve">- Tổng hợp Dư - Nợ sẽ có 2 loại: </t>
  </si>
  <si>
    <t>+Dư - Nợ khách hàng: Giống Dư nợ trong App ( nó là tổng hợp công nợ với toàn bộ khách hàng</t>
  </si>
  <si>
    <t>+Dư - Nợ khách hàng: Giống Dư nợ với khách hàng như nó là tổng  hợp với các nhà cung cấp ( nó là tổng hợp công nợ với toàn bộ nhà cung cấp, lấy dữ liệu từ bảng  tổng hợp nhà cung cấp)</t>
  </si>
  <si>
    <t>- Bổ sung thêm 1 hàng giá trị là " Tồn Kho" lấy dữ liệu tiền từ bảng bán hàng - tồn kho: giá trị hàng còn tồn lại trong kho</t>
  </si>
  <si>
    <t>- Lãi sẽ có lãi tổng theo ngày như app Đồng thời có lãi theo 4 loại để có thể sổ xuống xem cho từng loại</t>
  </si>
  <si>
    <t>+ vé Máy Bay</t>
  </si>
  <si>
    <t>+ Tour</t>
  </si>
  <si>
    <t>+ Visa</t>
  </si>
  <si>
    <t>+ Bán Hàng</t>
  </si>
  <si>
    <t>Tổng cộng: đổi tên thành Tổng tiền: sẽ vẫn tính theo công thức cũ nhưng cộng thêm "Tồn Kho"</t>
  </si>
  <si>
    <t>Mật khẩu</t>
  </si>
  <si>
    <t>Doanh số bán</t>
  </si>
  <si>
    <t>Lợi nhuận</t>
  </si>
  <si>
    <t>Phân Quyền</t>
  </si>
  <si>
    <t>Từ ngày</t>
  </si>
  <si>
    <t>đến ngày</t>
  </si>
  <si>
    <t>Quyền Admin sẽ thấy toàn bộ thông tin</t>
  </si>
  <si>
    <t>Quyền nhân viên sẽ không thấy thông tin chung và nhân viên</t>
  </si>
  <si>
    <t>+ Thêm mới tài khoản người dùng, xóa sửa tài khoản</t>
  </si>
  <si>
    <t>TÀI KHOẢN NGÂN HÀNG</t>
  </si>
  <si>
    <t>THÔNG TIN TỔNG HỢP</t>
  </si>
  <si>
    <t>CÀI ĐẶT THÔNG TIN</t>
  </si>
  <si>
    <t>+ Tên công Ty</t>
  </si>
  <si>
    <t>+ Mã Số Thuế</t>
  </si>
  <si>
    <t>+ Địa chỉ</t>
  </si>
  <si>
    <t>+ Tên phòng vé</t>
  </si>
  <si>
    <t>+ Số điện thoại</t>
  </si>
  <si>
    <t>+ Logo</t>
  </si>
  <si>
    <t>+ Giám đốc</t>
  </si>
  <si>
    <t>+ Kế toán trưởng</t>
  </si>
  <si>
    <t>+ Thủ Quỹ</t>
  </si>
  <si>
    <t>+ Người lập Phiếu</t>
  </si>
  <si>
    <t>+ Cài đặt cảnh báo, sao chép dữ liệu, khôi phục…</t>
  </si>
  <si>
    <t>Như trong app, bổ sung thêm cột hoa hồng bán ra. Thêm tùy chọn trích xuất các cột dữ liệu có tích chọn thì mới trích xuất, "phí dịch vụ' hoa hồng"</t>
  </si>
  <si>
    <t>Như trong App (đối xuất tài khoản ngân hàng và nhà cung cấp</t>
  </si>
  <si>
    <t>Nhà cung cấp là TK F1 trong phần tài khoản</t>
  </si>
  <si>
    <t>==&gt; gộp chung Dịch vụ của nhà cung cấp</t>
  </si>
  <si>
    <t>Lưu ý: Giá tour là tổng các phí chi tiết, có thêm 1 cột là giá bán (tức là giá bán cho khách hàng) ==&gt; Tổng tiền bán = Số lượng (khách đi tour) * Giá bán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</si>
</sst>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0000FF"/>
      <name val="Calibri"/>
      <family val="2"/>
      <scheme val="minor"/>
    </font>
    <font>
      <b/>
      <sz val="11"/>
      <color rgb="FFFF0000"/>
      <name val="Calibri"/>
      <family val="2"/>
      <scheme val="minor"/>
    </font>
    <font>
      <sz val="9"/>
      <color indexed="81"/>
      <name val="Tahoma"/>
      <family val="2"/>
    </font>
    <font>
      <b/>
      <sz val="9"/>
      <color indexed="81"/>
      <name val="Tahoma"/>
      <family val="2"/>
    </font>
    <font>
      <b/>
      <sz val="11"/>
      <color rgb="FFFF0000"/>
      <name val="Times New Roman"/>
      <family val="1"/>
    </font>
    <font>
      <b/>
      <sz val="11"/>
      <color rgb="FF0000FF"/>
      <name val="Times New Roman"/>
      <family val="1"/>
    </font>
    <font>
      <sz val="11"/>
      <color rgb="FF0000FF"/>
      <name val="Times New Roman"/>
      <family val="1"/>
    </font>
    <font>
      <sz val="11"/>
      <color theme="1"/>
      <name val="Times New Roman"/>
      <family val="1"/>
    </font>
    <font>
      <sz val="11"/>
      <color theme="1" tint="0.249977111117893"/>
      <name val="Times New Roman"/>
      <family val="1"/>
    </font>
    <font>
      <i/>
      <sz val="11"/>
      <color theme="1" tint="0.249977111117893"/>
      <name val="Times New Roman"/>
      <family val="1"/>
    </font>
    <font>
      <b/>
      <i/>
      <sz val="11"/>
      <color theme="1" tint="0.249977111117893"/>
      <name val="Times New Roman"/>
      <family val="1"/>
    </font>
    <font>
      <sz val="11"/>
      <name val="Times New Roman"/>
      <family val="1"/>
    </font>
    <font>
      <b/>
      <sz val="11"/>
      <color theme="1"/>
      <name val="Times New Roman"/>
      <family val="1"/>
    </font>
    <font>
      <sz val="11"/>
      <color rgb="FFFF0000"/>
      <name val="Times New Roman"/>
      <family val="1"/>
    </font>
    <font>
      <b/>
      <sz val="11"/>
      <name val="Times New Roman"/>
      <family val="1"/>
    </font>
  </fonts>
  <fills count="15">
    <fill>
      <patternFill patternType="none"/>
    </fill>
    <fill>
      <patternFill patternType="gray125"/>
    </fill>
    <fill>
      <patternFill patternType="solid">
        <fgColor theme="7" tint="0.39997558519241921"/>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5">
    <xf numFmtId="0" fontId="0" fillId="0" borderId="0" xfId="0"/>
    <xf numFmtId="0" fontId="2" fillId="0" borderId="0" xfId="0" applyFont="1"/>
    <xf numFmtId="0" fontId="0" fillId="0" borderId="0" xfId="0" applyBorder="1"/>
    <xf numFmtId="0" fontId="1" fillId="0" borderId="0" xfId="0" applyFont="1"/>
    <xf numFmtId="0" fontId="0" fillId="0" borderId="0" xfId="0" applyAlignment="1">
      <alignment horizontal="center" vertical="center"/>
    </xf>
    <xf numFmtId="0" fontId="4" fillId="0" borderId="0" xfId="0" applyFont="1"/>
    <xf numFmtId="0" fontId="2" fillId="0" borderId="4" xfId="0" applyFont="1" applyBorder="1" applyAlignment="1">
      <alignment horizontal="center" vertical="center"/>
    </xf>
    <xf numFmtId="0" fontId="3" fillId="2" borderId="4" xfId="0" applyFont="1" applyFill="1" applyBorder="1"/>
    <xf numFmtId="0" fontId="1" fillId="0" borderId="4" xfId="0" applyFont="1" applyBorder="1"/>
    <xf numFmtId="0" fontId="0" fillId="0" borderId="4" xfId="0" applyBorder="1"/>
    <xf numFmtId="0" fontId="2" fillId="0" borderId="5" xfId="0" applyFont="1" applyBorder="1" applyAlignment="1">
      <alignment horizontal="center" vertical="center"/>
    </xf>
    <xf numFmtId="0" fontId="0" fillId="0" borderId="5" xfId="0" applyBorder="1"/>
    <xf numFmtId="0" fontId="1" fillId="3" borderId="5" xfId="0" applyFont="1" applyFill="1" applyBorder="1"/>
    <xf numFmtId="0" fontId="3" fillId="0" borderId="5" xfId="0" applyFont="1" applyBorder="1"/>
    <xf numFmtId="0" fontId="3" fillId="2" borderId="5" xfId="0" applyFont="1" applyFill="1" applyBorder="1"/>
    <xf numFmtId="0" fontId="1" fillId="0" borderId="5" xfId="0" applyFont="1" applyBorder="1"/>
    <xf numFmtId="0" fontId="0" fillId="0" borderId="5" xfId="0" applyBorder="1" applyAlignment="1">
      <alignment horizontal="center" vertical="center"/>
    </xf>
    <xf numFmtId="0" fontId="0" fillId="0" borderId="6" xfId="0" applyBorder="1" applyAlignment="1">
      <alignment horizontal="center" vertical="center"/>
    </xf>
    <xf numFmtId="0" fontId="0" fillId="0" borderId="6" xfId="0" applyBorder="1"/>
    <xf numFmtId="0" fontId="1" fillId="0" borderId="6" xfId="0" applyFont="1" applyBorder="1"/>
    <xf numFmtId="0" fontId="0" fillId="0" borderId="0" xfId="0" applyNumberFormat="1"/>
    <xf numFmtId="0" fontId="0" fillId="6" borderId="0" xfId="0" applyFill="1"/>
    <xf numFmtId="0" fontId="7" fillId="7" borderId="0" xfId="0" applyFont="1" applyFill="1"/>
    <xf numFmtId="0" fontId="8" fillId="7" borderId="0" xfId="0" applyFont="1" applyFill="1" applyAlignment="1">
      <alignment horizontal="center" vertical="center"/>
    </xf>
    <xf numFmtId="0" fontId="9" fillId="0" borderId="0" xfId="0" applyFont="1"/>
    <xf numFmtId="0" fontId="9" fillId="0" borderId="0" xfId="0" applyFont="1" applyAlignment="1">
      <alignment wrapText="1"/>
    </xf>
    <xf numFmtId="0" fontId="9" fillId="4" borderId="0" xfId="0" applyFont="1" applyFill="1"/>
    <xf numFmtId="0" fontId="10" fillId="0" borderId="0" xfId="0" applyFont="1"/>
    <xf numFmtId="0" fontId="10" fillId="0" borderId="0" xfId="0" applyFont="1" applyAlignment="1">
      <alignment horizontal="center" vertical="center"/>
    </xf>
    <xf numFmtId="0" fontId="9" fillId="0" borderId="0" xfId="0" quotePrefix="1" applyFont="1"/>
    <xf numFmtId="0" fontId="8" fillId="3" borderId="1" xfId="0" applyFont="1" applyFill="1" applyBorder="1" applyAlignment="1">
      <alignment horizontal="center" vertical="center" wrapText="1"/>
    </xf>
    <xf numFmtId="0" fontId="9" fillId="8" borderId="1" xfId="0" applyFont="1" applyFill="1" applyBorder="1"/>
    <xf numFmtId="0" fontId="11" fillId="8" borderId="1" xfId="0" applyFont="1" applyFill="1" applyBorder="1" applyAlignment="1">
      <alignment horizontal="center" vertical="center"/>
    </xf>
    <xf numFmtId="14" fontId="11" fillId="8" borderId="1" xfId="0" applyNumberFormat="1" applyFont="1" applyFill="1" applyBorder="1"/>
    <xf numFmtId="0" fontId="11" fillId="8" borderId="1" xfId="0" applyFont="1" applyFill="1" applyBorder="1"/>
    <xf numFmtId="0" fontId="11" fillId="8" borderId="1" xfId="0" applyFont="1" applyFill="1" applyBorder="1" applyAlignment="1">
      <alignment wrapText="1"/>
    </xf>
    <xf numFmtId="3" fontId="11" fillId="8" borderId="1" xfId="0" applyNumberFormat="1" applyFont="1" applyFill="1" applyBorder="1" applyAlignment="1">
      <alignment wrapText="1"/>
    </xf>
    <xf numFmtId="0" fontId="9" fillId="0" borderId="0" xfId="0" applyFont="1" applyAlignment="1">
      <alignment horizontal="center" vertical="center"/>
    </xf>
    <xf numFmtId="0" fontId="9" fillId="5" borderId="0" xfId="0" applyFont="1" applyFill="1"/>
    <xf numFmtId="0" fontId="8" fillId="3" borderId="2" xfId="0" applyFont="1" applyFill="1" applyBorder="1" applyAlignment="1">
      <alignment horizontal="center" vertical="center" wrapText="1"/>
    </xf>
    <xf numFmtId="0" fontId="8" fillId="3" borderId="2" xfId="0" applyFont="1" applyFill="1" applyBorder="1" applyAlignment="1">
      <alignment horizontal="center" vertical="center"/>
    </xf>
    <xf numFmtId="0" fontId="8" fillId="3" borderId="1" xfId="0" applyFont="1" applyFill="1" applyBorder="1" applyAlignment="1">
      <alignment horizontal="center" vertical="center"/>
    </xf>
    <xf numFmtId="0" fontId="9" fillId="0" borderId="1" xfId="0" applyFont="1" applyBorder="1"/>
    <xf numFmtId="0" fontId="9" fillId="0" borderId="1" xfId="0" applyFont="1" applyBorder="1" applyAlignment="1">
      <alignment horizontal="center" vertical="center"/>
    </xf>
    <xf numFmtId="0" fontId="9" fillId="0" borderId="1" xfId="0" applyFont="1" applyBorder="1" applyAlignment="1">
      <alignment wrapText="1"/>
    </xf>
    <xf numFmtId="0" fontId="10" fillId="0" borderId="0" xfId="0" applyFont="1" applyAlignment="1">
      <alignment wrapText="1"/>
    </xf>
    <xf numFmtId="0" fontId="10" fillId="5" borderId="0" xfId="0" applyFont="1" applyFill="1"/>
    <xf numFmtId="0" fontId="9" fillId="0" borderId="1" xfId="0" quotePrefix="1" applyFont="1" applyBorder="1"/>
    <xf numFmtId="3" fontId="9" fillId="0" borderId="1" xfId="0" applyNumberFormat="1" applyFont="1" applyBorder="1" applyAlignment="1">
      <alignment wrapText="1"/>
    </xf>
    <xf numFmtId="0" fontId="9" fillId="0" borderId="0" xfId="0" applyFont="1" applyBorder="1"/>
    <xf numFmtId="0" fontId="9" fillId="0" borderId="0" xfId="0" applyFont="1" applyBorder="1" applyAlignment="1">
      <alignment horizontal="center" vertical="center"/>
    </xf>
    <xf numFmtId="0" fontId="9" fillId="0" borderId="0" xfId="0" applyFont="1" applyBorder="1" applyAlignment="1">
      <alignment wrapText="1"/>
    </xf>
    <xf numFmtId="0" fontId="9" fillId="0" borderId="0" xfId="0" quotePrefix="1" applyFont="1" applyBorder="1"/>
    <xf numFmtId="0" fontId="11" fillId="0" borderId="0" xfId="0" quotePrefix="1" applyFont="1" applyBorder="1"/>
    <xf numFmtId="0" fontId="11" fillId="0" borderId="0" xfId="0" applyFont="1" applyBorder="1" applyAlignment="1">
      <alignment horizontal="center" vertical="center"/>
    </xf>
    <xf numFmtId="0" fontId="11" fillId="0" borderId="0" xfId="0" applyFont="1" applyBorder="1"/>
    <xf numFmtId="0" fontId="11" fillId="0" borderId="0" xfId="0" applyFont="1" applyBorder="1" applyAlignment="1">
      <alignment wrapText="1"/>
    </xf>
    <xf numFmtId="0" fontId="11" fillId="0" borderId="0" xfId="0" applyFont="1" applyAlignment="1">
      <alignment wrapText="1"/>
    </xf>
    <xf numFmtId="0" fontId="11" fillId="0" borderId="0" xfId="0" applyFont="1"/>
    <xf numFmtId="0" fontId="11" fillId="5" borderId="0" xfId="0" applyFont="1" applyFill="1"/>
    <xf numFmtId="0" fontId="12" fillId="0" borderId="0" xfId="0" quotePrefix="1" applyFont="1" applyBorder="1"/>
    <xf numFmtId="164" fontId="9" fillId="0" borderId="0" xfId="0" applyNumberFormat="1" applyFont="1" applyAlignment="1">
      <alignment horizontal="center" vertical="center"/>
    </xf>
    <xf numFmtId="0" fontId="13" fillId="0" borderId="0" xfId="0" quotePrefix="1" applyFont="1" applyBorder="1"/>
    <xf numFmtId="0" fontId="14" fillId="0" borderId="0" xfId="0" quotePrefix="1" applyFont="1" applyBorder="1"/>
    <xf numFmtId="0" fontId="14" fillId="0" borderId="0" xfId="0" applyFont="1" applyBorder="1" applyAlignment="1">
      <alignment horizontal="center" vertical="center"/>
    </xf>
    <xf numFmtId="0" fontId="14" fillId="0" borderId="0" xfId="0" applyFont="1" applyBorder="1"/>
    <xf numFmtId="0" fontId="14" fillId="0" borderId="0" xfId="0" applyFont="1" applyBorder="1" applyAlignment="1">
      <alignment wrapText="1"/>
    </xf>
    <xf numFmtId="0" fontId="14" fillId="0" borderId="0" xfId="0" applyFont="1"/>
    <xf numFmtId="0" fontId="10" fillId="0" borderId="0" xfId="0" quotePrefix="1" applyFont="1"/>
    <xf numFmtId="0" fontId="7" fillId="0" borderId="0" xfId="0" applyFont="1"/>
    <xf numFmtId="0" fontId="16" fillId="0" borderId="0" xfId="0" applyFont="1"/>
    <xf numFmtId="0" fontId="17" fillId="3" borderId="7"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7" fillId="3" borderId="9" xfId="0" applyFont="1" applyFill="1" applyBorder="1" applyAlignment="1">
      <alignment horizontal="center" vertical="center" wrapText="1"/>
    </xf>
    <xf numFmtId="0" fontId="10" fillId="0" borderId="7" xfId="0" applyFont="1" applyBorder="1" applyAlignment="1">
      <alignment horizontal="center"/>
    </xf>
    <xf numFmtId="0" fontId="10" fillId="0" borderId="8" xfId="0" applyFont="1" applyBorder="1"/>
    <xf numFmtId="0" fontId="10" fillId="0" borderId="9" xfId="0" applyFont="1" applyBorder="1"/>
    <xf numFmtId="0" fontId="10" fillId="0" borderId="7" xfId="0" applyFont="1" applyBorder="1"/>
    <xf numFmtId="0" fontId="15" fillId="0" borderId="0" xfId="0" applyFont="1"/>
    <xf numFmtId="0" fontId="15" fillId="7" borderId="0" xfId="0" applyFont="1" applyFill="1" applyAlignment="1">
      <alignment horizontal="center" vertical="center"/>
    </xf>
    <xf numFmtId="0" fontId="15" fillId="7" borderId="0" xfId="0" applyFont="1" applyFill="1"/>
    <xf numFmtId="0" fontId="15" fillId="0" borderId="4" xfId="0" applyFont="1" applyBorder="1" applyAlignment="1">
      <alignment horizontal="center" vertical="center"/>
    </xf>
    <xf numFmtId="0" fontId="8" fillId="2" borderId="4" xfId="0" applyFont="1" applyFill="1" applyBorder="1"/>
    <xf numFmtId="0" fontId="16" fillId="0" borderId="4" xfId="0" applyFont="1" applyBorder="1"/>
    <xf numFmtId="0" fontId="10" fillId="0" borderId="4" xfId="0" applyFont="1" applyBorder="1"/>
    <xf numFmtId="0" fontId="15" fillId="0" borderId="5" xfId="0" applyFont="1" applyBorder="1" applyAlignment="1">
      <alignment horizontal="center" vertical="center"/>
    </xf>
    <xf numFmtId="0" fontId="10" fillId="0" borderId="5" xfId="0" applyFont="1" applyBorder="1"/>
    <xf numFmtId="0" fontId="16" fillId="3" borderId="5" xfId="0" applyFont="1" applyFill="1" applyBorder="1"/>
    <xf numFmtId="0" fontId="8" fillId="0" borderId="5" xfId="0" applyFont="1" applyBorder="1"/>
    <xf numFmtId="0" fontId="8" fillId="2" borderId="5" xfId="0" applyFont="1" applyFill="1" applyBorder="1"/>
    <xf numFmtId="0" fontId="16" fillId="0" borderId="5" xfId="0" applyFont="1" applyBorder="1"/>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6" xfId="0" applyFont="1" applyBorder="1"/>
    <xf numFmtId="0" fontId="16" fillId="0" borderId="6" xfId="0" applyFont="1" applyBorder="1"/>
    <xf numFmtId="0" fontId="8" fillId="3" borderId="2" xfId="0" applyFont="1" applyFill="1" applyBorder="1" applyAlignment="1">
      <alignment horizontal="center" vertical="center"/>
    </xf>
    <xf numFmtId="0" fontId="8" fillId="3" borderId="2" xfId="0" applyFont="1" applyFill="1" applyBorder="1" applyAlignment="1">
      <alignment horizontal="center" vertical="center" wrapText="1"/>
    </xf>
    <xf numFmtId="0" fontId="7" fillId="9" borderId="0" xfId="0" applyFont="1" applyFill="1"/>
    <xf numFmtId="0" fontId="16" fillId="0" borderId="1" xfId="0" applyFont="1" applyBorder="1"/>
    <xf numFmtId="0" fontId="16" fillId="0" borderId="1" xfId="0" quotePrefix="1" applyFont="1" applyBorder="1"/>
    <xf numFmtId="0" fontId="8" fillId="3" borderId="2"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15" fillId="7" borderId="0" xfId="0" quotePrefix="1" applyFont="1" applyFill="1"/>
    <xf numFmtId="0" fontId="10" fillId="7" borderId="0" xfId="0" applyFont="1" applyFill="1"/>
    <xf numFmtId="0" fontId="15" fillId="7" borderId="0" xfId="0" applyFont="1" applyFill="1" applyAlignment="1">
      <alignment horizontal="left" vertical="center"/>
    </xf>
    <xf numFmtId="0" fontId="9" fillId="10" borderId="0" xfId="0" applyFont="1" applyFill="1"/>
    <xf numFmtId="14" fontId="9" fillId="10" borderId="0" xfId="0" applyNumberFormat="1" applyFont="1" applyFill="1"/>
    <xf numFmtId="0" fontId="10" fillId="0" borderId="0" xfId="0" quotePrefix="1" applyFont="1" applyAlignment="1">
      <alignment horizontal="left" vertical="center"/>
    </xf>
    <xf numFmtId="0" fontId="9" fillId="0" borderId="0" xfId="0" applyFont="1" applyAlignment="1">
      <alignment horizontal="center" vertical="center" wrapText="1"/>
    </xf>
    <xf numFmtId="0" fontId="9" fillId="4" borderId="0" xfId="0" applyFont="1" applyFill="1" applyAlignment="1">
      <alignment horizontal="center" vertical="center" wrapText="1"/>
    </xf>
    <xf numFmtId="0" fontId="9" fillId="10" borderId="1" xfId="0" applyFont="1" applyFill="1" applyBorder="1"/>
    <xf numFmtId="0" fontId="9" fillId="10" borderId="1" xfId="0" quotePrefix="1" applyFont="1" applyFill="1" applyBorder="1"/>
    <xf numFmtId="3" fontId="9" fillId="10" borderId="1" xfId="0" quotePrefix="1" applyNumberFormat="1" applyFont="1" applyFill="1" applyBorder="1" applyAlignment="1">
      <alignment horizontal="center" vertical="center"/>
    </xf>
    <xf numFmtId="14" fontId="9" fillId="10" borderId="1" xfId="0" applyNumberFormat="1" applyFont="1" applyFill="1" applyBorder="1"/>
    <xf numFmtId="0" fontId="16" fillId="10" borderId="1" xfId="0" applyFont="1" applyFill="1" applyBorder="1"/>
    <xf numFmtId="0" fontId="16" fillId="10" borderId="1" xfId="0" quotePrefix="1" applyFont="1" applyFill="1" applyBorder="1"/>
    <xf numFmtId="3" fontId="16" fillId="10" borderId="1" xfId="0" quotePrefix="1" applyNumberFormat="1" applyFont="1" applyFill="1" applyBorder="1" applyAlignment="1">
      <alignment horizontal="center" vertical="center"/>
    </xf>
    <xf numFmtId="14" fontId="16" fillId="10" borderId="1" xfId="0" applyNumberFormat="1" applyFont="1" applyFill="1" applyBorder="1"/>
    <xf numFmtId="0" fontId="9" fillId="11" borderId="1" xfId="0" applyFont="1" applyFill="1" applyBorder="1"/>
    <xf numFmtId="0" fontId="9" fillId="12" borderId="1" xfId="0" quotePrefix="1" applyFont="1" applyFill="1" applyBorder="1"/>
    <xf numFmtId="0" fontId="9" fillId="12" borderId="1" xfId="0" applyFont="1" applyFill="1" applyBorder="1"/>
    <xf numFmtId="0" fontId="16" fillId="12" borderId="1" xfId="0" quotePrefix="1" applyFont="1" applyFill="1" applyBorder="1"/>
    <xf numFmtId="0" fontId="16" fillId="12" borderId="1" xfId="0" applyFont="1" applyFill="1" applyBorder="1"/>
    <xf numFmtId="0" fontId="8" fillId="3" borderId="0" xfId="0" applyFont="1" applyFill="1" applyBorder="1" applyAlignment="1">
      <alignment horizontal="center" vertical="center" wrapText="1"/>
    </xf>
    <xf numFmtId="0" fontId="9" fillId="0" borderId="0" xfId="0" applyFont="1" applyAlignment="1">
      <alignment horizontal="center" wrapText="1"/>
    </xf>
    <xf numFmtId="0" fontId="8" fillId="11" borderId="1" xfId="0" applyFont="1" applyFill="1" applyBorder="1" applyAlignment="1">
      <alignment horizontal="center" vertical="center" wrapText="1"/>
    </xf>
    <xf numFmtId="0" fontId="16" fillId="11" borderId="1" xfId="0" applyFont="1" applyFill="1" applyBorder="1"/>
    <xf numFmtId="0" fontId="9" fillId="11" borderId="0" xfId="0" applyFont="1" applyFill="1" applyBorder="1"/>
    <xf numFmtId="0" fontId="8" fillId="11" borderId="0" xfId="0" applyFont="1" applyFill="1" applyBorder="1"/>
    <xf numFmtId="0" fontId="0" fillId="0" borderId="0" xfId="0" quotePrefix="1"/>
    <xf numFmtId="0" fontId="0" fillId="5" borderId="0" xfId="0" applyFill="1"/>
    <xf numFmtId="0" fontId="10" fillId="13" borderId="0" xfId="0" applyFont="1" applyFill="1"/>
    <xf numFmtId="0" fontId="10" fillId="8" borderId="0" xfId="0" applyFont="1" applyFill="1"/>
    <xf numFmtId="0" fontId="0" fillId="7" borderId="0" xfId="0" applyFill="1"/>
    <xf numFmtId="0" fontId="7" fillId="7" borderId="5" xfId="0" applyFont="1" applyFill="1" applyBorder="1"/>
    <xf numFmtId="0" fontId="2" fillId="7" borderId="0" xfId="0" applyFont="1" applyFill="1"/>
    <xf numFmtId="0" fontId="16" fillId="3" borderId="0" xfId="0" applyFont="1" applyFill="1" applyBorder="1"/>
    <xf numFmtId="0" fontId="16" fillId="3" borderId="0" xfId="0" quotePrefix="1" applyFont="1" applyFill="1" applyBorder="1"/>
    <xf numFmtId="0" fontId="0" fillId="5" borderId="0" xfId="0" quotePrefix="1" applyFill="1"/>
    <xf numFmtId="0" fontId="0" fillId="11" borderId="0" xfId="0" quotePrefix="1" applyFill="1"/>
    <xf numFmtId="0" fontId="0" fillId="11" borderId="0" xfId="0" applyFill="1"/>
    <xf numFmtId="0" fontId="10" fillId="0" borderId="0" xfId="0" applyFont="1" applyAlignment="1">
      <alignment horizontal="center" vertical="center" wrapText="1"/>
    </xf>
    <xf numFmtId="0" fontId="10" fillId="0" borderId="1" xfId="0" applyFont="1" applyBorder="1"/>
    <xf numFmtId="0" fontId="15" fillId="3" borderId="1" xfId="0" applyFont="1" applyFill="1" applyBorder="1" applyAlignment="1">
      <alignment horizontal="center" vertical="center" wrapText="1"/>
    </xf>
    <xf numFmtId="0" fontId="9" fillId="14" borderId="0" xfId="0" quotePrefix="1" applyFont="1" applyFill="1" applyBorder="1"/>
    <xf numFmtId="0" fontId="9" fillId="14" borderId="0" xfId="0" applyFont="1" applyFill="1" applyBorder="1"/>
    <xf numFmtId="164" fontId="9" fillId="14" borderId="0" xfId="0" applyNumberFormat="1" applyFont="1" applyFill="1" applyAlignment="1">
      <alignment horizontal="center" vertical="center"/>
    </xf>
    <xf numFmtId="0" fontId="9" fillId="0" borderId="0" xfId="0" quotePrefix="1" applyFont="1" applyFill="1" applyBorder="1"/>
    <xf numFmtId="0" fontId="9" fillId="0" borderId="0" xfId="0" applyFont="1" applyFill="1" applyBorder="1"/>
    <xf numFmtId="0" fontId="16" fillId="10" borderId="0" xfId="0" quotePrefix="1" applyFont="1" applyFill="1" applyAlignment="1">
      <alignment wrapText="1"/>
    </xf>
    <xf numFmtId="0" fontId="16" fillId="14" borderId="0" xfId="0" quotePrefix="1" applyFont="1" applyFill="1" applyBorder="1"/>
    <xf numFmtId="0" fontId="16" fillId="14" borderId="0" xfId="0" applyFont="1" applyFill="1" applyBorder="1"/>
    <xf numFmtId="164" fontId="16" fillId="14" borderId="0" xfId="0" quotePrefix="1" applyNumberFormat="1" applyFont="1" applyFill="1" applyAlignment="1">
      <alignment horizontal="left" vertical="center"/>
    </xf>
    <xf numFmtId="164" fontId="9" fillId="0" borderId="0" xfId="0" applyNumberFormat="1" applyFont="1" applyAlignment="1">
      <alignment horizontal="left" vertical="center"/>
    </xf>
    <xf numFmtId="0" fontId="11" fillId="14" borderId="0" xfId="0" quotePrefix="1" applyFont="1" applyFill="1" applyBorder="1"/>
    <xf numFmtId="0" fontId="11" fillId="14" borderId="0" xfId="0" applyFont="1" applyFill="1" applyBorder="1" applyAlignment="1">
      <alignment horizontal="center" vertical="center"/>
    </xf>
    <xf numFmtId="0" fontId="11" fillId="14" borderId="0" xfId="0" applyFont="1" applyFill="1" applyBorder="1"/>
    <xf numFmtId="0" fontId="10" fillId="14" borderId="0" xfId="0" quotePrefix="1" applyFont="1" applyFill="1"/>
    <xf numFmtId="0" fontId="10" fillId="14" borderId="0" xfId="0" applyFont="1" applyFill="1" applyAlignment="1">
      <alignment horizontal="center" vertical="center"/>
    </xf>
    <xf numFmtId="0" fontId="10" fillId="14" borderId="0" xfId="0" applyFont="1" applyFill="1"/>
    <xf numFmtId="0" fontId="14" fillId="14" borderId="0" xfId="0" quotePrefix="1" applyFont="1" applyFill="1" applyBorder="1"/>
    <xf numFmtId="0" fontId="16" fillId="0" borderId="2" xfId="0" applyFont="1" applyBorder="1" applyAlignment="1">
      <alignment horizontal="center" vertical="center"/>
    </xf>
    <xf numFmtId="0" fontId="16" fillId="0" borderId="12" xfId="0" applyFont="1" applyBorder="1" applyAlignment="1">
      <alignment horizontal="center" vertical="center"/>
    </xf>
    <xf numFmtId="0" fontId="16" fillId="0" borderId="3" xfId="0" applyFont="1" applyBorder="1" applyAlignment="1">
      <alignment horizontal="center" vertical="center"/>
    </xf>
    <xf numFmtId="0" fontId="9" fillId="0" borderId="2" xfId="0" applyFont="1" applyBorder="1" applyAlignment="1">
      <alignment horizontal="center" vertical="center"/>
    </xf>
    <xf numFmtId="0" fontId="9" fillId="0" borderId="12" xfId="0" applyFont="1" applyBorder="1" applyAlignment="1">
      <alignment horizontal="center" vertical="center"/>
    </xf>
    <xf numFmtId="0" fontId="9" fillId="0" borderId="3" xfId="0" applyFont="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cellXfs>
  <cellStyles count="1">
    <cellStyle name="Normal" xfId="0" builtinId="0"/>
  </cellStyles>
  <dxfs count="15">
    <dxf>
      <fill>
        <patternFill>
          <bgColor theme="8" tint="0.39994506668294322"/>
        </patternFill>
      </fill>
    </dxf>
    <dxf>
      <font>
        <strike val="0"/>
        <outline val="0"/>
        <shadow val="0"/>
        <u val="none"/>
        <vertAlign val="baseline"/>
        <sz val="11"/>
        <name val="Times New Roman"/>
        <scheme val="none"/>
      </font>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1"/>
        <color rgb="FFFF0000"/>
        <name val="Times New Roman"/>
        <scheme val="none"/>
      </font>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1"/>
        <name val="Times New Roman"/>
        <scheme val="none"/>
      </font>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1"/>
        <name val="Times New Roman"/>
        <scheme val="none"/>
      </font>
    </dxf>
    <dxf>
      <font>
        <strike val="0"/>
        <outline val="0"/>
        <shadow val="0"/>
        <u val="none"/>
        <vertAlign val="baseline"/>
        <sz val="11"/>
        <name val="Times New Roman"/>
        <scheme val="none"/>
      </font>
    </dxf>
    <dxf>
      <fill>
        <patternFill>
          <bgColor theme="8" tint="0.39994506668294322"/>
        </patternFill>
      </fill>
    </dxf>
    <dxf>
      <numFmt numFmtId="0" formatCode="General"/>
    </dxf>
    <dxf>
      <border diagonalUp="0" diagonalDown="0">
        <left style="thin">
          <color indexed="64"/>
        </left>
        <right style="thin">
          <color indexed="64"/>
        </right>
        <top style="hair">
          <color indexed="64"/>
        </top>
        <bottom style="hair">
          <color indexed="64"/>
        </bottom>
        <vertical style="thin">
          <color indexed="64"/>
        </vertical>
        <horizontal style="thin">
          <color indexed="64"/>
        </horizontal>
      </border>
    </dxf>
    <dxf>
      <font>
        <strike val="0"/>
        <outline val="0"/>
        <shadow val="0"/>
        <u val="none"/>
        <vertAlign val="baseline"/>
        <sz val="11"/>
        <color rgb="FFFF0000"/>
        <name val="Calibri"/>
        <scheme val="minor"/>
      </font>
      <border diagonalUp="0" diagonalDown="0">
        <left style="thin">
          <color indexed="64"/>
        </left>
        <right style="thin">
          <color indexed="64"/>
        </right>
        <top style="hair">
          <color indexed="64"/>
        </top>
        <bottom style="hair">
          <color indexed="64"/>
        </bottom>
      </border>
    </dxf>
    <dxf>
      <border diagonalUp="0" diagonalDown="0">
        <left style="thin">
          <color indexed="64"/>
        </left>
        <right style="thin">
          <color indexed="64"/>
        </right>
        <top style="hair">
          <color indexed="64"/>
        </top>
        <bottom style="hair">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hair">
          <color indexed="64"/>
        </top>
        <bottom style="hair">
          <color indexed="64"/>
        </bottom>
      </border>
    </dxf>
    <dxf>
      <fill>
        <patternFill>
          <bgColor theme="8" tint="0.39994506668294322"/>
        </patternFill>
      </fill>
    </dxf>
    <dxf>
      <fill>
        <patternFill>
          <bgColor theme="8"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26</xdr:row>
      <xdr:rowOff>1</xdr:rowOff>
    </xdr:from>
    <xdr:to>
      <xdr:col>14</xdr:col>
      <xdr:colOff>224117</xdr:colOff>
      <xdr:row>56</xdr:row>
      <xdr:rowOff>147995</xdr:rowOff>
    </xdr:to>
    <xdr:pic>
      <xdr:nvPicPr>
        <xdr:cNvPr id="5121" name="Picture 1"/>
        <xdr:cNvPicPr>
          <a:picLocks noChangeAspect="1" noChangeArrowheads="1"/>
        </xdr:cNvPicPr>
      </xdr:nvPicPr>
      <xdr:blipFill>
        <a:blip xmlns:r="http://schemas.openxmlformats.org/officeDocument/2006/relationships" r:embed="rId1"/>
        <a:srcRect/>
        <a:stretch>
          <a:fillRect/>
        </a:stretch>
      </xdr:blipFill>
      <xdr:spPr bwMode="auto">
        <a:xfrm>
          <a:off x="1" y="5121089"/>
          <a:ext cx="10936940" cy="5862994"/>
        </a:xfrm>
        <a:prstGeom prst="rect">
          <a:avLst/>
        </a:prstGeom>
        <a:noFill/>
        <a:ln w="1">
          <a:noFill/>
          <a:miter lim="800000"/>
          <a:headEnd/>
          <a:tailEnd type="none" w="med" len="med"/>
        </a:ln>
        <a:effectLst/>
      </xdr:spPr>
    </xdr:pic>
    <xdr:clientData/>
  </xdr:twoCellAnchor>
  <xdr:twoCellAnchor editAs="oneCell">
    <xdr:from>
      <xdr:col>0</xdr:col>
      <xdr:colOff>0</xdr:colOff>
      <xdr:row>58</xdr:row>
      <xdr:rowOff>134470</xdr:rowOff>
    </xdr:from>
    <xdr:to>
      <xdr:col>14</xdr:col>
      <xdr:colOff>169593</xdr:colOff>
      <xdr:row>88</xdr:row>
      <xdr:rowOff>112058</xdr:rowOff>
    </xdr:to>
    <xdr:pic>
      <xdr:nvPicPr>
        <xdr:cNvPr id="5122" name="Picture 2"/>
        <xdr:cNvPicPr>
          <a:picLocks noChangeAspect="1" noChangeArrowheads="1"/>
        </xdr:cNvPicPr>
      </xdr:nvPicPr>
      <xdr:blipFill>
        <a:blip xmlns:r="http://schemas.openxmlformats.org/officeDocument/2006/relationships" r:embed="rId2"/>
        <a:srcRect/>
        <a:stretch>
          <a:fillRect/>
        </a:stretch>
      </xdr:blipFill>
      <xdr:spPr bwMode="auto">
        <a:xfrm>
          <a:off x="0" y="11351558"/>
          <a:ext cx="10882417" cy="5692588"/>
        </a:xfrm>
        <a:prstGeom prst="rect">
          <a:avLst/>
        </a:prstGeom>
        <a:noFill/>
        <a:ln w="1">
          <a:noFill/>
          <a:miter lim="800000"/>
          <a:headEnd/>
          <a:tailEnd type="none" w="med" len="med"/>
        </a:ln>
        <a:effectLst/>
      </xdr:spPr>
    </xdr:pic>
    <xdr:clientData/>
  </xdr:twoCellAnchor>
  <xdr:twoCellAnchor editAs="oneCell">
    <xdr:from>
      <xdr:col>0</xdr:col>
      <xdr:colOff>0</xdr:colOff>
      <xdr:row>91</xdr:row>
      <xdr:rowOff>33618</xdr:rowOff>
    </xdr:from>
    <xdr:to>
      <xdr:col>14</xdr:col>
      <xdr:colOff>285862</xdr:colOff>
      <xdr:row>121</xdr:row>
      <xdr:rowOff>143996</xdr:rowOff>
    </xdr:to>
    <xdr:pic>
      <xdr:nvPicPr>
        <xdr:cNvPr id="5123" name="Picture 3"/>
        <xdr:cNvPicPr>
          <a:picLocks noChangeAspect="1" noChangeArrowheads="1"/>
        </xdr:cNvPicPr>
      </xdr:nvPicPr>
      <xdr:blipFill>
        <a:blip xmlns:r="http://schemas.openxmlformats.org/officeDocument/2006/relationships" r:embed="rId3"/>
        <a:srcRect/>
        <a:stretch>
          <a:fillRect/>
        </a:stretch>
      </xdr:blipFill>
      <xdr:spPr bwMode="auto">
        <a:xfrm>
          <a:off x="0" y="17537206"/>
          <a:ext cx="10998686" cy="5825378"/>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62</xdr:row>
      <xdr:rowOff>27214</xdr:rowOff>
    </xdr:from>
    <xdr:to>
      <xdr:col>21</xdr:col>
      <xdr:colOff>334359</xdr:colOff>
      <xdr:row>99</xdr:row>
      <xdr:rowOff>40821</xdr:rowOff>
    </xdr:to>
    <xdr:pic>
      <xdr:nvPicPr>
        <xdr:cNvPr id="7169" name="Picture 1"/>
        <xdr:cNvPicPr>
          <a:picLocks noChangeAspect="1" noChangeArrowheads="1"/>
        </xdr:cNvPicPr>
      </xdr:nvPicPr>
      <xdr:blipFill>
        <a:blip xmlns:r="http://schemas.openxmlformats.org/officeDocument/2006/relationships" r:embed="rId1"/>
        <a:srcRect/>
        <a:stretch>
          <a:fillRect/>
        </a:stretch>
      </xdr:blipFill>
      <xdr:spPr bwMode="auto">
        <a:xfrm>
          <a:off x="0" y="3456214"/>
          <a:ext cx="13247538" cy="7062107"/>
        </a:xfrm>
        <a:prstGeom prst="rect">
          <a:avLst/>
        </a:prstGeom>
        <a:noFill/>
        <a:ln w="1">
          <a:noFill/>
          <a:miter lim="800000"/>
          <a:headEnd/>
          <a:tailEnd type="none" w="med" len="med"/>
        </a:ln>
        <a:effectLst/>
      </xdr:spPr>
    </xdr:pic>
    <xdr:clientData/>
  </xdr:twoCellAnchor>
  <xdr:twoCellAnchor editAs="oneCell">
    <xdr:from>
      <xdr:col>0</xdr:col>
      <xdr:colOff>0</xdr:colOff>
      <xdr:row>53</xdr:row>
      <xdr:rowOff>41426</xdr:rowOff>
    </xdr:from>
    <xdr:to>
      <xdr:col>21</xdr:col>
      <xdr:colOff>340177</xdr:colOff>
      <xdr:row>71</xdr:row>
      <xdr:rowOff>35379</xdr:rowOff>
    </xdr:to>
    <xdr:pic>
      <xdr:nvPicPr>
        <xdr:cNvPr id="7170" name="Picture 2"/>
        <xdr:cNvPicPr>
          <a:picLocks noChangeAspect="1" noChangeArrowheads="1"/>
        </xdr:cNvPicPr>
      </xdr:nvPicPr>
      <xdr:blipFill>
        <a:blip xmlns:r="http://schemas.openxmlformats.org/officeDocument/2006/relationships" r:embed="rId2"/>
        <a:srcRect/>
        <a:stretch>
          <a:fillRect/>
        </a:stretch>
      </xdr:blipFill>
      <xdr:spPr bwMode="auto">
        <a:xfrm>
          <a:off x="0" y="1755926"/>
          <a:ext cx="13253356" cy="3422953"/>
        </a:xfrm>
        <a:prstGeom prst="rect">
          <a:avLst/>
        </a:prstGeom>
        <a:noFill/>
        <a:ln w="1">
          <a:noFill/>
          <a:miter lim="800000"/>
          <a:headEnd/>
          <a:tailEnd type="none" w="med" len="med"/>
        </a:ln>
        <a:effectLst/>
      </xdr:spPr>
    </xdr:pic>
    <xdr:clientData/>
  </xdr:twoCellAnchor>
  <xdr:twoCellAnchor editAs="oneCell">
    <xdr:from>
      <xdr:col>0</xdr:col>
      <xdr:colOff>0</xdr:colOff>
      <xdr:row>4</xdr:row>
      <xdr:rowOff>95249</xdr:rowOff>
    </xdr:from>
    <xdr:to>
      <xdr:col>21</xdr:col>
      <xdr:colOff>107496</xdr:colOff>
      <xdr:row>40</xdr:row>
      <xdr:rowOff>123824</xdr:rowOff>
    </xdr:to>
    <xdr:pic>
      <xdr:nvPicPr>
        <xdr:cNvPr id="7171" name="Picture 3"/>
        <xdr:cNvPicPr>
          <a:picLocks noChangeAspect="1" noChangeArrowheads="1"/>
        </xdr:cNvPicPr>
      </xdr:nvPicPr>
      <xdr:blipFill>
        <a:blip xmlns:r="http://schemas.openxmlformats.org/officeDocument/2006/relationships" r:embed="rId3"/>
        <a:srcRect/>
        <a:stretch>
          <a:fillRect/>
        </a:stretch>
      </xdr:blipFill>
      <xdr:spPr bwMode="auto">
        <a:xfrm>
          <a:off x="0" y="857249"/>
          <a:ext cx="13020675" cy="688657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40821</xdr:colOff>
      <xdr:row>49</xdr:row>
      <xdr:rowOff>149678</xdr:rowOff>
    </xdr:from>
    <xdr:to>
      <xdr:col>21</xdr:col>
      <xdr:colOff>145596</xdr:colOff>
      <xdr:row>80</xdr:row>
      <xdr:rowOff>92528</xdr:rowOff>
    </xdr:to>
    <xdr:pic>
      <xdr:nvPicPr>
        <xdr:cNvPr id="6145" name="Picture 1"/>
        <xdr:cNvPicPr>
          <a:picLocks noChangeAspect="1" noChangeArrowheads="1"/>
        </xdr:cNvPicPr>
      </xdr:nvPicPr>
      <xdr:blipFill>
        <a:blip xmlns:r="http://schemas.openxmlformats.org/officeDocument/2006/relationships" r:embed="rId1"/>
        <a:srcRect/>
        <a:stretch>
          <a:fillRect/>
        </a:stretch>
      </xdr:blipFill>
      <xdr:spPr bwMode="auto">
        <a:xfrm>
          <a:off x="40821" y="8531678"/>
          <a:ext cx="12963525" cy="5848350"/>
        </a:xfrm>
        <a:prstGeom prst="rect">
          <a:avLst/>
        </a:prstGeom>
        <a:noFill/>
        <a:ln w="1">
          <a:noFill/>
          <a:miter lim="800000"/>
          <a:headEnd/>
          <a:tailEnd type="none" w="med" len="med"/>
        </a:ln>
        <a:effectLst/>
      </xdr:spPr>
    </xdr:pic>
    <xdr:clientData/>
  </xdr:twoCellAnchor>
  <xdr:twoCellAnchor editAs="oneCell">
    <xdr:from>
      <xdr:col>0</xdr:col>
      <xdr:colOff>17318</xdr:colOff>
      <xdr:row>3</xdr:row>
      <xdr:rowOff>103910</xdr:rowOff>
    </xdr:from>
    <xdr:to>
      <xdr:col>21</xdr:col>
      <xdr:colOff>226868</xdr:colOff>
      <xdr:row>20</xdr:row>
      <xdr:rowOff>189635</xdr:rowOff>
    </xdr:to>
    <xdr:pic>
      <xdr:nvPicPr>
        <xdr:cNvPr id="6146" name="Picture 2"/>
        <xdr:cNvPicPr>
          <a:picLocks noChangeAspect="1" noChangeArrowheads="1"/>
        </xdr:cNvPicPr>
      </xdr:nvPicPr>
      <xdr:blipFill>
        <a:blip xmlns:r="http://schemas.openxmlformats.org/officeDocument/2006/relationships" r:embed="rId2"/>
        <a:srcRect/>
        <a:stretch>
          <a:fillRect/>
        </a:stretch>
      </xdr:blipFill>
      <xdr:spPr bwMode="auto">
        <a:xfrm>
          <a:off x="17318" y="294410"/>
          <a:ext cx="12938414" cy="3324225"/>
        </a:xfrm>
        <a:prstGeom prst="rect">
          <a:avLst/>
        </a:prstGeom>
        <a:noFill/>
        <a:ln w="1">
          <a:noFill/>
          <a:miter lim="800000"/>
          <a:headEnd/>
          <a:tailEnd type="none" w="med" len="med"/>
        </a:ln>
        <a:effectLst/>
      </xdr:spPr>
    </xdr:pic>
    <xdr:clientData/>
  </xdr:twoCellAnchor>
  <xdr:twoCellAnchor editAs="oneCell">
    <xdr:from>
      <xdr:col>0</xdr:col>
      <xdr:colOff>0</xdr:colOff>
      <xdr:row>20</xdr:row>
      <xdr:rowOff>173181</xdr:rowOff>
    </xdr:from>
    <xdr:to>
      <xdr:col>21</xdr:col>
      <xdr:colOff>190500</xdr:colOff>
      <xdr:row>45</xdr:row>
      <xdr:rowOff>1731</xdr:rowOff>
    </xdr:to>
    <xdr:pic>
      <xdr:nvPicPr>
        <xdr:cNvPr id="6147" name="Picture 3"/>
        <xdr:cNvPicPr>
          <a:picLocks noChangeAspect="1" noChangeArrowheads="1"/>
        </xdr:cNvPicPr>
      </xdr:nvPicPr>
      <xdr:blipFill>
        <a:blip xmlns:r="http://schemas.openxmlformats.org/officeDocument/2006/relationships" r:embed="rId3"/>
        <a:srcRect/>
        <a:stretch>
          <a:fillRect/>
        </a:stretch>
      </xdr:blipFill>
      <xdr:spPr bwMode="auto">
        <a:xfrm>
          <a:off x="0" y="3602181"/>
          <a:ext cx="12919364" cy="459105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95250</xdr:rowOff>
    </xdr:from>
    <xdr:to>
      <xdr:col>21</xdr:col>
      <xdr:colOff>209550</xdr:colOff>
      <xdr:row>38</xdr:row>
      <xdr:rowOff>95250</xdr:rowOff>
    </xdr:to>
    <xdr:pic>
      <xdr:nvPicPr>
        <xdr:cNvPr id="4097" name="Picture 1"/>
        <xdr:cNvPicPr>
          <a:picLocks noChangeAspect="1" noChangeArrowheads="1"/>
        </xdr:cNvPicPr>
      </xdr:nvPicPr>
      <xdr:blipFill>
        <a:blip xmlns:r="http://schemas.openxmlformats.org/officeDocument/2006/relationships" r:embed="rId1"/>
        <a:srcRect/>
        <a:stretch>
          <a:fillRect/>
        </a:stretch>
      </xdr:blipFill>
      <xdr:spPr bwMode="auto">
        <a:xfrm>
          <a:off x="0" y="476250"/>
          <a:ext cx="13068300" cy="6858000"/>
        </a:xfrm>
        <a:prstGeom prst="rect">
          <a:avLst/>
        </a:prstGeom>
        <a:noFill/>
        <a:ln w="1">
          <a:noFill/>
          <a:miter lim="800000"/>
          <a:headEnd/>
          <a:tailEnd type="none" w="med" len="med"/>
        </a:ln>
        <a:effectLst/>
      </xdr:spPr>
    </xdr:pic>
    <xdr:clientData/>
  </xdr:twoCellAnchor>
  <xdr:twoCellAnchor editAs="oneCell">
    <xdr:from>
      <xdr:col>0</xdr:col>
      <xdr:colOff>0</xdr:colOff>
      <xdr:row>55</xdr:row>
      <xdr:rowOff>155202</xdr:rowOff>
    </xdr:from>
    <xdr:to>
      <xdr:col>21</xdr:col>
      <xdr:colOff>294343</xdr:colOff>
      <xdr:row>92</xdr:row>
      <xdr:rowOff>105596</xdr:rowOff>
    </xdr:to>
    <xdr:pic>
      <xdr:nvPicPr>
        <xdr:cNvPr id="5" name="Picture 2"/>
        <xdr:cNvPicPr>
          <a:picLocks noChangeAspect="1" noChangeArrowheads="1"/>
        </xdr:cNvPicPr>
      </xdr:nvPicPr>
      <xdr:blipFill>
        <a:blip xmlns:r="http://schemas.openxmlformats.org/officeDocument/2006/relationships" r:embed="rId2"/>
        <a:srcRect/>
        <a:stretch>
          <a:fillRect/>
        </a:stretch>
      </xdr:blipFill>
      <xdr:spPr bwMode="auto">
        <a:xfrm>
          <a:off x="0" y="10632702"/>
          <a:ext cx="13095943" cy="6998894"/>
        </a:xfrm>
        <a:prstGeom prst="rect">
          <a:avLst/>
        </a:prstGeom>
        <a:noFill/>
        <a:ln w="1">
          <a:noFill/>
          <a:miter lim="800000"/>
          <a:headEnd/>
          <a:tailEnd type="none" w="med" len="med"/>
        </a:ln>
        <a:effectLst/>
      </xdr:spPr>
    </xdr:pic>
    <xdr:clientData/>
  </xdr:twoCellAnchor>
  <xdr:twoCellAnchor editAs="oneCell">
    <xdr:from>
      <xdr:col>0</xdr:col>
      <xdr:colOff>0</xdr:colOff>
      <xdr:row>49</xdr:row>
      <xdr:rowOff>44824</xdr:rowOff>
    </xdr:from>
    <xdr:to>
      <xdr:col>21</xdr:col>
      <xdr:colOff>313763</xdr:colOff>
      <xdr:row>67</xdr:row>
      <xdr:rowOff>145961</xdr:rowOff>
    </xdr:to>
    <xdr:pic>
      <xdr:nvPicPr>
        <xdr:cNvPr id="6" name="Picture 3"/>
        <xdr:cNvPicPr>
          <a:picLocks noChangeAspect="1" noChangeArrowheads="1"/>
        </xdr:cNvPicPr>
      </xdr:nvPicPr>
      <xdr:blipFill>
        <a:blip xmlns:r="http://schemas.openxmlformats.org/officeDocument/2006/relationships" r:embed="rId3"/>
        <a:srcRect/>
        <a:stretch>
          <a:fillRect/>
        </a:stretch>
      </xdr:blipFill>
      <xdr:spPr bwMode="auto">
        <a:xfrm>
          <a:off x="0" y="16237324"/>
          <a:ext cx="13021234" cy="3530137"/>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190499</xdr:rowOff>
    </xdr:from>
    <xdr:to>
      <xdr:col>12</xdr:col>
      <xdr:colOff>547332</xdr:colOff>
      <xdr:row>24</xdr:row>
      <xdr:rowOff>67234</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bwMode="auto">
        <a:xfrm>
          <a:off x="0" y="380999"/>
          <a:ext cx="7988038" cy="4258235"/>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325210</xdr:colOff>
      <xdr:row>31</xdr:row>
      <xdr:rowOff>133350</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496425" cy="6038850"/>
        </a:xfrm>
        <a:prstGeom prst="rect">
          <a:avLst/>
        </a:prstGeom>
        <a:noFill/>
        <a:ln w="1">
          <a:noFill/>
          <a:miter lim="800000"/>
          <a:headEnd/>
          <a:tailEnd type="none" w="med" len="med"/>
        </a:ln>
        <a:effectLst/>
      </xdr:spPr>
    </xdr:pic>
    <xdr:clientData/>
  </xdr:twoCellAnchor>
  <xdr:twoCellAnchor editAs="oneCell">
    <xdr:from>
      <xdr:col>0</xdr:col>
      <xdr:colOff>13607</xdr:colOff>
      <xdr:row>48</xdr:row>
      <xdr:rowOff>13607</xdr:rowOff>
    </xdr:from>
    <xdr:to>
      <xdr:col>9</xdr:col>
      <xdr:colOff>22650</xdr:colOff>
      <xdr:row>81</xdr:row>
      <xdr:rowOff>95250</xdr:rowOff>
    </xdr:to>
    <xdr:pic>
      <xdr:nvPicPr>
        <xdr:cNvPr id="2052" name="Picture 4"/>
        <xdr:cNvPicPr>
          <a:picLocks noChangeAspect="1" noChangeArrowheads="1"/>
        </xdr:cNvPicPr>
      </xdr:nvPicPr>
      <xdr:blipFill>
        <a:blip xmlns:r="http://schemas.openxmlformats.org/officeDocument/2006/relationships" r:embed="rId2"/>
        <a:srcRect/>
        <a:stretch>
          <a:fillRect/>
        </a:stretch>
      </xdr:blipFill>
      <xdr:spPr bwMode="auto">
        <a:xfrm>
          <a:off x="13607" y="9157607"/>
          <a:ext cx="5519936" cy="6368143"/>
        </a:xfrm>
        <a:prstGeom prst="rect">
          <a:avLst/>
        </a:prstGeom>
        <a:noFill/>
        <a:ln w="1">
          <a:noFill/>
          <a:miter lim="800000"/>
          <a:headEnd/>
          <a:tailEnd type="none" w="med" len="med"/>
        </a:ln>
        <a:effectLst/>
      </xdr:spPr>
    </xdr:pic>
    <xdr:clientData/>
  </xdr:twoCellAnchor>
  <xdr:twoCellAnchor editAs="oneCell">
    <xdr:from>
      <xdr:col>0</xdr:col>
      <xdr:colOff>68035</xdr:colOff>
      <xdr:row>86</xdr:row>
      <xdr:rowOff>27214</xdr:rowOff>
    </xdr:from>
    <xdr:to>
      <xdr:col>15</xdr:col>
      <xdr:colOff>435428</xdr:colOff>
      <xdr:row>110</xdr:row>
      <xdr:rowOff>115963</xdr:rowOff>
    </xdr:to>
    <xdr:pic>
      <xdr:nvPicPr>
        <xdr:cNvPr id="2053" name="Picture 5"/>
        <xdr:cNvPicPr>
          <a:picLocks noChangeAspect="1" noChangeArrowheads="1"/>
        </xdr:cNvPicPr>
      </xdr:nvPicPr>
      <xdr:blipFill>
        <a:blip xmlns:r="http://schemas.openxmlformats.org/officeDocument/2006/relationships" r:embed="rId3"/>
        <a:srcRect/>
        <a:stretch>
          <a:fillRect/>
        </a:stretch>
      </xdr:blipFill>
      <xdr:spPr bwMode="auto">
        <a:xfrm>
          <a:off x="68035" y="16410214"/>
          <a:ext cx="9579429" cy="4660749"/>
        </a:xfrm>
        <a:prstGeom prst="rect">
          <a:avLst/>
        </a:prstGeom>
        <a:noFill/>
        <a:ln w="1">
          <a:noFill/>
          <a:miter lim="800000"/>
          <a:headEnd/>
          <a:tailEnd type="none" w="med" len="med"/>
        </a:ln>
        <a:effectLst/>
      </xdr:spPr>
    </xdr:pic>
    <xdr:clientData/>
  </xdr:twoCellAnchor>
</xdr:wsDr>
</file>

<file path=xl/tables/table1.xml><?xml version="1.0" encoding="utf-8"?>
<table xmlns="http://schemas.openxmlformats.org/spreadsheetml/2006/main" id="3" name="Table3" displayName="Table3" ref="A1:F38" totalsRowShown="0">
  <autoFilter ref="A1:F38"/>
  <tableColumns count="6">
    <tableColumn id="1" name="STT" dataDxfId="12">
      <calculatedColumnFormula>+A1+1</calculatedColumnFormula>
    </tableColumn>
    <tableColumn id="2" name="Danh mục" dataDxfId="11"/>
    <tableColumn id="3" name="Chức Năng" dataDxfId="10"/>
    <tableColumn id="4" name="Column1" dataDxfId="9"/>
    <tableColumn id="5" name="Column2"/>
    <tableColumn id="6" name="Column3" dataDxfId="8"/>
  </tableColumns>
  <tableStyleInfo showFirstColumn="0" showLastColumn="0" showRowStripes="1" showColumnStripes="0"/>
</table>
</file>

<file path=xl/tables/table2.xml><?xml version="1.0" encoding="utf-8"?>
<table xmlns="http://schemas.openxmlformats.org/spreadsheetml/2006/main" id="1" name="Table32" displayName="Table32" ref="A1:D39" totalsRowShown="0" headerRowDxfId="6" dataDxfId="5">
  <autoFilter ref="A1:D39"/>
  <tableColumns count="4">
    <tableColumn id="1" name="STT" dataDxfId="4">
      <calculatedColumnFormula>+A1+1</calculatedColumnFormula>
    </tableColumn>
    <tableColumn id="2" name="Danh mục" dataDxfId="3"/>
    <tableColumn id="3" name="Chức Năng" dataDxfId="2"/>
    <tableColumn id="4" name="Column1"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2E353D"/>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zoomScaleNormal="100" workbookViewId="0">
      <selection activeCell="N22" sqref="N22"/>
    </sheetView>
  </sheetViews>
  <sheetFormatPr defaultRowHeight="15" x14ac:dyDescent="0.25"/>
  <cols>
    <col min="1" max="2" width="9.140625" style="27"/>
    <col min="3" max="10" width="13.28515625" style="27" customWidth="1"/>
    <col min="11" max="16384" width="9.140625" style="27"/>
  </cols>
  <sheetData>
    <row r="1" spans="1:14" x14ac:dyDescent="0.25">
      <c r="A1" s="80">
        <v>1</v>
      </c>
      <c r="B1" s="105" t="s">
        <v>76</v>
      </c>
      <c r="C1" s="104"/>
      <c r="D1" s="104"/>
      <c r="I1" s="69" t="s">
        <v>77</v>
      </c>
      <c r="K1" s="70"/>
      <c r="L1" s="70"/>
      <c r="M1" s="70"/>
      <c r="N1" s="70"/>
    </row>
    <row r="2" spans="1:14" x14ac:dyDescent="0.25">
      <c r="B2" s="28"/>
      <c r="D2" s="70"/>
    </row>
    <row r="3" spans="1:14" s="45" customFormat="1" ht="28.5" x14ac:dyDescent="0.25">
      <c r="A3" s="71" t="s">
        <v>38</v>
      </c>
      <c r="B3" s="71" t="s">
        <v>0</v>
      </c>
      <c r="C3" s="72" t="s">
        <v>79</v>
      </c>
      <c r="D3" s="72" t="s">
        <v>78</v>
      </c>
      <c r="E3" s="72" t="s">
        <v>80</v>
      </c>
      <c r="F3" s="72" t="s">
        <v>81</v>
      </c>
      <c r="G3" s="72" t="s">
        <v>82</v>
      </c>
      <c r="H3" s="72" t="s">
        <v>83</v>
      </c>
      <c r="I3" s="72" t="s">
        <v>84</v>
      </c>
      <c r="J3" s="72" t="s">
        <v>85</v>
      </c>
      <c r="K3" s="73" t="s">
        <v>86</v>
      </c>
      <c r="L3" s="73" t="s">
        <v>2</v>
      </c>
      <c r="M3" s="73" t="s">
        <v>3</v>
      </c>
      <c r="N3" s="73" t="s">
        <v>87</v>
      </c>
    </row>
    <row r="4" spans="1:14" x14ac:dyDescent="0.25">
      <c r="A4" s="74"/>
      <c r="B4" s="74">
        <v>1</v>
      </c>
      <c r="C4" s="75"/>
      <c r="D4" s="75"/>
      <c r="E4" s="75"/>
      <c r="F4" s="75"/>
      <c r="G4" s="75"/>
      <c r="H4" s="75"/>
      <c r="I4" s="75"/>
      <c r="J4" s="75"/>
      <c r="K4" s="76"/>
      <c r="L4" s="76"/>
      <c r="M4" s="76"/>
      <c r="N4" s="76"/>
    </row>
    <row r="5" spans="1:14" x14ac:dyDescent="0.25">
      <c r="A5" s="77"/>
      <c r="B5" s="77"/>
      <c r="C5" s="75"/>
      <c r="D5" s="75"/>
      <c r="E5" s="75"/>
      <c r="F5" s="75"/>
      <c r="G5" s="75"/>
      <c r="H5" s="75"/>
      <c r="I5" s="75"/>
      <c r="J5" s="75"/>
      <c r="K5" s="76"/>
      <c r="L5" s="76"/>
      <c r="M5" s="76"/>
      <c r="N5" s="76"/>
    </row>
    <row r="6" spans="1:14" x14ac:dyDescent="0.25">
      <c r="A6" s="77"/>
      <c r="B6" s="77"/>
      <c r="C6" s="75"/>
      <c r="D6" s="75"/>
      <c r="E6" s="75"/>
      <c r="F6" s="75"/>
      <c r="G6" s="75"/>
      <c r="H6" s="75"/>
      <c r="I6" s="75"/>
      <c r="J6" s="75"/>
      <c r="K6" s="76"/>
      <c r="L6" s="76"/>
      <c r="M6" s="76"/>
      <c r="N6" s="76"/>
    </row>
    <row r="7" spans="1:14" x14ac:dyDescent="0.25">
      <c r="A7" s="77"/>
      <c r="B7" s="77"/>
      <c r="C7" s="75"/>
      <c r="D7" s="75"/>
      <c r="E7" s="75"/>
      <c r="F7" s="75"/>
      <c r="G7" s="75"/>
      <c r="H7" s="75"/>
      <c r="I7" s="75"/>
      <c r="J7" s="75"/>
      <c r="K7" s="76"/>
      <c r="L7" s="76"/>
      <c r="M7" s="76"/>
      <c r="N7" s="76"/>
    </row>
    <row r="8" spans="1:14" x14ac:dyDescent="0.25">
      <c r="A8" s="77"/>
      <c r="B8" s="77"/>
      <c r="C8" s="75"/>
      <c r="D8" s="75"/>
      <c r="E8" s="75"/>
      <c r="F8" s="75"/>
      <c r="G8" s="75"/>
      <c r="H8" s="75"/>
      <c r="I8" s="75"/>
      <c r="J8" s="75"/>
      <c r="K8" s="76"/>
      <c r="L8" s="76"/>
      <c r="M8" s="76"/>
      <c r="N8" s="76"/>
    </row>
    <row r="9" spans="1:14" x14ac:dyDescent="0.25">
      <c r="A9" s="77"/>
      <c r="B9" s="77"/>
      <c r="C9" s="75"/>
      <c r="D9" s="75"/>
      <c r="E9" s="75"/>
      <c r="F9" s="75"/>
      <c r="G9" s="75"/>
      <c r="H9" s="75"/>
      <c r="I9" s="75"/>
      <c r="J9" s="75"/>
      <c r="K9" s="76"/>
      <c r="L9" s="76"/>
      <c r="M9" s="76"/>
      <c r="N9" s="76"/>
    </row>
    <row r="10" spans="1:14" x14ac:dyDescent="0.25">
      <c r="A10" s="77"/>
      <c r="B10" s="77"/>
      <c r="C10" s="75"/>
      <c r="D10" s="75"/>
      <c r="E10" s="75"/>
      <c r="F10" s="75"/>
      <c r="G10" s="75"/>
      <c r="H10" s="75"/>
      <c r="I10" s="75"/>
      <c r="J10" s="75"/>
      <c r="K10" s="76"/>
      <c r="L10" s="76"/>
      <c r="M10" s="76"/>
      <c r="N10" s="76"/>
    </row>
    <row r="11" spans="1:14" x14ac:dyDescent="0.25">
      <c r="A11" s="77"/>
      <c r="B11" s="77"/>
      <c r="C11" s="75"/>
      <c r="D11" s="75"/>
      <c r="E11" s="75"/>
      <c r="F11" s="75"/>
      <c r="G11" s="75"/>
      <c r="H11" s="75"/>
      <c r="I11" s="75"/>
      <c r="J11" s="75"/>
      <c r="K11" s="76"/>
      <c r="L11" s="76"/>
      <c r="M11" s="76"/>
      <c r="N11" s="76"/>
    </row>
    <row r="12" spans="1:14" x14ac:dyDescent="0.25">
      <c r="A12" s="77"/>
      <c r="B12" s="77"/>
      <c r="C12" s="75"/>
      <c r="D12" s="75"/>
      <c r="E12" s="75"/>
      <c r="F12" s="75"/>
      <c r="G12" s="75"/>
      <c r="H12" s="75"/>
      <c r="I12" s="75"/>
      <c r="J12" s="75"/>
      <c r="K12" s="76"/>
      <c r="L12" s="76"/>
      <c r="M12" s="76"/>
      <c r="N12" s="76"/>
    </row>
    <row r="13" spans="1:14" x14ac:dyDescent="0.25">
      <c r="A13" s="77"/>
      <c r="B13" s="77"/>
      <c r="C13" s="75"/>
      <c r="D13" s="75"/>
      <c r="E13" s="75"/>
      <c r="F13" s="75"/>
      <c r="G13" s="75"/>
      <c r="H13" s="75"/>
      <c r="I13" s="75"/>
      <c r="J13" s="75"/>
      <c r="K13" s="76"/>
      <c r="L13" s="76"/>
      <c r="M13" s="76"/>
      <c r="N13" s="76"/>
    </row>
    <row r="14" spans="1:14" x14ac:dyDescent="0.25">
      <c r="A14" s="77"/>
      <c r="B14" s="77"/>
      <c r="C14" s="75"/>
      <c r="D14" s="75"/>
      <c r="E14" s="75"/>
      <c r="F14" s="75"/>
      <c r="G14" s="75"/>
      <c r="H14" s="75"/>
      <c r="I14" s="75"/>
      <c r="J14" s="75"/>
      <c r="K14" s="76"/>
      <c r="L14" s="76"/>
      <c r="M14" s="76"/>
      <c r="N14" s="76"/>
    </row>
    <row r="15" spans="1:14" x14ac:dyDescent="0.25">
      <c r="A15" s="77"/>
      <c r="B15" s="77"/>
      <c r="C15" s="75"/>
      <c r="D15" s="75"/>
      <c r="E15" s="75"/>
      <c r="F15" s="75"/>
      <c r="G15" s="75"/>
      <c r="H15" s="75"/>
      <c r="I15" s="75"/>
      <c r="J15" s="75"/>
      <c r="K15" s="76"/>
      <c r="L15" s="76"/>
      <c r="M15" s="76"/>
      <c r="N15" s="76"/>
    </row>
    <row r="17" spans="1:4" x14ac:dyDescent="0.25">
      <c r="B17" s="68" t="s">
        <v>219</v>
      </c>
    </row>
    <row r="18" spans="1:4" x14ac:dyDescent="0.25">
      <c r="A18" s="68"/>
    </row>
    <row r="19" spans="1:4" x14ac:dyDescent="0.25">
      <c r="A19" s="103">
        <v>2</v>
      </c>
      <c r="B19" s="80" t="s">
        <v>128</v>
      </c>
      <c r="C19" s="104"/>
      <c r="D19" s="104"/>
    </row>
    <row r="20" spans="1:4" x14ac:dyDescent="0.25">
      <c r="A20" s="68"/>
      <c r="B20" s="70" t="s">
        <v>129</v>
      </c>
    </row>
    <row r="21" spans="1:4" x14ac:dyDescent="0.25">
      <c r="B21" s="70" t="s">
        <v>130</v>
      </c>
    </row>
    <row r="22" spans="1:4" x14ac:dyDescent="0.25">
      <c r="B22" s="70" t="s">
        <v>131</v>
      </c>
    </row>
    <row r="23" spans="1:4" x14ac:dyDescent="0.25">
      <c r="B23" s="27" t="s">
        <v>216</v>
      </c>
    </row>
    <row r="24" spans="1:4" x14ac:dyDescent="0.25">
      <c r="A24" s="27" t="s">
        <v>217</v>
      </c>
    </row>
  </sheetData>
  <conditionalFormatting sqref="D2:D3 C3 I1 K1:N1">
    <cfRule type="cellIs" dxfId="14" priority="7" operator="greaterThan">
      <formula>"&lt;&gt;"</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72"/>
  <sheetViews>
    <sheetView showGridLines="0" tabSelected="1" zoomScaleNormal="100" workbookViewId="0">
      <selection activeCell="E27" sqref="E27"/>
    </sheetView>
  </sheetViews>
  <sheetFormatPr defaultRowHeight="15" x14ac:dyDescent="0.25"/>
  <cols>
    <col min="1" max="1" width="7.140625" style="24" customWidth="1"/>
    <col min="2" max="2" width="9.42578125" style="24" bestFit="1" customWidth="1"/>
    <col min="3" max="3" width="16.28515625" style="24" customWidth="1"/>
    <col min="4" max="4" width="12.140625" style="24" customWidth="1"/>
    <col min="5" max="5" width="17.85546875" style="24" customWidth="1"/>
    <col min="6" max="6" width="22" style="24" customWidth="1"/>
    <col min="7" max="7" width="12.85546875" style="24" customWidth="1"/>
    <col min="8" max="8" width="13.5703125" style="24" customWidth="1"/>
    <col min="9" max="13" width="15.7109375" style="24" customWidth="1"/>
    <col min="14" max="14" width="17.5703125" style="24" customWidth="1"/>
    <col min="15" max="16" width="14.140625" style="24" customWidth="1"/>
    <col min="17" max="17" width="13.140625" style="24" customWidth="1"/>
    <col min="18" max="18" width="15.85546875" style="24" customWidth="1"/>
    <col min="19" max="19" width="10.85546875" style="24" customWidth="1"/>
    <col min="20" max="20" width="9.140625" style="24"/>
    <col min="21" max="21" width="11.140625" style="24" customWidth="1"/>
    <col min="22" max="34" width="9.140625" style="26"/>
    <col min="35" max="16384" width="9.140625" style="24"/>
  </cols>
  <sheetData>
    <row r="1" spans="1:34" x14ac:dyDescent="0.25">
      <c r="A1" s="22" t="s">
        <v>145</v>
      </c>
      <c r="B1" s="22"/>
    </row>
    <row r="2" spans="1:34" ht="15.75" customHeight="1" x14ac:dyDescent="0.25">
      <c r="A2" s="49"/>
      <c r="B2" s="97"/>
      <c r="C2" s="29" t="s">
        <v>194</v>
      </c>
    </row>
    <row r="3" spans="1:34" ht="15.75" customHeight="1" x14ac:dyDescent="0.25">
      <c r="A3" s="49"/>
      <c r="B3" s="97"/>
      <c r="C3" s="29" t="s">
        <v>271</v>
      </c>
    </row>
    <row r="4" spans="1:34" x14ac:dyDescent="0.25">
      <c r="A4" s="49"/>
      <c r="B4" s="97"/>
      <c r="C4" s="61">
        <v>1</v>
      </c>
      <c r="D4" s="61">
        <f>C4+1</f>
        <v>2</v>
      </c>
      <c r="E4" s="61">
        <f t="shared" ref="E4" si="0">D4+1</f>
        <v>3</v>
      </c>
      <c r="F4" s="61">
        <f>E4+1</f>
        <v>4</v>
      </c>
      <c r="G4" s="61">
        <f t="shared" ref="G4:M4" si="1">F4+1</f>
        <v>5</v>
      </c>
      <c r="H4" s="61">
        <f t="shared" si="1"/>
        <v>6</v>
      </c>
      <c r="I4" s="61">
        <f t="shared" si="1"/>
        <v>7</v>
      </c>
      <c r="J4" s="61">
        <f t="shared" si="1"/>
        <v>8</v>
      </c>
      <c r="K4" s="61">
        <f t="shared" si="1"/>
        <v>9</v>
      </c>
      <c r="L4" s="61">
        <f t="shared" si="1"/>
        <v>10</v>
      </c>
      <c r="M4" s="61">
        <f t="shared" si="1"/>
        <v>11</v>
      </c>
      <c r="N4" s="61">
        <f>L4+1</f>
        <v>11</v>
      </c>
      <c r="O4" s="61">
        <f t="shared" ref="O4" si="2">N4+1</f>
        <v>12</v>
      </c>
      <c r="P4" s="61"/>
      <c r="Q4" s="61">
        <f t="shared" ref="Q4" si="3">O4+1</f>
        <v>13</v>
      </c>
      <c r="R4" s="61">
        <f t="shared" ref="R4" si="4">Q4+1</f>
        <v>14</v>
      </c>
      <c r="S4" s="61">
        <f t="shared" ref="S4" si="5">R4+1</f>
        <v>15</v>
      </c>
      <c r="T4" s="61">
        <f t="shared" ref="T4" si="6">S4+1</f>
        <v>16</v>
      </c>
    </row>
    <row r="5" spans="1:34" s="109" customFormat="1" ht="28.5" x14ac:dyDescent="0.25">
      <c r="A5" s="30" t="s">
        <v>38</v>
      </c>
      <c r="B5" s="30" t="s">
        <v>0</v>
      </c>
      <c r="C5" s="30" t="s">
        <v>60</v>
      </c>
      <c r="D5" s="30" t="s">
        <v>47</v>
      </c>
      <c r="E5" s="30" t="s">
        <v>45</v>
      </c>
      <c r="F5" s="30" t="s">
        <v>39</v>
      </c>
      <c r="G5" s="30" t="s">
        <v>40</v>
      </c>
      <c r="H5" s="30" t="s">
        <v>41</v>
      </c>
      <c r="I5" s="30" t="s">
        <v>42</v>
      </c>
      <c r="J5" s="30" t="s">
        <v>117</v>
      </c>
      <c r="K5" s="30" t="s">
        <v>120</v>
      </c>
      <c r="L5" s="30" t="s">
        <v>115</v>
      </c>
      <c r="M5" s="30" t="s">
        <v>116</v>
      </c>
      <c r="N5" s="30" t="s">
        <v>155</v>
      </c>
      <c r="O5" s="30" t="s">
        <v>4</v>
      </c>
      <c r="P5" s="126" t="s">
        <v>261</v>
      </c>
      <c r="Q5" s="30" t="s">
        <v>49</v>
      </c>
      <c r="R5" s="30" t="s">
        <v>43</v>
      </c>
      <c r="S5" s="30" t="s">
        <v>44</v>
      </c>
      <c r="T5" s="30" t="s">
        <v>8</v>
      </c>
      <c r="U5" s="125"/>
      <c r="V5" s="110"/>
      <c r="W5" s="110"/>
      <c r="X5" s="110"/>
      <c r="Y5" s="110"/>
      <c r="Z5" s="110"/>
      <c r="AA5" s="110"/>
      <c r="AB5" s="110"/>
      <c r="AC5" s="110"/>
      <c r="AD5" s="110"/>
      <c r="AE5" s="110"/>
      <c r="AF5" s="110"/>
      <c r="AG5" s="110"/>
      <c r="AH5" s="110"/>
    </row>
    <row r="6" spans="1:34" x14ac:dyDescent="0.25">
      <c r="A6" s="42"/>
      <c r="B6" s="42">
        <v>1</v>
      </c>
      <c r="C6" s="47" t="s">
        <v>96</v>
      </c>
      <c r="D6" s="165" t="s">
        <v>97</v>
      </c>
      <c r="E6" s="111" t="s">
        <v>98</v>
      </c>
      <c r="F6" s="111" t="s">
        <v>99</v>
      </c>
      <c r="G6" s="111" t="s">
        <v>100</v>
      </c>
      <c r="H6" s="112" t="s">
        <v>101</v>
      </c>
      <c r="I6" s="112" t="s">
        <v>102</v>
      </c>
      <c r="J6" s="113">
        <f>SUM(J7:J10)</f>
        <v>900000</v>
      </c>
      <c r="K6" s="112"/>
      <c r="L6" s="112"/>
      <c r="M6" s="113">
        <v>150000</v>
      </c>
      <c r="N6" s="111"/>
      <c r="O6" s="111" t="s">
        <v>104</v>
      </c>
      <c r="P6" s="119"/>
      <c r="Q6" s="114">
        <v>42729</v>
      </c>
      <c r="R6" s="111" t="s">
        <v>105</v>
      </c>
      <c r="S6" s="111"/>
      <c r="T6" s="111"/>
    </row>
    <row r="7" spans="1:34" x14ac:dyDescent="0.25">
      <c r="A7" s="42"/>
      <c r="B7" s="42"/>
      <c r="C7" s="42"/>
      <c r="D7" s="166"/>
      <c r="E7" s="120" t="s">
        <v>106</v>
      </c>
      <c r="F7" s="121" t="s">
        <v>118</v>
      </c>
      <c r="G7" s="121"/>
      <c r="H7" s="120" t="s">
        <v>101</v>
      </c>
      <c r="I7" s="120" t="s">
        <v>110</v>
      </c>
      <c r="J7" s="120">
        <f>+L7*K7</f>
        <v>300000</v>
      </c>
      <c r="K7" s="120">
        <v>1</v>
      </c>
      <c r="L7" s="120">
        <v>300000</v>
      </c>
      <c r="M7" s="121"/>
      <c r="N7" s="121" t="s">
        <v>253</v>
      </c>
      <c r="O7" s="121"/>
      <c r="P7" s="119"/>
      <c r="Q7" s="121"/>
      <c r="R7" s="121"/>
      <c r="S7" s="121"/>
      <c r="T7" s="121"/>
    </row>
    <row r="8" spans="1:34" x14ac:dyDescent="0.25">
      <c r="A8" s="42"/>
      <c r="B8" s="42"/>
      <c r="C8" s="42"/>
      <c r="D8" s="166"/>
      <c r="E8" s="120" t="s">
        <v>107</v>
      </c>
      <c r="F8" s="121" t="s">
        <v>119</v>
      </c>
      <c r="G8" s="121"/>
      <c r="H8" s="120" t="s">
        <v>101</v>
      </c>
      <c r="I8" s="120" t="s">
        <v>101</v>
      </c>
      <c r="J8" s="121">
        <f>+L8*K8</f>
        <v>600000</v>
      </c>
      <c r="K8" s="121">
        <v>2</v>
      </c>
      <c r="L8" s="120">
        <v>300000</v>
      </c>
      <c r="M8" s="121"/>
      <c r="N8" s="121" t="s">
        <v>253</v>
      </c>
      <c r="O8" s="121"/>
      <c r="P8" s="119"/>
      <c r="Q8" s="121"/>
      <c r="R8" s="121"/>
      <c r="S8" s="121"/>
      <c r="T8" s="121"/>
    </row>
    <row r="9" spans="1:34" x14ac:dyDescent="0.25">
      <c r="A9" s="42"/>
      <c r="B9" s="42"/>
      <c r="C9" s="42"/>
      <c r="D9" s="166"/>
      <c r="E9" s="120" t="s">
        <v>108</v>
      </c>
      <c r="F9" s="121" t="s">
        <v>121</v>
      </c>
      <c r="G9" s="121"/>
      <c r="H9" s="121"/>
      <c r="I9" s="121"/>
      <c r="J9" s="121"/>
      <c r="K9" s="121"/>
      <c r="L9" s="121"/>
      <c r="M9" s="121"/>
      <c r="N9" s="121"/>
      <c r="O9" s="121"/>
      <c r="P9" s="119"/>
      <c r="Q9" s="121"/>
      <c r="R9" s="121"/>
      <c r="S9" s="121"/>
      <c r="T9" s="121"/>
    </row>
    <row r="10" spans="1:34" x14ac:dyDescent="0.25">
      <c r="A10" s="42"/>
      <c r="B10" s="42"/>
      <c r="C10" s="42"/>
      <c r="D10" s="167"/>
      <c r="E10" s="120" t="s">
        <v>109</v>
      </c>
      <c r="F10" s="121" t="s">
        <v>122</v>
      </c>
      <c r="G10" s="121"/>
      <c r="H10" s="121"/>
      <c r="I10" s="121"/>
      <c r="J10" s="121"/>
      <c r="K10" s="121"/>
      <c r="L10" s="121"/>
      <c r="M10" s="121"/>
      <c r="N10" s="121"/>
      <c r="O10" s="121"/>
      <c r="P10" s="119"/>
      <c r="Q10" s="121"/>
      <c r="R10" s="121"/>
      <c r="S10" s="121"/>
      <c r="T10" s="121"/>
    </row>
    <row r="11" spans="1:34" x14ac:dyDescent="0.25">
      <c r="A11" s="98"/>
      <c r="B11" s="98">
        <v>1</v>
      </c>
      <c r="C11" s="99" t="s">
        <v>204</v>
      </c>
      <c r="D11" s="162" t="s">
        <v>205</v>
      </c>
      <c r="E11" s="115" t="s">
        <v>206</v>
      </c>
      <c r="F11" s="115" t="s">
        <v>207</v>
      </c>
      <c r="G11" s="115" t="s">
        <v>100</v>
      </c>
      <c r="H11" s="116" t="s">
        <v>101</v>
      </c>
      <c r="I11" s="116" t="s">
        <v>102</v>
      </c>
      <c r="J11" s="117">
        <v>120000</v>
      </c>
      <c r="K11" s="116"/>
      <c r="L11" s="116"/>
      <c r="M11" s="117">
        <v>150000</v>
      </c>
      <c r="N11" s="115" t="s">
        <v>103</v>
      </c>
      <c r="O11" s="115" t="s">
        <v>104</v>
      </c>
      <c r="P11" s="127"/>
      <c r="Q11" s="118">
        <v>42729</v>
      </c>
      <c r="R11" s="115" t="s">
        <v>105</v>
      </c>
      <c r="S11" s="115"/>
      <c r="T11" s="115"/>
    </row>
    <row r="12" spans="1:34" x14ac:dyDescent="0.25">
      <c r="A12" s="98"/>
      <c r="B12" s="98"/>
      <c r="C12" s="98"/>
      <c r="D12" s="163"/>
      <c r="E12" s="122" t="s">
        <v>108</v>
      </c>
      <c r="F12" s="123" t="s">
        <v>121</v>
      </c>
      <c r="G12" s="123"/>
      <c r="H12" s="123"/>
      <c r="I12" s="123"/>
      <c r="J12" s="123"/>
      <c r="K12" s="123"/>
      <c r="L12" s="123"/>
      <c r="M12" s="123"/>
      <c r="N12" s="123"/>
      <c r="O12" s="123"/>
      <c r="P12" s="127"/>
      <c r="Q12" s="123"/>
      <c r="R12" s="123"/>
      <c r="S12" s="123"/>
      <c r="T12" s="123"/>
    </row>
    <row r="13" spans="1:34" x14ac:dyDescent="0.25">
      <c r="A13" s="98"/>
      <c r="B13" s="98"/>
      <c r="C13" s="98"/>
      <c r="D13" s="164"/>
      <c r="E13" s="122" t="s">
        <v>109</v>
      </c>
      <c r="F13" s="123" t="s">
        <v>122</v>
      </c>
      <c r="G13" s="123"/>
      <c r="H13" s="123"/>
      <c r="I13" s="123"/>
      <c r="J13" s="123"/>
      <c r="K13" s="123"/>
      <c r="L13" s="123"/>
      <c r="M13" s="123"/>
      <c r="N13" s="123"/>
      <c r="O13" s="123"/>
      <c r="P13" s="127"/>
      <c r="Q13" s="123"/>
      <c r="R13" s="123"/>
      <c r="S13" s="123"/>
      <c r="T13" s="123"/>
    </row>
    <row r="14" spans="1:34" x14ac:dyDescent="0.25">
      <c r="A14" s="49"/>
      <c r="B14" s="49"/>
      <c r="C14" s="49"/>
      <c r="D14" s="49"/>
      <c r="E14" s="52"/>
      <c r="F14" s="49"/>
      <c r="G14" s="49"/>
      <c r="H14" s="49"/>
      <c r="I14" s="49"/>
      <c r="J14" s="49"/>
      <c r="K14" s="49"/>
      <c r="L14" s="49"/>
      <c r="M14" s="49"/>
      <c r="N14" s="49"/>
      <c r="O14" s="49"/>
      <c r="P14" s="49"/>
      <c r="Q14" s="49"/>
      <c r="R14" s="49"/>
      <c r="S14" s="49"/>
      <c r="T14" s="49"/>
    </row>
    <row r="15" spans="1:34" x14ac:dyDescent="0.25">
      <c r="A15" s="49"/>
      <c r="B15" s="49"/>
      <c r="C15" s="49" t="s">
        <v>254</v>
      </c>
      <c r="D15" s="49"/>
      <c r="E15" s="52"/>
      <c r="F15" s="49"/>
      <c r="G15" s="49"/>
      <c r="H15" s="49"/>
      <c r="I15" s="49"/>
      <c r="J15" s="49"/>
      <c r="K15" s="49"/>
      <c r="L15" s="49"/>
      <c r="M15" s="49"/>
      <c r="N15" s="49"/>
      <c r="O15" s="49"/>
      <c r="P15" s="49"/>
      <c r="Q15" s="49"/>
      <c r="R15" s="49"/>
      <c r="S15" s="49"/>
      <c r="T15" s="49"/>
    </row>
    <row r="16" spans="1:34" x14ac:dyDescent="0.25">
      <c r="A16" s="49"/>
      <c r="B16" s="49"/>
      <c r="C16" s="49" t="s">
        <v>255</v>
      </c>
      <c r="D16" s="49"/>
      <c r="E16" s="52"/>
      <c r="F16" s="49"/>
      <c r="G16" s="49"/>
      <c r="H16" s="49"/>
      <c r="I16" s="49"/>
      <c r="J16" s="49"/>
      <c r="K16" s="49"/>
      <c r="L16" s="49"/>
      <c r="M16" s="49"/>
      <c r="N16" s="49"/>
      <c r="O16" s="49"/>
      <c r="P16" s="49"/>
      <c r="Q16" s="49"/>
      <c r="R16" s="49"/>
      <c r="S16" s="49"/>
      <c r="T16" s="49"/>
    </row>
    <row r="17" spans="1:21" x14ac:dyDescent="0.25">
      <c r="A17" s="49"/>
      <c r="B17" s="49"/>
      <c r="C17" s="49"/>
      <c r="D17" s="49"/>
      <c r="E17" s="52"/>
      <c r="F17" s="49"/>
      <c r="G17" s="49"/>
      <c r="H17" s="49"/>
      <c r="I17" s="49"/>
      <c r="J17" s="49"/>
      <c r="K17" s="49"/>
      <c r="L17" s="49"/>
      <c r="M17" s="49"/>
      <c r="N17" s="49"/>
      <c r="O17" s="49"/>
      <c r="P17" s="49"/>
      <c r="Q17" s="49"/>
      <c r="R17" s="49"/>
      <c r="S17" s="49"/>
      <c r="T17" s="49"/>
    </row>
    <row r="18" spans="1:21" x14ac:dyDescent="0.25">
      <c r="A18" s="49"/>
      <c r="B18" s="129" t="s">
        <v>256</v>
      </c>
      <c r="C18" s="128"/>
      <c r="D18" s="49"/>
      <c r="E18" s="52"/>
      <c r="F18" s="49"/>
      <c r="G18" s="49"/>
      <c r="H18" s="49"/>
      <c r="I18" s="49"/>
      <c r="J18" s="49"/>
      <c r="K18" s="49"/>
      <c r="L18" s="49"/>
      <c r="M18" s="49"/>
      <c r="N18" s="49"/>
      <c r="O18" s="49"/>
      <c r="P18" s="49"/>
      <c r="Q18" s="49"/>
      <c r="R18" s="49"/>
      <c r="S18" s="49"/>
      <c r="T18" s="49"/>
      <c r="U18" s="49"/>
    </row>
    <row r="19" spans="1:21" x14ac:dyDescent="0.25">
      <c r="A19" s="49"/>
      <c r="B19" s="52" t="s">
        <v>195</v>
      </c>
      <c r="C19" s="49"/>
      <c r="D19" s="49"/>
      <c r="E19" s="52"/>
      <c r="F19" s="49"/>
      <c r="G19" s="49"/>
      <c r="H19" s="49"/>
      <c r="I19" s="49"/>
      <c r="J19" s="49"/>
      <c r="K19" s="49"/>
      <c r="M19" s="49"/>
      <c r="N19" s="49"/>
      <c r="O19" s="49"/>
      <c r="P19" s="49"/>
      <c r="Q19" s="49"/>
      <c r="R19" s="49"/>
      <c r="S19" s="49"/>
      <c r="T19" s="49"/>
      <c r="U19" s="49"/>
    </row>
    <row r="20" spans="1:21" x14ac:dyDescent="0.25">
      <c r="A20" s="49"/>
      <c r="B20" s="52" t="s">
        <v>257</v>
      </c>
      <c r="C20" s="49"/>
      <c r="D20" s="49"/>
      <c r="E20" s="52"/>
      <c r="F20" s="49"/>
      <c r="G20" s="49"/>
      <c r="H20" s="49"/>
      <c r="I20" s="49"/>
      <c r="J20" s="49"/>
      <c r="K20" s="49"/>
      <c r="M20" s="49"/>
      <c r="N20" s="49"/>
      <c r="O20" s="49"/>
      <c r="P20" s="49"/>
      <c r="Q20" s="49"/>
      <c r="R20" s="49"/>
      <c r="S20" s="49"/>
      <c r="T20" s="49"/>
      <c r="U20" s="49"/>
    </row>
    <row r="21" spans="1:21" x14ac:dyDescent="0.25">
      <c r="A21" s="49"/>
      <c r="B21" s="52" t="s">
        <v>196</v>
      </c>
      <c r="C21" s="49"/>
      <c r="D21" s="49"/>
      <c r="E21" s="52"/>
      <c r="F21" s="49"/>
      <c r="G21" s="49"/>
      <c r="H21" s="49"/>
      <c r="I21" s="49"/>
      <c r="J21" s="49"/>
      <c r="K21" s="49"/>
      <c r="L21" s="49"/>
      <c r="M21" s="49"/>
      <c r="N21" s="49"/>
      <c r="O21" s="49"/>
      <c r="P21" s="49"/>
      <c r="Q21" s="49"/>
      <c r="R21" s="49"/>
      <c r="S21" s="49"/>
      <c r="T21" s="49"/>
      <c r="U21" s="49"/>
    </row>
    <row r="22" spans="1:21" x14ac:dyDescent="0.25">
      <c r="A22" s="49"/>
      <c r="B22" s="145" t="s">
        <v>258</v>
      </c>
      <c r="C22" s="146"/>
      <c r="D22" s="49"/>
      <c r="E22" s="52"/>
      <c r="F22" s="49"/>
      <c r="G22" s="49"/>
      <c r="H22" s="49"/>
      <c r="I22" s="49"/>
      <c r="J22" s="49"/>
      <c r="K22" s="49"/>
      <c r="L22" s="49"/>
      <c r="M22" s="49"/>
      <c r="N22" s="49"/>
      <c r="O22" s="49"/>
      <c r="P22" s="49"/>
      <c r="Q22" s="49"/>
      <c r="R22" s="49"/>
      <c r="S22" s="49"/>
      <c r="T22" s="49"/>
      <c r="U22" s="49"/>
    </row>
    <row r="23" spans="1:21" x14ac:dyDescent="0.25">
      <c r="A23" s="49"/>
      <c r="B23" s="52" t="s">
        <v>197</v>
      </c>
      <c r="C23" s="49"/>
      <c r="D23" s="49"/>
      <c r="E23" s="52"/>
      <c r="F23" s="49"/>
      <c r="G23" s="49"/>
      <c r="H23" s="49"/>
      <c r="I23" s="49"/>
      <c r="J23" s="49"/>
      <c r="K23" s="49"/>
      <c r="L23" s="49"/>
      <c r="M23" s="49"/>
      <c r="N23" s="49"/>
      <c r="O23" s="49"/>
      <c r="P23" s="49"/>
      <c r="Q23" s="49"/>
      <c r="R23" s="49"/>
      <c r="S23" s="49"/>
      <c r="T23" s="49"/>
      <c r="U23" s="49"/>
    </row>
    <row r="24" spans="1:21" x14ac:dyDescent="0.25">
      <c r="A24" s="49"/>
      <c r="B24" s="145" t="s">
        <v>259</v>
      </c>
      <c r="C24" s="146"/>
      <c r="D24" s="49"/>
      <c r="E24" s="52"/>
      <c r="F24" s="52"/>
      <c r="G24" s="49"/>
      <c r="H24" s="49"/>
      <c r="I24" s="49"/>
      <c r="J24" s="49"/>
      <c r="K24" s="49"/>
      <c r="L24" s="49"/>
      <c r="M24" s="49"/>
      <c r="N24" s="49"/>
      <c r="O24" s="49"/>
      <c r="P24" s="49"/>
      <c r="Q24" s="49"/>
      <c r="R24" s="49"/>
      <c r="S24" s="49"/>
      <c r="T24" s="49"/>
      <c r="U24" s="49"/>
    </row>
    <row r="25" spans="1:21" x14ac:dyDescent="0.25">
      <c r="A25" s="49"/>
      <c r="B25" s="148" t="s">
        <v>198</v>
      </c>
      <c r="C25" s="149"/>
      <c r="D25" s="49"/>
      <c r="F25" s="49"/>
      <c r="G25" s="49"/>
      <c r="H25" s="49"/>
      <c r="I25" s="49"/>
      <c r="J25" s="49"/>
      <c r="K25" s="49"/>
      <c r="L25" s="49"/>
      <c r="M25" s="49"/>
      <c r="N25" s="49"/>
      <c r="O25" s="49"/>
      <c r="P25" s="49"/>
      <c r="Q25" s="49"/>
      <c r="R25" s="49"/>
      <c r="S25" s="49"/>
      <c r="T25" s="49"/>
      <c r="U25" s="49"/>
    </row>
    <row r="26" spans="1:21" ht="15.75" customHeight="1" x14ac:dyDescent="0.25">
      <c r="A26" s="49"/>
      <c r="B26" s="151" t="s">
        <v>199</v>
      </c>
      <c r="C26" s="152"/>
      <c r="D26" s="49"/>
      <c r="E26" s="52"/>
      <c r="F26" s="49"/>
      <c r="G26" s="49"/>
      <c r="H26" s="49"/>
      <c r="I26" s="49"/>
      <c r="J26" s="49"/>
      <c r="K26" s="49"/>
      <c r="L26" s="49"/>
      <c r="M26" s="49"/>
      <c r="N26" s="49"/>
      <c r="O26" s="49"/>
      <c r="P26" s="49"/>
      <c r="Q26" s="49"/>
      <c r="R26" s="49"/>
      <c r="S26" s="49"/>
      <c r="T26" s="49"/>
      <c r="U26" s="49"/>
    </row>
    <row r="27" spans="1:21" x14ac:dyDescent="0.25">
      <c r="A27" s="49"/>
      <c r="B27" s="145" t="s">
        <v>200</v>
      </c>
      <c r="C27" s="146"/>
      <c r="D27" s="49"/>
      <c r="E27" s="52" t="s">
        <v>359</v>
      </c>
      <c r="F27" s="49"/>
      <c r="G27" s="49"/>
      <c r="H27" s="49"/>
      <c r="I27" s="49"/>
      <c r="J27" s="49"/>
      <c r="K27" s="49"/>
      <c r="L27" s="49"/>
      <c r="M27" s="49"/>
      <c r="N27" s="49"/>
      <c r="O27" s="49"/>
      <c r="P27" s="49"/>
      <c r="Q27" s="49"/>
      <c r="R27" s="49"/>
      <c r="S27" s="49"/>
      <c r="T27" s="49"/>
      <c r="U27" s="49"/>
    </row>
    <row r="28" spans="1:21" x14ac:dyDescent="0.25">
      <c r="A28" s="49"/>
      <c r="B28" s="153" t="s">
        <v>260</v>
      </c>
      <c r="C28" s="147"/>
      <c r="D28" s="61"/>
      <c r="E28" s="154"/>
      <c r="F28" s="49"/>
      <c r="G28" s="49"/>
      <c r="H28" s="49"/>
      <c r="I28" s="49"/>
      <c r="J28" s="49"/>
      <c r="K28" s="49"/>
      <c r="L28" s="49"/>
      <c r="M28" s="49"/>
      <c r="N28" s="49"/>
      <c r="O28" s="49"/>
      <c r="P28" s="49"/>
      <c r="Q28" s="49"/>
      <c r="R28" s="49"/>
      <c r="S28" s="49"/>
      <c r="T28" s="49"/>
      <c r="U28" s="49"/>
    </row>
    <row r="29" spans="1:21" x14ac:dyDescent="0.25">
      <c r="A29" s="49"/>
      <c r="B29" s="52" t="s">
        <v>201</v>
      </c>
      <c r="C29" s="49"/>
      <c r="D29" s="49"/>
      <c r="E29" s="52"/>
      <c r="F29" s="49"/>
      <c r="G29" s="49"/>
      <c r="H29" s="49"/>
      <c r="I29" s="49"/>
      <c r="J29" s="49"/>
      <c r="K29" s="49"/>
      <c r="L29" s="49"/>
      <c r="M29" s="49"/>
      <c r="N29" s="49"/>
      <c r="O29" s="49"/>
      <c r="P29" s="49"/>
      <c r="Q29" s="49"/>
      <c r="R29" s="49"/>
      <c r="S29" s="49"/>
      <c r="T29" s="49"/>
      <c r="U29" s="49"/>
    </row>
    <row r="30" spans="1:21" x14ac:dyDescent="0.25">
      <c r="A30" s="49"/>
      <c r="B30" s="52" t="s">
        <v>262</v>
      </c>
      <c r="C30" s="49"/>
      <c r="D30" s="49"/>
      <c r="E30" s="52"/>
      <c r="F30" s="49"/>
      <c r="G30" s="49"/>
      <c r="H30" s="49"/>
      <c r="I30" s="49"/>
      <c r="J30" s="49"/>
      <c r="K30" s="49"/>
      <c r="L30" s="49"/>
      <c r="M30" s="49"/>
      <c r="N30" s="49"/>
      <c r="O30" s="49"/>
      <c r="P30" s="49"/>
      <c r="Q30" s="49"/>
      <c r="R30" s="49"/>
      <c r="S30" s="49"/>
      <c r="T30" s="49"/>
      <c r="U30" s="49"/>
    </row>
    <row r="31" spans="1:21" x14ac:dyDescent="0.25">
      <c r="A31" s="49"/>
      <c r="B31" s="52" t="s">
        <v>202</v>
      </c>
      <c r="C31" s="49"/>
      <c r="D31" s="49"/>
      <c r="E31" s="52"/>
      <c r="F31" s="49"/>
      <c r="G31" s="49"/>
      <c r="H31" s="49"/>
      <c r="I31" s="49"/>
      <c r="J31" s="49"/>
      <c r="K31" s="49"/>
      <c r="L31" s="49"/>
      <c r="M31" s="49"/>
      <c r="N31" s="49"/>
      <c r="O31" s="49"/>
      <c r="P31" s="49"/>
      <c r="Q31" s="49"/>
      <c r="R31" s="49"/>
      <c r="S31" s="49"/>
      <c r="T31" s="49"/>
      <c r="U31" s="49"/>
    </row>
    <row r="32" spans="1:21" x14ac:dyDescent="0.25">
      <c r="A32" s="49"/>
      <c r="B32" s="52" t="s">
        <v>203</v>
      </c>
      <c r="C32" s="49"/>
      <c r="D32" s="49"/>
      <c r="E32" s="52"/>
      <c r="F32" s="49"/>
      <c r="G32" s="49"/>
      <c r="H32" s="49"/>
      <c r="I32" s="49"/>
      <c r="J32" s="49"/>
      <c r="K32" s="49"/>
      <c r="L32" s="49"/>
      <c r="M32" s="49"/>
      <c r="N32" s="49"/>
      <c r="O32" s="49"/>
      <c r="P32" s="49"/>
      <c r="Q32" s="49"/>
      <c r="R32" s="49"/>
      <c r="S32" s="49"/>
      <c r="T32" s="49"/>
      <c r="U32" s="49"/>
    </row>
    <row r="33" spans="1:21" x14ac:dyDescent="0.25">
      <c r="A33" s="49"/>
      <c r="B33" s="52"/>
      <c r="C33" s="49"/>
      <c r="D33" s="49"/>
      <c r="E33" s="52"/>
      <c r="F33" s="49"/>
      <c r="G33" s="49"/>
      <c r="H33" s="49"/>
      <c r="I33" s="49"/>
      <c r="J33" s="49"/>
      <c r="K33" s="49"/>
      <c r="L33" s="49"/>
      <c r="M33" s="49"/>
      <c r="N33" s="49"/>
      <c r="O33" s="49"/>
      <c r="P33" s="49"/>
      <c r="Q33" s="49"/>
      <c r="R33" s="49"/>
      <c r="S33" s="49"/>
      <c r="T33" s="49"/>
      <c r="U33" s="49"/>
    </row>
    <row r="34" spans="1:21" x14ac:dyDescent="0.25">
      <c r="A34" s="49"/>
      <c r="B34" s="129" t="s">
        <v>263</v>
      </c>
      <c r="C34" s="128"/>
      <c r="D34" s="49"/>
      <c r="E34" s="52"/>
      <c r="F34" s="49"/>
      <c r="G34" s="49"/>
      <c r="H34" s="49"/>
      <c r="I34" s="49"/>
      <c r="J34" s="49"/>
      <c r="K34" s="49"/>
      <c r="L34" s="49"/>
      <c r="M34" s="49"/>
      <c r="N34" s="49"/>
      <c r="O34" s="49"/>
      <c r="P34" s="49"/>
      <c r="Q34" s="49"/>
      <c r="R34" s="49"/>
      <c r="S34" s="49"/>
      <c r="T34" s="49"/>
      <c r="U34" s="49"/>
    </row>
    <row r="35" spans="1:21" x14ac:dyDescent="0.25">
      <c r="A35" s="49"/>
      <c r="B35" s="148" t="s">
        <v>264</v>
      </c>
      <c r="C35" s="149"/>
      <c r="D35" s="49"/>
      <c r="E35" s="52"/>
      <c r="F35" s="49"/>
      <c r="G35" s="49"/>
      <c r="H35" s="49"/>
      <c r="I35" s="49"/>
      <c r="J35" s="49"/>
      <c r="K35" s="49"/>
      <c r="M35" s="49"/>
      <c r="N35" s="49"/>
      <c r="O35" s="49"/>
      <c r="P35" s="49"/>
      <c r="Q35" s="49"/>
      <c r="R35" s="49"/>
      <c r="S35" s="49"/>
      <c r="T35" s="49"/>
      <c r="U35" s="49"/>
    </row>
    <row r="36" spans="1:21" x14ac:dyDescent="0.25">
      <c r="A36" s="49"/>
      <c r="B36" s="145" t="s">
        <v>265</v>
      </c>
      <c r="C36" s="146"/>
      <c r="D36" s="49"/>
      <c r="E36" s="52"/>
      <c r="F36" s="49"/>
      <c r="G36" s="49"/>
      <c r="H36" s="49"/>
      <c r="I36" s="49"/>
      <c r="J36" s="49"/>
      <c r="K36" s="49"/>
      <c r="M36" s="49"/>
      <c r="N36" s="49"/>
      <c r="O36" s="49"/>
      <c r="P36" s="49"/>
      <c r="Q36" s="49"/>
      <c r="R36" s="49"/>
      <c r="S36" s="49"/>
      <c r="T36" s="49"/>
      <c r="U36" s="49"/>
    </row>
    <row r="37" spans="1:21" x14ac:dyDescent="0.25">
      <c r="A37" s="49"/>
      <c r="B37" s="145" t="s">
        <v>196</v>
      </c>
      <c r="C37" s="146"/>
      <c r="D37" s="49"/>
      <c r="E37" s="52"/>
      <c r="F37" s="49"/>
      <c r="G37" s="49"/>
      <c r="H37" s="49"/>
      <c r="I37" s="49"/>
      <c r="J37" s="49"/>
      <c r="K37" s="49"/>
      <c r="L37" s="49"/>
      <c r="M37" s="49"/>
      <c r="N37" s="49"/>
      <c r="O37" s="49"/>
      <c r="P37" s="49"/>
      <c r="Q37" s="49"/>
      <c r="R37" s="49"/>
      <c r="S37" s="49"/>
      <c r="T37" s="49"/>
      <c r="U37" s="49"/>
    </row>
    <row r="38" spans="1:21" x14ac:dyDescent="0.25">
      <c r="A38" s="49"/>
      <c r="B38" s="145" t="s">
        <v>266</v>
      </c>
      <c r="C38" s="146"/>
      <c r="D38" s="49"/>
      <c r="E38" s="52"/>
      <c r="F38" s="49"/>
      <c r="G38" s="49"/>
      <c r="H38" s="49"/>
      <c r="I38" s="49"/>
      <c r="J38" s="49"/>
      <c r="K38" s="49"/>
      <c r="L38" s="49"/>
      <c r="M38" s="49"/>
      <c r="N38" s="49"/>
      <c r="O38" s="49"/>
      <c r="P38" s="49"/>
      <c r="Q38" s="49"/>
      <c r="R38" s="49"/>
      <c r="S38" s="49"/>
      <c r="T38" s="49"/>
      <c r="U38" s="49"/>
    </row>
    <row r="39" spans="1:21" x14ac:dyDescent="0.25">
      <c r="A39" s="49"/>
      <c r="B39" s="148" t="s">
        <v>197</v>
      </c>
      <c r="C39" s="149"/>
      <c r="D39" s="49"/>
      <c r="E39" s="52"/>
      <c r="F39" s="49"/>
      <c r="G39" s="49"/>
      <c r="H39" s="49"/>
      <c r="I39" s="49"/>
      <c r="J39" s="49"/>
      <c r="K39" s="49"/>
      <c r="L39" s="49"/>
      <c r="M39" s="49"/>
      <c r="N39" s="49"/>
      <c r="O39" s="49"/>
      <c r="P39" s="49"/>
      <c r="Q39" s="49"/>
      <c r="R39" s="49"/>
      <c r="S39" s="49"/>
      <c r="T39" s="49"/>
      <c r="U39" s="49"/>
    </row>
    <row r="40" spans="1:21" x14ac:dyDescent="0.25">
      <c r="A40" s="49"/>
      <c r="B40" s="148" t="s">
        <v>267</v>
      </c>
      <c r="C40" s="149"/>
      <c r="D40" s="49"/>
      <c r="E40" s="52"/>
      <c r="F40" s="49"/>
      <c r="G40" s="49"/>
      <c r="H40" s="49"/>
      <c r="I40" s="49"/>
      <c r="J40" s="49"/>
      <c r="K40" s="49"/>
      <c r="L40" s="49"/>
      <c r="M40" s="49"/>
      <c r="N40" s="49"/>
      <c r="O40" s="49"/>
      <c r="P40" s="49"/>
      <c r="Q40" s="49"/>
      <c r="R40" s="49"/>
      <c r="S40" s="49"/>
      <c r="T40" s="49"/>
      <c r="U40" s="49"/>
    </row>
    <row r="41" spans="1:21" x14ac:dyDescent="0.25">
      <c r="A41" s="49"/>
      <c r="B41" s="52" t="s">
        <v>198</v>
      </c>
      <c r="C41" s="49"/>
      <c r="D41" s="49"/>
      <c r="E41" s="52"/>
      <c r="F41" s="49"/>
      <c r="G41" s="49"/>
      <c r="H41" s="49"/>
      <c r="I41" s="49"/>
      <c r="J41" s="49"/>
      <c r="K41" s="49"/>
      <c r="L41" s="49"/>
      <c r="M41" s="49"/>
      <c r="N41" s="49"/>
      <c r="O41" s="49"/>
      <c r="P41" s="49"/>
      <c r="Q41" s="49"/>
      <c r="R41" s="49"/>
      <c r="S41" s="49"/>
      <c r="T41" s="49"/>
      <c r="U41" s="49"/>
    </row>
    <row r="42" spans="1:21" x14ac:dyDescent="0.25">
      <c r="A42" s="49"/>
      <c r="B42" s="145" t="s">
        <v>199</v>
      </c>
      <c r="C42" s="146"/>
      <c r="D42" s="49"/>
      <c r="E42" s="52"/>
      <c r="F42" s="49"/>
      <c r="G42" s="49"/>
      <c r="H42" s="49"/>
      <c r="I42" s="49"/>
      <c r="J42" s="49"/>
      <c r="K42" s="49"/>
      <c r="L42" s="49"/>
      <c r="M42" s="49"/>
      <c r="N42" s="49"/>
      <c r="O42" s="49"/>
      <c r="P42" s="49"/>
      <c r="Q42" s="49"/>
      <c r="R42" s="49"/>
      <c r="S42" s="49"/>
      <c r="T42" s="49"/>
      <c r="U42" s="49"/>
    </row>
    <row r="43" spans="1:21" x14ac:dyDescent="0.25">
      <c r="A43" s="49"/>
      <c r="B43" s="145" t="s">
        <v>268</v>
      </c>
      <c r="C43" s="146"/>
      <c r="D43" s="49"/>
      <c r="E43" s="52"/>
      <c r="F43" s="49"/>
      <c r="G43" s="49"/>
      <c r="H43" s="49"/>
      <c r="I43" s="49"/>
      <c r="J43" s="49"/>
      <c r="K43" s="49"/>
      <c r="L43" s="49"/>
      <c r="M43" s="49"/>
      <c r="N43" s="49"/>
      <c r="O43" s="49"/>
      <c r="P43" s="49"/>
      <c r="Q43" s="49"/>
      <c r="R43" s="49"/>
      <c r="S43" s="49"/>
      <c r="T43" s="49"/>
      <c r="U43" s="49"/>
    </row>
    <row r="44" spans="1:21" x14ac:dyDescent="0.25">
      <c r="A44" s="49"/>
      <c r="B44" s="52" t="s">
        <v>269</v>
      </c>
      <c r="C44" s="49"/>
      <c r="D44" s="49"/>
      <c r="E44" s="52"/>
      <c r="F44" s="49"/>
      <c r="G44" s="49"/>
      <c r="H44" s="49"/>
      <c r="I44" s="49"/>
      <c r="J44" s="49"/>
      <c r="K44" s="49"/>
      <c r="L44" s="49"/>
      <c r="M44" s="49"/>
      <c r="N44" s="49"/>
      <c r="O44" s="49"/>
      <c r="P44" s="49"/>
      <c r="Q44" s="49"/>
      <c r="R44" s="49"/>
      <c r="S44" s="49"/>
      <c r="T44" s="49"/>
      <c r="U44" s="49"/>
    </row>
    <row r="45" spans="1:21" x14ac:dyDescent="0.25">
      <c r="A45" s="49"/>
      <c r="B45" s="151" t="s">
        <v>270</v>
      </c>
      <c r="C45" s="146"/>
      <c r="D45" s="49"/>
      <c r="E45" s="52"/>
      <c r="F45" s="49"/>
      <c r="G45" s="49"/>
      <c r="H45" s="49"/>
      <c r="I45" s="49"/>
      <c r="J45" s="49"/>
      <c r="K45" s="49"/>
      <c r="L45" s="49"/>
      <c r="M45" s="49"/>
      <c r="N45" s="49"/>
      <c r="O45" s="49"/>
      <c r="P45" s="49"/>
      <c r="Q45" s="49"/>
      <c r="R45" s="49"/>
      <c r="S45" s="49"/>
      <c r="T45" s="49"/>
      <c r="U45" s="49"/>
    </row>
    <row r="46" spans="1:21" x14ac:dyDescent="0.25">
      <c r="A46" s="49"/>
      <c r="B46" s="145" t="s">
        <v>202</v>
      </c>
      <c r="C46" s="146"/>
      <c r="D46" s="49"/>
      <c r="E46" s="52"/>
      <c r="F46" s="49"/>
      <c r="G46" s="49"/>
      <c r="H46" s="49"/>
      <c r="I46" s="49"/>
      <c r="J46" s="49"/>
      <c r="K46" s="49"/>
      <c r="L46" s="49"/>
      <c r="M46" s="49"/>
      <c r="N46" s="49"/>
      <c r="O46" s="49"/>
      <c r="P46" s="49"/>
      <c r="Q46" s="49"/>
      <c r="R46" s="49"/>
      <c r="S46" s="49"/>
      <c r="T46" s="49"/>
      <c r="U46" s="49"/>
    </row>
    <row r="47" spans="1:21" x14ac:dyDescent="0.25">
      <c r="A47" s="49"/>
      <c r="B47" s="151" t="s">
        <v>203</v>
      </c>
      <c r="C47" s="146"/>
      <c r="D47" s="49"/>
      <c r="E47" s="52"/>
      <c r="F47" s="49"/>
      <c r="G47" s="49"/>
      <c r="H47" s="49"/>
      <c r="I47" s="49"/>
      <c r="J47" s="49"/>
      <c r="K47" s="49"/>
      <c r="L47" s="49"/>
      <c r="M47" s="49"/>
      <c r="N47" s="49"/>
      <c r="O47" s="49"/>
      <c r="P47" s="49"/>
      <c r="Q47" s="49"/>
      <c r="R47" s="49"/>
      <c r="S47" s="49"/>
      <c r="T47" s="49"/>
      <c r="U47" s="49"/>
    </row>
    <row r="48" spans="1:21" x14ac:dyDescent="0.25">
      <c r="A48" s="49"/>
      <c r="B48" s="52"/>
      <c r="C48" s="49"/>
      <c r="D48" s="49"/>
      <c r="E48" s="52"/>
      <c r="F48" s="49"/>
      <c r="G48" s="49"/>
      <c r="H48" s="49"/>
      <c r="I48" s="49"/>
      <c r="J48" s="49"/>
      <c r="K48" s="49"/>
      <c r="L48" s="49"/>
      <c r="M48" s="49"/>
      <c r="N48" s="49"/>
      <c r="O48" s="49"/>
      <c r="P48" s="49"/>
      <c r="Q48" s="49"/>
      <c r="R48" s="49"/>
      <c r="S48" s="49"/>
      <c r="T48" s="49"/>
      <c r="U48" s="49"/>
    </row>
    <row r="49" spans="1:34" x14ac:dyDescent="0.25">
      <c r="A49" s="49"/>
      <c r="B49" s="49"/>
      <c r="C49" s="49"/>
      <c r="D49" s="49"/>
      <c r="E49" s="52"/>
      <c r="F49" s="49"/>
      <c r="G49" s="49"/>
      <c r="H49" s="49"/>
      <c r="I49" s="49"/>
      <c r="J49" s="49"/>
      <c r="K49" s="49"/>
      <c r="L49" s="49"/>
      <c r="M49" s="49"/>
      <c r="N49" s="49"/>
      <c r="O49" s="49"/>
      <c r="P49" s="49"/>
      <c r="Q49" s="49"/>
      <c r="R49" s="49"/>
      <c r="S49" s="49"/>
      <c r="T49" s="49"/>
      <c r="U49" s="49"/>
    </row>
    <row r="51" spans="1:34" x14ac:dyDescent="0.25">
      <c r="A51" s="22" t="s">
        <v>144</v>
      </c>
      <c r="B51" s="22"/>
      <c r="C51" s="61">
        <v>1</v>
      </c>
      <c r="D51" s="61">
        <f>C51+1</f>
        <v>2</v>
      </c>
      <c r="E51" s="61">
        <f t="shared" ref="E51" si="7">D51+1</f>
        <v>3</v>
      </c>
      <c r="F51" s="61">
        <f>E51+1</f>
        <v>4</v>
      </c>
      <c r="G51" s="61">
        <f t="shared" ref="G51:O51" si="8">F51+1</f>
        <v>5</v>
      </c>
      <c r="H51" s="61">
        <f t="shared" si="8"/>
        <v>6</v>
      </c>
      <c r="I51" s="61">
        <f t="shared" si="8"/>
        <v>7</v>
      </c>
      <c r="J51" s="61">
        <f t="shared" si="8"/>
        <v>8</v>
      </c>
      <c r="K51" s="61">
        <f t="shared" si="8"/>
        <v>9</v>
      </c>
      <c r="L51" s="61">
        <f t="shared" si="8"/>
        <v>10</v>
      </c>
      <c r="M51" s="61">
        <f t="shared" si="8"/>
        <v>11</v>
      </c>
      <c r="N51" s="61">
        <f t="shared" si="8"/>
        <v>12</v>
      </c>
      <c r="O51" s="61">
        <f t="shared" si="8"/>
        <v>13</v>
      </c>
      <c r="P51" s="61"/>
    </row>
    <row r="52" spans="1:34" s="109" customFormat="1" ht="28.5" x14ac:dyDescent="0.25">
      <c r="A52" s="30" t="s">
        <v>38</v>
      </c>
      <c r="B52" s="30" t="s">
        <v>0</v>
      </c>
      <c r="C52" s="30" t="s">
        <v>60</v>
      </c>
      <c r="D52" s="30" t="s">
        <v>46</v>
      </c>
      <c r="E52" s="30" t="s">
        <v>48</v>
      </c>
      <c r="F52" s="30" t="s">
        <v>55</v>
      </c>
      <c r="G52" s="30" t="s">
        <v>40</v>
      </c>
      <c r="H52" s="30" t="s">
        <v>245</v>
      </c>
      <c r="I52" s="30" t="s">
        <v>246</v>
      </c>
      <c r="J52" s="30" t="s">
        <v>155</v>
      </c>
      <c r="K52" s="30" t="s">
        <v>4</v>
      </c>
      <c r="L52" s="30" t="s">
        <v>49</v>
      </c>
      <c r="M52" s="30" t="s">
        <v>43</v>
      </c>
      <c r="N52" s="30" t="s">
        <v>44</v>
      </c>
      <c r="O52" s="30" t="s">
        <v>8</v>
      </c>
      <c r="P52" s="124"/>
      <c r="Q52" s="24"/>
      <c r="R52" s="24"/>
      <c r="V52" s="110"/>
      <c r="W52" s="110"/>
      <c r="X52" s="110"/>
      <c r="Y52" s="110"/>
      <c r="Z52" s="110"/>
      <c r="AA52" s="110"/>
      <c r="AB52" s="110"/>
      <c r="AC52" s="110"/>
      <c r="AD52" s="110"/>
      <c r="AE52" s="110"/>
      <c r="AF52" s="110"/>
      <c r="AG52" s="110"/>
      <c r="AH52" s="110"/>
    </row>
    <row r="53" spans="1:34" x14ac:dyDescent="0.25">
      <c r="A53" s="42"/>
      <c r="B53" s="42">
        <v>1</v>
      </c>
      <c r="C53" s="42"/>
      <c r="D53" s="42"/>
      <c r="E53" s="42" t="s">
        <v>72</v>
      </c>
      <c r="F53" s="42"/>
      <c r="G53" s="42"/>
      <c r="H53" s="42"/>
      <c r="I53" s="42"/>
      <c r="J53" s="42"/>
      <c r="K53" s="42"/>
      <c r="L53" s="42"/>
      <c r="M53" s="42"/>
      <c r="N53" s="42"/>
      <c r="O53" s="42"/>
      <c r="P53" s="49"/>
    </row>
    <row r="54" spans="1:34" x14ac:dyDescent="0.25">
      <c r="A54" s="42"/>
      <c r="B54" s="42">
        <v>2</v>
      </c>
      <c r="C54" s="42"/>
      <c r="D54" s="42"/>
      <c r="E54" s="42" t="s">
        <v>73</v>
      </c>
      <c r="F54" s="42"/>
      <c r="G54" s="42"/>
      <c r="H54" s="42"/>
      <c r="I54" s="42"/>
      <c r="J54" s="42"/>
      <c r="K54" s="42"/>
      <c r="L54" s="42"/>
      <c r="M54" s="42"/>
      <c r="N54" s="42"/>
      <c r="O54" s="42"/>
      <c r="P54" s="49"/>
    </row>
    <row r="55" spans="1:34" x14ac:dyDescent="0.25">
      <c r="A55" s="42"/>
      <c r="B55" s="42"/>
      <c r="C55" s="42"/>
      <c r="D55" s="42"/>
      <c r="E55" s="42" t="s">
        <v>74</v>
      </c>
      <c r="F55" s="42"/>
      <c r="G55" s="42"/>
      <c r="H55" s="42"/>
      <c r="I55" s="42"/>
      <c r="J55" s="42"/>
      <c r="K55" s="42"/>
      <c r="L55" s="42"/>
      <c r="M55" s="42"/>
      <c r="N55" s="42"/>
      <c r="O55" s="42"/>
      <c r="P55" s="49"/>
    </row>
    <row r="56" spans="1:34" x14ac:dyDescent="0.25">
      <c r="A56" s="42"/>
      <c r="B56" s="42"/>
      <c r="C56" s="42"/>
      <c r="D56" s="42"/>
      <c r="E56" s="42" t="s">
        <v>75</v>
      </c>
      <c r="F56" s="42"/>
      <c r="G56" s="42"/>
      <c r="H56" s="42"/>
      <c r="I56" s="42"/>
      <c r="J56" s="42"/>
      <c r="K56" s="42"/>
      <c r="L56" s="42"/>
      <c r="M56" s="42"/>
      <c r="N56" s="42"/>
      <c r="O56" s="42"/>
      <c r="P56" s="49"/>
    </row>
    <row r="57" spans="1:34" x14ac:dyDescent="0.25">
      <c r="A57" s="42"/>
      <c r="B57" s="42"/>
      <c r="C57" s="42"/>
      <c r="D57" s="42"/>
      <c r="E57" s="42"/>
      <c r="F57" s="42"/>
      <c r="G57" s="42"/>
      <c r="H57" s="42"/>
      <c r="I57" s="42"/>
      <c r="J57" s="42"/>
      <c r="K57" s="42"/>
      <c r="L57" s="42"/>
      <c r="M57" s="42"/>
      <c r="N57" s="42"/>
      <c r="O57" s="42"/>
      <c r="P57" s="49"/>
    </row>
    <row r="58" spans="1:34" x14ac:dyDescent="0.25">
      <c r="A58" s="42"/>
      <c r="B58" s="42"/>
      <c r="C58" s="42"/>
      <c r="D58" s="42"/>
      <c r="E58" s="42"/>
      <c r="F58" s="42"/>
      <c r="G58" s="42"/>
      <c r="H58" s="42"/>
      <c r="I58" s="42"/>
      <c r="J58" s="42"/>
      <c r="K58" s="42"/>
      <c r="L58" s="42"/>
      <c r="M58" s="42"/>
      <c r="N58" s="42"/>
      <c r="O58" s="42"/>
      <c r="P58" s="49"/>
    </row>
    <row r="59" spans="1:34" x14ac:dyDescent="0.25">
      <c r="A59" s="42"/>
      <c r="B59" s="42"/>
      <c r="C59" s="42"/>
      <c r="D59" s="42"/>
      <c r="E59" s="42"/>
      <c r="F59" s="42"/>
      <c r="G59" s="42"/>
      <c r="H59" s="42"/>
      <c r="I59" s="42"/>
      <c r="J59" s="42"/>
      <c r="K59" s="42"/>
      <c r="L59" s="42"/>
      <c r="M59" s="42"/>
      <c r="N59" s="42"/>
      <c r="O59" s="42"/>
      <c r="P59" s="49"/>
    </row>
    <row r="60" spans="1:34" x14ac:dyDescent="0.25">
      <c r="A60" s="42"/>
      <c r="B60" s="42"/>
      <c r="C60" s="42"/>
      <c r="D60" s="42"/>
      <c r="E60" s="42"/>
      <c r="F60" s="42"/>
      <c r="G60" s="42"/>
      <c r="H60" s="42"/>
      <c r="I60" s="42"/>
      <c r="J60" s="42"/>
      <c r="K60" s="42"/>
      <c r="L60" s="42"/>
      <c r="M60" s="42"/>
      <c r="N60" s="42"/>
      <c r="O60" s="42"/>
      <c r="P60" s="49"/>
    </row>
    <row r="61" spans="1:34" x14ac:dyDescent="0.25">
      <c r="A61" s="42"/>
      <c r="B61" s="42"/>
      <c r="C61" s="42"/>
      <c r="D61" s="42"/>
      <c r="E61" s="42"/>
      <c r="F61" s="42"/>
      <c r="G61" s="42"/>
      <c r="H61" s="42"/>
      <c r="I61" s="42"/>
      <c r="J61" s="42"/>
      <c r="K61" s="42"/>
      <c r="L61" s="42"/>
      <c r="M61" s="42"/>
      <c r="N61" s="42"/>
      <c r="O61" s="42"/>
      <c r="P61" s="49"/>
    </row>
    <row r="63" spans="1:34" x14ac:dyDescent="0.25">
      <c r="B63" s="29" t="s">
        <v>241</v>
      </c>
    </row>
    <row r="64" spans="1:34" x14ac:dyDescent="0.25">
      <c r="B64" s="29" t="s">
        <v>242</v>
      </c>
    </row>
    <row r="65" spans="2:2" x14ac:dyDescent="0.25">
      <c r="B65" s="29" t="s">
        <v>243</v>
      </c>
    </row>
    <row r="66" spans="2:2" x14ac:dyDescent="0.25">
      <c r="B66" s="29" t="s">
        <v>244</v>
      </c>
    </row>
    <row r="67" spans="2:2" x14ac:dyDescent="0.25">
      <c r="B67" s="29" t="s">
        <v>252</v>
      </c>
    </row>
    <row r="68" spans="2:2" x14ac:dyDescent="0.25">
      <c r="B68" s="29" t="s">
        <v>247</v>
      </c>
    </row>
    <row r="69" spans="2:2" x14ac:dyDescent="0.25">
      <c r="B69" s="29" t="s">
        <v>248</v>
      </c>
    </row>
    <row r="70" spans="2:2" x14ac:dyDescent="0.25">
      <c r="B70" s="29" t="s">
        <v>249</v>
      </c>
    </row>
    <row r="71" spans="2:2" x14ac:dyDescent="0.25">
      <c r="B71" s="29" t="s">
        <v>250</v>
      </c>
    </row>
    <row r="72" spans="2:2" x14ac:dyDescent="0.25">
      <c r="B72" s="29" t="s">
        <v>251</v>
      </c>
    </row>
  </sheetData>
  <mergeCells count="2">
    <mergeCell ref="D11:D13"/>
    <mergeCell ref="D6:D10"/>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38"/>
  <sheetViews>
    <sheetView showGridLines="0" topLeftCell="A91" zoomScaleNormal="100" workbookViewId="0">
      <selection activeCell="E114" sqref="E114"/>
    </sheetView>
  </sheetViews>
  <sheetFormatPr defaultRowHeight="15" x14ac:dyDescent="0.25"/>
  <cols>
    <col min="1" max="1" width="7" style="27" customWidth="1"/>
    <col min="2" max="2" width="12.5703125" style="28" customWidth="1"/>
    <col min="3" max="3" width="16.140625" style="27" customWidth="1"/>
    <col min="4" max="4" width="12.85546875" style="27" customWidth="1"/>
    <col min="5" max="5" width="13.85546875" style="27" customWidth="1"/>
    <col min="6" max="8" width="11" style="27" customWidth="1"/>
    <col min="9" max="9" width="12" style="27" customWidth="1"/>
    <col min="10" max="10" width="19.28515625" style="45" customWidth="1"/>
    <col min="11" max="17" width="11" style="45" customWidth="1"/>
    <col min="18" max="18" width="10.42578125" style="27" customWidth="1"/>
    <col min="19" max="19" width="11.5703125" style="27" customWidth="1"/>
    <col min="20" max="37" width="9.140625" style="46"/>
    <col min="38" max="16384" width="9.140625" style="27"/>
  </cols>
  <sheetData>
    <row r="2" spans="1:37" s="24" customFormat="1" x14ac:dyDescent="0.25">
      <c r="A2" s="22" t="s">
        <v>240</v>
      </c>
      <c r="B2" s="23"/>
      <c r="J2" s="25"/>
      <c r="K2" s="25"/>
      <c r="L2" s="25"/>
      <c r="M2" s="25"/>
      <c r="N2" s="25"/>
      <c r="O2" s="25"/>
      <c r="P2" s="25"/>
      <c r="Q2" s="25"/>
      <c r="T2" s="46"/>
      <c r="U2" s="46"/>
      <c r="V2" s="46"/>
      <c r="W2" s="46"/>
      <c r="X2" s="46"/>
      <c r="Y2" s="46"/>
      <c r="Z2" s="46"/>
      <c r="AA2" s="46"/>
      <c r="AB2" s="46"/>
      <c r="AC2" s="46"/>
      <c r="AD2" s="46"/>
      <c r="AE2" s="46"/>
      <c r="AF2" s="46"/>
      <c r="AG2" s="46"/>
      <c r="AH2" s="46"/>
      <c r="AI2" s="46"/>
      <c r="AJ2" s="38"/>
      <c r="AK2" s="38"/>
    </row>
    <row r="3" spans="1:37" s="24" customFormat="1" x14ac:dyDescent="0.25">
      <c r="C3" s="29" t="s">
        <v>171</v>
      </c>
      <c r="J3" s="25"/>
      <c r="K3" s="25"/>
      <c r="L3" s="25"/>
      <c r="M3" s="25"/>
      <c r="N3" s="25"/>
      <c r="O3" s="25"/>
      <c r="P3" s="25"/>
      <c r="Q3" s="25"/>
      <c r="T3" s="46"/>
      <c r="U3" s="46"/>
      <c r="V3" s="46"/>
      <c r="W3" s="46"/>
      <c r="X3" s="46"/>
      <c r="Y3" s="46"/>
      <c r="Z3" s="46"/>
      <c r="AA3" s="46"/>
      <c r="AB3" s="46"/>
      <c r="AC3" s="46"/>
      <c r="AD3" s="46"/>
      <c r="AE3" s="46"/>
      <c r="AF3" s="46"/>
      <c r="AG3" s="46"/>
      <c r="AH3" s="46"/>
      <c r="AI3" s="46"/>
      <c r="AJ3" s="38"/>
      <c r="AK3" s="38"/>
    </row>
    <row r="4" spans="1:37" s="24" customFormat="1" x14ac:dyDescent="0.25">
      <c r="C4" s="61">
        <v>1</v>
      </c>
      <c r="D4" s="61">
        <f>C4+1</f>
        <v>2</v>
      </c>
      <c r="E4" s="61">
        <f>D4+1</f>
        <v>3</v>
      </c>
      <c r="F4" s="61">
        <f>E4+1</f>
        <v>4</v>
      </c>
      <c r="G4" s="61">
        <f t="shared" ref="G4" si="0">F4+1</f>
        <v>5</v>
      </c>
      <c r="H4" s="61">
        <f t="shared" ref="H4:I4" si="1">G4+1</f>
        <v>6</v>
      </c>
      <c r="I4" s="61">
        <f t="shared" si="1"/>
        <v>7</v>
      </c>
      <c r="J4" s="25"/>
      <c r="K4" s="25"/>
      <c r="L4" s="25"/>
      <c r="M4" s="25"/>
      <c r="N4" s="25"/>
      <c r="O4" s="25"/>
      <c r="P4" s="25"/>
      <c r="Q4" s="25"/>
      <c r="T4" s="46"/>
      <c r="U4" s="46"/>
      <c r="V4" s="46"/>
      <c r="W4" s="46"/>
      <c r="X4" s="46"/>
      <c r="Y4" s="46"/>
      <c r="Z4" s="46"/>
      <c r="AA4" s="46"/>
      <c r="AB4" s="46"/>
      <c r="AC4" s="46"/>
      <c r="AD4" s="46"/>
      <c r="AE4" s="46"/>
      <c r="AF4" s="46"/>
      <c r="AG4" s="46"/>
      <c r="AH4" s="46"/>
      <c r="AI4" s="46"/>
      <c r="AJ4" s="38"/>
      <c r="AK4" s="38"/>
    </row>
    <row r="5" spans="1:37" ht="60" x14ac:dyDescent="0.25">
      <c r="A5" s="39" t="s">
        <v>38</v>
      </c>
      <c r="B5" s="40" t="s">
        <v>0</v>
      </c>
      <c r="C5" s="41" t="s">
        <v>154</v>
      </c>
      <c r="D5" s="40" t="s">
        <v>51</v>
      </c>
      <c r="E5" s="40" t="s">
        <v>114</v>
      </c>
      <c r="F5" s="40" t="s">
        <v>111</v>
      </c>
      <c r="G5" s="30" t="s">
        <v>142</v>
      </c>
      <c r="H5" s="30" t="s">
        <v>44</v>
      </c>
      <c r="I5" s="39" t="s">
        <v>54</v>
      </c>
      <c r="J5" s="45" t="s">
        <v>357</v>
      </c>
      <c r="K5" s="150" t="s">
        <v>358</v>
      </c>
    </row>
    <row r="6" spans="1:37" x14ac:dyDescent="0.25">
      <c r="A6" s="42"/>
      <c r="B6" s="43">
        <v>1</v>
      </c>
      <c r="C6" s="42" t="s">
        <v>167</v>
      </c>
      <c r="D6" s="42" t="s">
        <v>148</v>
      </c>
      <c r="E6" s="42" t="s">
        <v>164</v>
      </c>
      <c r="F6" s="42" t="s">
        <v>166</v>
      </c>
      <c r="G6" s="48">
        <v>450000</v>
      </c>
      <c r="H6" s="44"/>
      <c r="I6" s="44"/>
    </row>
    <row r="7" spans="1:37" x14ac:dyDescent="0.25">
      <c r="A7" s="42"/>
      <c r="B7" s="43">
        <f>+B6+1</f>
        <v>2</v>
      </c>
      <c r="C7" s="42" t="s">
        <v>167</v>
      </c>
      <c r="D7" s="42" t="s">
        <v>149</v>
      </c>
      <c r="E7" s="42" t="s">
        <v>165</v>
      </c>
      <c r="F7" s="42" t="s">
        <v>166</v>
      </c>
      <c r="G7" s="48">
        <v>450000</v>
      </c>
      <c r="H7" s="44"/>
      <c r="I7" s="44"/>
    </row>
    <row r="8" spans="1:37" x14ac:dyDescent="0.25">
      <c r="A8" s="42"/>
      <c r="B8" s="43">
        <f t="shared" ref="B8:B9" si="2">+B7+1</f>
        <v>3</v>
      </c>
      <c r="C8" s="42"/>
      <c r="D8" s="42"/>
      <c r="E8" s="42"/>
      <c r="F8" s="44"/>
      <c r="G8" s="44"/>
      <c r="H8" s="44"/>
      <c r="I8" s="44"/>
    </row>
    <row r="9" spans="1:37" x14ac:dyDescent="0.25">
      <c r="A9" s="42"/>
      <c r="B9" s="43">
        <f t="shared" si="2"/>
        <v>4</v>
      </c>
      <c r="C9" s="42"/>
      <c r="D9" s="42"/>
      <c r="E9" s="42"/>
      <c r="F9" s="44"/>
      <c r="G9" s="44"/>
      <c r="H9" s="44"/>
      <c r="I9" s="44"/>
    </row>
    <row r="10" spans="1:37" x14ac:dyDescent="0.25">
      <c r="A10" s="49"/>
      <c r="B10" s="50"/>
      <c r="C10" s="49"/>
      <c r="D10" s="49"/>
      <c r="E10" s="49"/>
      <c r="F10" s="51"/>
      <c r="G10" s="51"/>
      <c r="H10" s="24"/>
    </row>
    <row r="11" spans="1:37" x14ac:dyDescent="0.25">
      <c r="A11" s="53" t="s">
        <v>168</v>
      </c>
      <c r="B11" s="54"/>
      <c r="C11" s="55"/>
      <c r="D11" s="49"/>
      <c r="E11" s="49"/>
      <c r="F11" s="51"/>
      <c r="G11" s="51"/>
      <c r="H11" s="24"/>
    </row>
    <row r="12" spans="1:37" x14ac:dyDescent="0.25">
      <c r="A12" s="53" t="s">
        <v>169</v>
      </c>
      <c r="B12" s="54"/>
      <c r="C12" s="55"/>
      <c r="D12" s="49"/>
      <c r="E12" s="49"/>
      <c r="F12" s="51"/>
      <c r="G12" s="51"/>
      <c r="H12" s="24"/>
    </row>
    <row r="13" spans="1:37" x14ac:dyDescent="0.25">
      <c r="A13" s="53" t="s">
        <v>170</v>
      </c>
      <c r="B13" s="54"/>
      <c r="C13" s="55"/>
      <c r="D13" s="49"/>
      <c r="E13" s="49"/>
      <c r="F13" s="51"/>
      <c r="G13" s="51"/>
      <c r="H13" s="24"/>
    </row>
    <row r="14" spans="1:37" s="58" customFormat="1" x14ac:dyDescent="0.25">
      <c r="A14" s="53" t="s">
        <v>161</v>
      </c>
      <c r="B14" s="54"/>
      <c r="C14" s="55"/>
      <c r="D14" s="55"/>
      <c r="E14" s="55"/>
      <c r="F14" s="55"/>
      <c r="G14" s="56"/>
      <c r="H14" s="56"/>
      <c r="I14" s="56"/>
      <c r="J14" s="56"/>
      <c r="K14" s="56"/>
      <c r="L14" s="56"/>
      <c r="M14" s="56"/>
      <c r="N14" s="56"/>
      <c r="O14" s="57"/>
      <c r="P14" s="57"/>
      <c r="Q14" s="57"/>
      <c r="T14" s="46"/>
      <c r="U14" s="46"/>
      <c r="V14" s="46"/>
      <c r="W14" s="46"/>
      <c r="X14" s="46"/>
      <c r="Y14" s="46"/>
      <c r="Z14" s="46"/>
      <c r="AA14" s="46"/>
      <c r="AB14" s="46"/>
      <c r="AC14" s="46"/>
      <c r="AD14" s="46"/>
      <c r="AE14" s="46"/>
      <c r="AF14" s="46"/>
      <c r="AG14" s="46"/>
      <c r="AH14" s="46"/>
      <c r="AI14" s="46"/>
      <c r="AJ14" s="59"/>
      <c r="AK14" s="59"/>
    </row>
    <row r="15" spans="1:37" s="58" customFormat="1" x14ac:dyDescent="0.25">
      <c r="A15" s="53" t="s">
        <v>162</v>
      </c>
      <c r="B15" s="54"/>
      <c r="C15" s="55"/>
      <c r="D15" s="55"/>
      <c r="E15" s="55"/>
      <c r="F15" s="55"/>
      <c r="G15" s="56"/>
      <c r="H15" s="56"/>
      <c r="I15" s="56"/>
      <c r="J15" s="56"/>
      <c r="K15" s="56"/>
      <c r="L15" s="56"/>
      <c r="M15" s="56"/>
      <c r="N15" s="56"/>
      <c r="O15" s="57"/>
      <c r="P15" s="57"/>
      <c r="Q15" s="57"/>
      <c r="T15" s="46"/>
      <c r="U15" s="46"/>
      <c r="V15" s="46"/>
      <c r="W15" s="46"/>
      <c r="X15" s="46"/>
      <c r="Y15" s="46"/>
      <c r="Z15" s="46"/>
      <c r="AA15" s="46"/>
      <c r="AB15" s="46"/>
      <c r="AC15" s="46"/>
      <c r="AD15" s="46"/>
      <c r="AE15" s="46"/>
      <c r="AF15" s="46"/>
      <c r="AG15" s="46"/>
      <c r="AH15" s="46"/>
      <c r="AI15" s="46"/>
      <c r="AJ15" s="59"/>
      <c r="AK15" s="59"/>
    </row>
    <row r="16" spans="1:37" x14ac:dyDescent="0.25">
      <c r="A16" s="49"/>
      <c r="B16" s="50"/>
      <c r="C16" s="49"/>
      <c r="D16" s="49"/>
      <c r="E16" s="49"/>
      <c r="F16" s="49"/>
      <c r="G16" s="51"/>
      <c r="H16" s="24"/>
    </row>
    <row r="17" spans="1:37" s="24" customFormat="1" x14ac:dyDescent="0.25">
      <c r="A17" s="22" t="s">
        <v>139</v>
      </c>
      <c r="B17" s="23"/>
      <c r="J17" s="25"/>
      <c r="K17" s="25"/>
      <c r="L17" s="25"/>
      <c r="M17" s="25"/>
      <c r="N17" s="25"/>
      <c r="O17" s="25"/>
      <c r="P17" s="25"/>
      <c r="Q17" s="25"/>
      <c r="T17" s="46"/>
      <c r="U17" s="46"/>
      <c r="V17" s="46"/>
      <c r="W17" s="46"/>
      <c r="X17" s="46"/>
      <c r="Y17" s="46"/>
      <c r="Z17" s="46"/>
      <c r="AA17" s="46"/>
      <c r="AB17" s="46"/>
      <c r="AC17" s="46"/>
      <c r="AD17" s="46"/>
      <c r="AE17" s="46"/>
      <c r="AF17" s="46"/>
      <c r="AG17" s="46"/>
      <c r="AH17" s="46"/>
      <c r="AI17" s="46"/>
      <c r="AJ17" s="38"/>
      <c r="AK17" s="38"/>
    </row>
    <row r="18" spans="1:37" s="24" customFormat="1" x14ac:dyDescent="0.25">
      <c r="C18" s="29" t="s">
        <v>163</v>
      </c>
      <c r="J18" s="25"/>
      <c r="K18" s="25"/>
      <c r="L18" s="25"/>
      <c r="M18" s="25"/>
      <c r="N18" s="25"/>
      <c r="O18" s="25"/>
      <c r="P18" s="25"/>
      <c r="Q18" s="25"/>
      <c r="T18" s="46"/>
      <c r="U18" s="46"/>
      <c r="V18" s="46"/>
      <c r="W18" s="46"/>
      <c r="X18" s="46"/>
      <c r="Y18" s="46"/>
      <c r="Z18" s="46"/>
      <c r="AA18" s="46"/>
      <c r="AB18" s="46"/>
      <c r="AC18" s="46"/>
      <c r="AD18" s="46"/>
      <c r="AE18" s="46"/>
      <c r="AF18" s="46"/>
      <c r="AG18" s="46"/>
      <c r="AH18" s="46"/>
      <c r="AI18" s="46"/>
      <c r="AJ18" s="38"/>
      <c r="AK18" s="38"/>
    </row>
    <row r="19" spans="1:37" s="24" customFormat="1" x14ac:dyDescent="0.25">
      <c r="C19" s="29" t="s">
        <v>238</v>
      </c>
      <c r="J19" s="25"/>
      <c r="K19" s="25"/>
      <c r="L19" s="25"/>
      <c r="M19" s="25"/>
      <c r="N19" s="25"/>
      <c r="O19" s="25"/>
      <c r="P19" s="25"/>
      <c r="Q19" s="25"/>
      <c r="T19" s="46"/>
      <c r="U19" s="46"/>
      <c r="V19" s="46"/>
      <c r="W19" s="46"/>
      <c r="X19" s="46"/>
      <c r="Y19" s="46"/>
      <c r="Z19" s="46"/>
      <c r="AA19" s="46"/>
      <c r="AB19" s="46"/>
      <c r="AC19" s="46"/>
      <c r="AD19" s="46"/>
      <c r="AE19" s="46"/>
      <c r="AF19" s="46"/>
      <c r="AG19" s="46"/>
      <c r="AH19" s="46"/>
      <c r="AI19" s="46"/>
      <c r="AJ19" s="38"/>
      <c r="AK19" s="38"/>
    </row>
    <row r="20" spans="1:37" s="24" customFormat="1" x14ac:dyDescent="0.25">
      <c r="C20" s="61">
        <v>1</v>
      </c>
      <c r="D20" s="61">
        <f>C20+1</f>
        <v>2</v>
      </c>
      <c r="E20" s="61">
        <f t="shared" ref="E20:N20" si="3">D20+1</f>
        <v>3</v>
      </c>
      <c r="F20" s="61">
        <f>E20+1</f>
        <v>4</v>
      </c>
      <c r="G20" s="61">
        <f t="shared" si="3"/>
        <v>5</v>
      </c>
      <c r="H20" s="61">
        <f t="shared" si="3"/>
        <v>6</v>
      </c>
      <c r="I20" s="61">
        <f t="shared" si="3"/>
        <v>7</v>
      </c>
      <c r="J20" s="61">
        <f t="shared" si="3"/>
        <v>8</v>
      </c>
      <c r="K20" s="61">
        <f t="shared" si="3"/>
        <v>9</v>
      </c>
      <c r="L20" s="61">
        <f t="shared" si="3"/>
        <v>10</v>
      </c>
      <c r="M20" s="61">
        <f t="shared" si="3"/>
        <v>11</v>
      </c>
      <c r="N20" s="61">
        <f t="shared" si="3"/>
        <v>12</v>
      </c>
      <c r="O20" s="25"/>
      <c r="P20" s="25"/>
      <c r="Q20" s="25"/>
      <c r="T20" s="46"/>
      <c r="U20" s="46"/>
      <c r="V20" s="46"/>
      <c r="W20" s="46"/>
      <c r="X20" s="46"/>
      <c r="Y20" s="46"/>
      <c r="Z20" s="46"/>
      <c r="AA20" s="46"/>
      <c r="AB20" s="46"/>
      <c r="AC20" s="46"/>
      <c r="AD20" s="46"/>
      <c r="AE20" s="46"/>
      <c r="AF20" s="46"/>
      <c r="AG20" s="46"/>
      <c r="AH20" s="46"/>
      <c r="AI20" s="46"/>
      <c r="AJ20" s="38"/>
      <c r="AK20" s="38"/>
    </row>
    <row r="21" spans="1:37" s="24" customFormat="1" ht="28.5" x14ac:dyDescent="0.25">
      <c r="A21" s="39" t="s">
        <v>38</v>
      </c>
      <c r="B21" s="40" t="s">
        <v>0</v>
      </c>
      <c r="C21" s="41" t="s">
        <v>60</v>
      </c>
      <c r="D21" s="40" t="s">
        <v>51</v>
      </c>
      <c r="E21" s="40" t="s">
        <v>114</v>
      </c>
      <c r="F21" s="40" t="s">
        <v>111</v>
      </c>
      <c r="G21" s="30" t="s">
        <v>52</v>
      </c>
      <c r="H21" s="30" t="s">
        <v>142</v>
      </c>
      <c r="I21" s="30" t="s">
        <v>112</v>
      </c>
      <c r="J21" s="30" t="s">
        <v>155</v>
      </c>
      <c r="K21" s="39" t="s">
        <v>61</v>
      </c>
      <c r="L21" s="39" t="s">
        <v>43</v>
      </c>
      <c r="M21" s="39" t="s">
        <v>44</v>
      </c>
      <c r="N21" s="39" t="s">
        <v>54</v>
      </c>
      <c r="O21" s="25"/>
      <c r="P21" s="25"/>
      <c r="Q21" s="25"/>
      <c r="T21" s="46"/>
      <c r="U21" s="46"/>
      <c r="V21" s="46"/>
      <c r="W21" s="46"/>
      <c r="X21" s="46"/>
      <c r="Y21" s="46"/>
      <c r="Z21" s="46"/>
      <c r="AA21" s="46"/>
      <c r="AB21" s="46"/>
      <c r="AC21" s="46"/>
      <c r="AD21" s="46"/>
      <c r="AE21" s="46"/>
      <c r="AF21" s="46"/>
      <c r="AG21" s="46"/>
      <c r="AH21" s="46"/>
      <c r="AI21" s="46"/>
      <c r="AJ21" s="38"/>
      <c r="AK21" s="38"/>
    </row>
    <row r="22" spans="1:37" s="24" customFormat="1" x14ac:dyDescent="0.25">
      <c r="A22" s="42"/>
      <c r="B22" s="43">
        <v>1</v>
      </c>
      <c r="C22" s="47" t="s">
        <v>147</v>
      </c>
      <c r="D22" s="42" t="s">
        <v>148</v>
      </c>
      <c r="E22" s="42" t="s">
        <v>164</v>
      </c>
      <c r="F22" s="42" t="s">
        <v>166</v>
      </c>
      <c r="G22" s="44">
        <v>1000</v>
      </c>
      <c r="H22" s="48">
        <v>450000</v>
      </c>
      <c r="I22" s="48">
        <f>H22*G22</f>
        <v>450000000</v>
      </c>
      <c r="J22" s="44" t="s">
        <v>103</v>
      </c>
      <c r="K22" s="44"/>
      <c r="L22" s="44"/>
      <c r="M22" s="44"/>
      <c r="N22" s="44"/>
      <c r="O22" s="25"/>
      <c r="P22" s="25"/>
      <c r="Q22" s="25"/>
      <c r="T22" s="46"/>
      <c r="U22" s="46"/>
      <c r="V22" s="46"/>
      <c r="W22" s="46"/>
      <c r="X22" s="46"/>
      <c r="Y22" s="46"/>
      <c r="Z22" s="46"/>
      <c r="AA22" s="46"/>
      <c r="AB22" s="46"/>
      <c r="AC22" s="46"/>
      <c r="AD22" s="46"/>
      <c r="AE22" s="46"/>
      <c r="AF22" s="46"/>
      <c r="AG22" s="46"/>
      <c r="AH22" s="46"/>
      <c r="AI22" s="46"/>
      <c r="AJ22" s="38"/>
      <c r="AK22" s="38"/>
    </row>
    <row r="23" spans="1:37" s="24" customFormat="1" x14ac:dyDescent="0.25">
      <c r="A23" s="42"/>
      <c r="B23" s="43">
        <f>+B22+1</f>
        <v>2</v>
      </c>
      <c r="C23" s="47" t="s">
        <v>147</v>
      </c>
      <c r="D23" s="42" t="s">
        <v>149</v>
      </c>
      <c r="E23" s="42" t="s">
        <v>165</v>
      </c>
      <c r="F23" s="42" t="s">
        <v>166</v>
      </c>
      <c r="G23" s="44">
        <v>50</v>
      </c>
      <c r="H23" s="48">
        <v>450000</v>
      </c>
      <c r="I23" s="48">
        <f>H23*G23</f>
        <v>22500000</v>
      </c>
      <c r="J23" s="44" t="s">
        <v>150</v>
      </c>
      <c r="K23" s="44"/>
      <c r="L23" s="44"/>
      <c r="M23" s="44"/>
      <c r="N23" s="44"/>
      <c r="O23" s="25"/>
      <c r="P23" s="25"/>
      <c r="Q23" s="25"/>
      <c r="T23" s="46"/>
      <c r="U23" s="46"/>
      <c r="V23" s="46"/>
      <c r="W23" s="46"/>
      <c r="X23" s="46"/>
      <c r="Y23" s="46"/>
      <c r="Z23" s="46"/>
      <c r="AA23" s="46"/>
      <c r="AB23" s="46"/>
      <c r="AC23" s="46"/>
      <c r="AD23" s="46"/>
      <c r="AE23" s="46"/>
      <c r="AF23" s="46"/>
      <c r="AG23" s="46"/>
      <c r="AH23" s="46"/>
      <c r="AI23" s="46"/>
      <c r="AJ23" s="38"/>
      <c r="AK23" s="38"/>
    </row>
    <row r="24" spans="1:37" s="24" customFormat="1" x14ac:dyDescent="0.25">
      <c r="A24" s="42"/>
      <c r="B24" s="43">
        <f t="shared" ref="B24:B28" si="4">+B23+1</f>
        <v>3</v>
      </c>
      <c r="C24" s="42"/>
      <c r="D24" s="42"/>
      <c r="E24" s="42"/>
      <c r="F24" s="42"/>
      <c r="G24" s="44"/>
      <c r="H24" s="44"/>
      <c r="I24" s="44"/>
      <c r="J24" s="44"/>
      <c r="K24" s="44"/>
      <c r="L24" s="44"/>
      <c r="M24" s="44"/>
      <c r="N24" s="44"/>
      <c r="O24" s="25"/>
      <c r="P24" s="25"/>
      <c r="Q24" s="25"/>
      <c r="T24" s="46"/>
      <c r="U24" s="46"/>
      <c r="V24" s="46"/>
      <c r="W24" s="46"/>
      <c r="X24" s="46"/>
      <c r="Y24" s="46"/>
      <c r="Z24" s="46"/>
      <c r="AA24" s="46"/>
      <c r="AB24" s="46"/>
      <c r="AC24" s="46"/>
      <c r="AD24" s="46"/>
      <c r="AE24" s="46"/>
      <c r="AF24" s="46"/>
      <c r="AG24" s="46"/>
      <c r="AH24" s="46"/>
      <c r="AI24" s="46"/>
      <c r="AJ24" s="38"/>
      <c r="AK24" s="38"/>
    </row>
    <row r="25" spans="1:37" s="24" customFormat="1" x14ac:dyDescent="0.25">
      <c r="A25" s="42"/>
      <c r="B25" s="43">
        <f t="shared" si="4"/>
        <v>4</v>
      </c>
      <c r="C25" s="42"/>
      <c r="D25" s="42"/>
      <c r="E25" s="42"/>
      <c r="F25" s="42"/>
      <c r="G25" s="44"/>
      <c r="H25" s="44"/>
      <c r="I25" s="44"/>
      <c r="J25" s="44"/>
      <c r="K25" s="44"/>
      <c r="L25" s="44"/>
      <c r="M25" s="44"/>
      <c r="N25" s="44"/>
      <c r="O25" s="25"/>
      <c r="P25" s="25"/>
      <c r="Q25" s="25"/>
      <c r="T25" s="46"/>
      <c r="U25" s="46"/>
      <c r="V25" s="46"/>
      <c r="W25" s="46"/>
      <c r="X25" s="46"/>
      <c r="Y25" s="46"/>
      <c r="Z25" s="46"/>
      <c r="AA25" s="46"/>
      <c r="AB25" s="46"/>
      <c r="AC25" s="46"/>
      <c r="AD25" s="46"/>
      <c r="AE25" s="46"/>
      <c r="AF25" s="46"/>
      <c r="AG25" s="46"/>
      <c r="AH25" s="46"/>
      <c r="AI25" s="46"/>
      <c r="AJ25" s="38"/>
      <c r="AK25" s="38"/>
    </row>
    <row r="26" spans="1:37" s="24" customFormat="1" x14ac:dyDescent="0.25">
      <c r="A26" s="42"/>
      <c r="B26" s="43">
        <f t="shared" si="4"/>
        <v>5</v>
      </c>
      <c r="C26" s="42"/>
      <c r="D26" s="42"/>
      <c r="E26" s="42"/>
      <c r="F26" s="42"/>
      <c r="G26" s="44"/>
      <c r="H26" s="44"/>
      <c r="I26" s="44"/>
      <c r="J26" s="44"/>
      <c r="K26" s="44"/>
      <c r="L26" s="44"/>
      <c r="M26" s="44"/>
      <c r="N26" s="44"/>
      <c r="O26" s="25"/>
      <c r="P26" s="25"/>
      <c r="Q26" s="25"/>
      <c r="T26" s="46"/>
      <c r="U26" s="46"/>
      <c r="V26" s="46"/>
      <c r="W26" s="46"/>
      <c r="X26" s="46"/>
      <c r="Y26" s="46"/>
      <c r="Z26" s="46"/>
      <c r="AA26" s="46"/>
      <c r="AB26" s="46"/>
      <c r="AC26" s="46"/>
      <c r="AD26" s="46"/>
      <c r="AE26" s="46"/>
      <c r="AF26" s="46"/>
      <c r="AG26" s="46"/>
      <c r="AH26" s="46"/>
      <c r="AI26" s="46"/>
      <c r="AJ26" s="38"/>
      <c r="AK26" s="38"/>
    </row>
    <row r="27" spans="1:37" s="24" customFormat="1" x14ac:dyDescent="0.25">
      <c r="A27" s="42"/>
      <c r="B27" s="43">
        <f t="shared" si="4"/>
        <v>6</v>
      </c>
      <c r="C27" s="42"/>
      <c r="D27" s="42"/>
      <c r="E27" s="42"/>
      <c r="F27" s="42"/>
      <c r="G27" s="44"/>
      <c r="H27" s="44"/>
      <c r="I27" s="44"/>
      <c r="J27" s="44"/>
      <c r="K27" s="44"/>
      <c r="L27" s="44"/>
      <c r="M27" s="44"/>
      <c r="N27" s="44"/>
      <c r="O27" s="25"/>
      <c r="P27" s="25"/>
      <c r="Q27" s="25"/>
      <c r="T27" s="46"/>
      <c r="U27" s="46"/>
      <c r="V27" s="46"/>
      <c r="W27" s="46"/>
      <c r="X27" s="46"/>
      <c r="Y27" s="46"/>
      <c r="Z27" s="46"/>
      <c r="AA27" s="46"/>
      <c r="AB27" s="46"/>
      <c r="AC27" s="46"/>
      <c r="AD27" s="46"/>
      <c r="AE27" s="46"/>
      <c r="AF27" s="46"/>
      <c r="AG27" s="46"/>
      <c r="AH27" s="46"/>
      <c r="AI27" s="46"/>
      <c r="AJ27" s="38"/>
      <c r="AK27" s="38"/>
    </row>
    <row r="28" spans="1:37" s="24" customFormat="1" x14ac:dyDescent="0.25">
      <c r="A28" s="42"/>
      <c r="B28" s="43">
        <f t="shared" si="4"/>
        <v>7</v>
      </c>
      <c r="C28" s="42"/>
      <c r="D28" s="42"/>
      <c r="E28" s="42"/>
      <c r="F28" s="42"/>
      <c r="G28" s="44"/>
      <c r="H28" s="44"/>
      <c r="I28" s="44"/>
      <c r="J28" s="44"/>
      <c r="K28" s="44"/>
      <c r="L28" s="44"/>
      <c r="M28" s="44"/>
      <c r="N28" s="44"/>
      <c r="O28" s="25"/>
      <c r="P28" s="25"/>
      <c r="Q28" s="25"/>
      <c r="T28" s="46"/>
      <c r="U28" s="46"/>
      <c r="V28" s="46"/>
      <c r="W28" s="46"/>
      <c r="X28" s="46"/>
      <c r="Y28" s="46"/>
      <c r="Z28" s="46"/>
      <c r="AA28" s="46"/>
      <c r="AB28" s="46"/>
      <c r="AC28" s="46"/>
      <c r="AD28" s="46"/>
      <c r="AE28" s="46"/>
      <c r="AF28" s="46"/>
      <c r="AG28" s="46"/>
      <c r="AH28" s="46"/>
      <c r="AI28" s="46"/>
      <c r="AJ28" s="38"/>
      <c r="AK28" s="38"/>
    </row>
    <row r="29" spans="1:37" s="24" customFormat="1" x14ac:dyDescent="0.25">
      <c r="A29" s="49"/>
      <c r="B29" s="50"/>
      <c r="C29" s="49"/>
      <c r="D29" s="49"/>
      <c r="E29" s="49"/>
      <c r="F29" s="49"/>
      <c r="G29" s="51"/>
      <c r="H29" s="51"/>
      <c r="I29" s="51"/>
      <c r="J29" s="51"/>
      <c r="K29" s="51"/>
      <c r="L29" s="51"/>
      <c r="M29" s="51"/>
      <c r="N29" s="51"/>
      <c r="O29" s="25"/>
      <c r="P29" s="25"/>
      <c r="Q29" s="25"/>
      <c r="T29" s="46"/>
      <c r="U29" s="46"/>
      <c r="V29" s="46"/>
      <c r="W29" s="46"/>
      <c r="X29" s="46"/>
      <c r="Y29" s="46"/>
      <c r="Z29" s="46"/>
      <c r="AA29" s="46"/>
      <c r="AB29" s="46"/>
      <c r="AC29" s="46"/>
      <c r="AD29" s="46"/>
      <c r="AE29" s="46"/>
      <c r="AF29" s="46"/>
      <c r="AG29" s="46"/>
      <c r="AH29" s="46"/>
      <c r="AI29" s="46"/>
      <c r="AJ29" s="38"/>
      <c r="AK29" s="38"/>
    </row>
    <row r="30" spans="1:37" s="58" customFormat="1" x14ac:dyDescent="0.25">
      <c r="A30" s="53" t="s">
        <v>177</v>
      </c>
      <c r="B30" s="54"/>
      <c r="C30" s="55"/>
      <c r="D30" s="55"/>
      <c r="E30" s="55"/>
      <c r="F30" s="55"/>
      <c r="G30" s="56"/>
      <c r="H30" s="56"/>
      <c r="I30" s="56"/>
      <c r="J30" s="56"/>
      <c r="K30" s="56"/>
      <c r="L30" s="56"/>
      <c r="M30" s="56"/>
      <c r="N30" s="56"/>
      <c r="O30" s="57"/>
      <c r="P30" s="57"/>
      <c r="Q30" s="57"/>
      <c r="T30" s="46"/>
      <c r="U30" s="46"/>
      <c r="V30" s="46"/>
      <c r="W30" s="46"/>
      <c r="X30" s="46"/>
      <c r="Y30" s="46"/>
      <c r="Z30" s="46"/>
      <c r="AA30" s="46"/>
      <c r="AB30" s="46"/>
      <c r="AC30" s="46"/>
      <c r="AD30" s="46"/>
      <c r="AE30" s="46"/>
      <c r="AF30" s="46"/>
      <c r="AG30" s="46"/>
      <c r="AH30" s="46"/>
      <c r="AI30" s="46"/>
      <c r="AJ30" s="59"/>
      <c r="AK30" s="59"/>
    </row>
    <row r="31" spans="1:37" s="58" customFormat="1" x14ac:dyDescent="0.25">
      <c r="A31" s="155" t="s">
        <v>178</v>
      </c>
      <c r="B31" s="156"/>
      <c r="C31" s="157"/>
      <c r="D31" s="55"/>
      <c r="E31" s="55"/>
      <c r="F31" s="55"/>
      <c r="G31" s="56"/>
      <c r="H31" s="56"/>
      <c r="I31" s="56"/>
      <c r="J31" s="56"/>
      <c r="K31" s="56"/>
      <c r="L31" s="56"/>
      <c r="M31" s="56"/>
      <c r="N31" s="56"/>
      <c r="O31" s="57"/>
      <c r="P31" s="57"/>
      <c r="Q31" s="57"/>
      <c r="T31" s="46"/>
      <c r="U31" s="46"/>
      <c r="V31" s="46"/>
      <c r="W31" s="46"/>
      <c r="X31" s="46"/>
      <c r="Y31" s="46"/>
      <c r="Z31" s="46"/>
      <c r="AA31" s="46"/>
      <c r="AB31" s="46"/>
      <c r="AC31" s="46"/>
      <c r="AD31" s="46"/>
      <c r="AE31" s="46"/>
      <c r="AF31" s="46"/>
      <c r="AG31" s="46"/>
      <c r="AH31" s="46"/>
      <c r="AI31" s="46"/>
      <c r="AJ31" s="59"/>
      <c r="AK31" s="59"/>
    </row>
    <row r="32" spans="1:37" s="58" customFormat="1" x14ac:dyDescent="0.25">
      <c r="A32" s="155" t="s">
        <v>180</v>
      </c>
      <c r="B32" s="156"/>
      <c r="C32" s="157"/>
      <c r="D32" s="55"/>
      <c r="E32" s="55"/>
      <c r="F32" s="55"/>
      <c r="G32" s="56"/>
      <c r="H32" s="56"/>
      <c r="I32" s="56"/>
      <c r="J32" s="56"/>
      <c r="K32" s="56"/>
      <c r="L32" s="56"/>
      <c r="M32" s="56"/>
      <c r="N32" s="56"/>
      <c r="O32" s="57"/>
      <c r="P32" s="57"/>
      <c r="Q32" s="57"/>
      <c r="T32" s="46"/>
      <c r="U32" s="46"/>
      <c r="V32" s="46"/>
      <c r="W32" s="46"/>
      <c r="X32" s="46"/>
      <c r="Y32" s="46"/>
      <c r="Z32" s="46"/>
      <c r="AA32" s="46"/>
      <c r="AB32" s="46"/>
      <c r="AC32" s="46"/>
      <c r="AD32" s="46"/>
      <c r="AE32" s="46"/>
      <c r="AF32" s="46"/>
      <c r="AG32" s="46"/>
      <c r="AH32" s="46"/>
      <c r="AI32" s="46"/>
      <c r="AJ32" s="59"/>
      <c r="AK32" s="59"/>
    </row>
    <row r="33" spans="1:37" s="58" customFormat="1" x14ac:dyDescent="0.25">
      <c r="A33" s="155" t="s">
        <v>179</v>
      </c>
      <c r="B33" s="156"/>
      <c r="C33" s="157"/>
      <c r="D33" s="55"/>
      <c r="E33" s="55"/>
      <c r="F33" s="55"/>
      <c r="G33" s="56"/>
      <c r="H33" s="56"/>
      <c r="I33" s="56"/>
      <c r="J33" s="56"/>
      <c r="K33" s="56"/>
      <c r="L33" s="56"/>
      <c r="M33" s="56"/>
      <c r="N33" s="56"/>
      <c r="O33" s="57"/>
      <c r="P33" s="57"/>
      <c r="Q33" s="57"/>
      <c r="T33" s="46"/>
      <c r="U33" s="46"/>
      <c r="V33" s="46"/>
      <c r="W33" s="46"/>
      <c r="X33" s="46"/>
      <c r="Y33" s="46"/>
      <c r="Z33" s="46"/>
      <c r="AA33" s="46"/>
      <c r="AB33" s="46"/>
      <c r="AC33" s="46"/>
      <c r="AD33" s="46"/>
      <c r="AE33" s="46"/>
      <c r="AF33" s="46"/>
      <c r="AG33" s="46"/>
      <c r="AH33" s="46"/>
      <c r="AI33" s="46"/>
      <c r="AJ33" s="59"/>
      <c r="AK33" s="59"/>
    </row>
    <row r="34" spans="1:37" s="58" customFormat="1" x14ac:dyDescent="0.25">
      <c r="A34" s="53" t="s">
        <v>181</v>
      </c>
      <c r="B34" s="54"/>
      <c r="C34" s="55"/>
      <c r="D34" s="55"/>
      <c r="E34" s="55"/>
      <c r="F34" s="55"/>
      <c r="G34" s="56"/>
      <c r="H34" s="56"/>
      <c r="I34" s="56"/>
      <c r="J34" s="56"/>
      <c r="K34" s="56"/>
      <c r="L34" s="56"/>
      <c r="M34" s="56"/>
      <c r="N34" s="56"/>
      <c r="O34" s="57"/>
      <c r="P34" s="57"/>
      <c r="Q34" s="57"/>
      <c r="T34" s="46"/>
      <c r="U34" s="46"/>
      <c r="V34" s="46"/>
      <c r="W34" s="46"/>
      <c r="X34" s="46"/>
      <c r="Y34" s="46"/>
      <c r="Z34" s="46"/>
      <c r="AA34" s="46"/>
      <c r="AB34" s="46"/>
      <c r="AC34" s="46"/>
      <c r="AD34" s="46"/>
      <c r="AE34" s="46"/>
      <c r="AF34" s="46"/>
      <c r="AG34" s="46"/>
      <c r="AH34" s="46"/>
      <c r="AI34" s="46"/>
      <c r="AJ34" s="59"/>
      <c r="AK34" s="59"/>
    </row>
    <row r="35" spans="1:37" s="58" customFormat="1" x14ac:dyDescent="0.25">
      <c r="A35" s="155" t="s">
        <v>156</v>
      </c>
      <c r="B35" s="156"/>
      <c r="C35" s="157"/>
      <c r="D35" s="55"/>
      <c r="E35" s="55"/>
      <c r="F35" s="55"/>
      <c r="G35" s="56"/>
      <c r="H35" s="56"/>
      <c r="I35" s="56"/>
      <c r="J35" s="56"/>
      <c r="K35" s="56"/>
      <c r="L35" s="56"/>
      <c r="M35" s="56"/>
      <c r="N35" s="56"/>
      <c r="O35" s="57"/>
      <c r="P35" s="57"/>
      <c r="Q35" s="57"/>
      <c r="T35" s="46"/>
      <c r="U35" s="46"/>
      <c r="V35" s="46"/>
      <c r="W35" s="46"/>
      <c r="X35" s="46"/>
      <c r="Y35" s="46"/>
      <c r="Z35" s="46"/>
      <c r="AA35" s="46"/>
      <c r="AB35" s="46"/>
      <c r="AC35" s="46"/>
      <c r="AD35" s="46"/>
      <c r="AE35" s="46"/>
      <c r="AF35" s="46"/>
      <c r="AG35" s="46"/>
      <c r="AH35" s="46"/>
      <c r="AI35" s="46"/>
      <c r="AJ35" s="59"/>
      <c r="AK35" s="59"/>
    </row>
    <row r="36" spans="1:37" s="58" customFormat="1" x14ac:dyDescent="0.25">
      <c r="A36" s="155" t="s">
        <v>157</v>
      </c>
      <c r="B36" s="156"/>
      <c r="C36" s="157"/>
      <c r="D36" s="55"/>
      <c r="E36" s="55"/>
      <c r="F36" s="55"/>
      <c r="G36" s="56"/>
      <c r="H36" s="56"/>
      <c r="I36" s="56"/>
      <c r="J36" s="56"/>
      <c r="K36" s="56"/>
      <c r="L36" s="56"/>
      <c r="M36" s="56"/>
      <c r="N36" s="56"/>
      <c r="O36" s="57"/>
      <c r="P36" s="57"/>
      <c r="Q36" s="57"/>
      <c r="T36" s="46"/>
      <c r="U36" s="46"/>
      <c r="V36" s="46"/>
      <c r="W36" s="46"/>
      <c r="X36" s="46"/>
      <c r="Y36" s="46"/>
      <c r="Z36" s="46"/>
      <c r="AA36" s="46"/>
      <c r="AB36" s="46"/>
      <c r="AC36" s="46"/>
      <c r="AD36" s="46"/>
      <c r="AE36" s="46"/>
      <c r="AF36" s="46"/>
      <c r="AG36" s="46"/>
      <c r="AH36" s="46"/>
      <c r="AI36" s="46"/>
      <c r="AJ36" s="59"/>
      <c r="AK36" s="59"/>
    </row>
    <row r="37" spans="1:37" s="58" customFormat="1" x14ac:dyDescent="0.25">
      <c r="A37" s="53" t="s">
        <v>158</v>
      </c>
      <c r="B37" s="54"/>
      <c r="C37" s="55"/>
      <c r="D37" s="55"/>
      <c r="E37" s="55"/>
      <c r="F37" s="55"/>
      <c r="G37" s="56"/>
      <c r="H37" s="56"/>
      <c r="I37" s="56"/>
      <c r="J37" s="56"/>
      <c r="K37" s="56"/>
      <c r="L37" s="56"/>
      <c r="M37" s="56"/>
      <c r="N37" s="56"/>
      <c r="O37" s="57"/>
      <c r="P37" s="57"/>
      <c r="Q37" s="57"/>
      <c r="T37" s="46"/>
      <c r="U37" s="46"/>
      <c r="V37" s="46"/>
      <c r="W37" s="46"/>
      <c r="X37" s="46"/>
      <c r="Y37" s="46"/>
      <c r="Z37" s="46"/>
      <c r="AA37" s="46"/>
      <c r="AB37" s="46"/>
      <c r="AC37" s="46"/>
      <c r="AD37" s="46"/>
      <c r="AE37" s="46"/>
      <c r="AF37" s="46"/>
      <c r="AG37" s="46"/>
      <c r="AH37" s="46"/>
      <c r="AI37" s="46"/>
      <c r="AJ37" s="59"/>
      <c r="AK37" s="59"/>
    </row>
    <row r="38" spans="1:37" s="58" customFormat="1" x14ac:dyDescent="0.25">
      <c r="A38" s="53" t="s">
        <v>159</v>
      </c>
      <c r="B38" s="54"/>
      <c r="C38" s="55"/>
      <c r="D38" s="55"/>
      <c r="E38" s="55"/>
      <c r="F38" s="55"/>
      <c r="G38" s="56"/>
      <c r="H38" s="56"/>
      <c r="I38" s="56"/>
      <c r="J38" s="56"/>
      <c r="K38" s="56"/>
      <c r="L38" s="56"/>
      <c r="M38" s="56"/>
      <c r="N38" s="56"/>
      <c r="O38" s="57"/>
      <c r="P38" s="57"/>
      <c r="Q38" s="57"/>
      <c r="T38" s="46"/>
      <c r="U38" s="46"/>
      <c r="V38" s="46"/>
      <c r="W38" s="46"/>
      <c r="X38" s="46"/>
      <c r="Y38" s="46"/>
      <c r="Z38" s="46"/>
      <c r="AA38" s="46"/>
      <c r="AB38" s="46"/>
      <c r="AC38" s="46"/>
      <c r="AD38" s="46"/>
      <c r="AE38" s="46"/>
      <c r="AF38" s="46"/>
      <c r="AG38" s="46"/>
      <c r="AH38" s="46"/>
      <c r="AI38" s="46"/>
      <c r="AJ38" s="59"/>
      <c r="AK38" s="59"/>
    </row>
    <row r="39" spans="1:37" s="58" customFormat="1" x14ac:dyDescent="0.25">
      <c r="A39" s="53" t="s">
        <v>161</v>
      </c>
      <c r="B39" s="54"/>
      <c r="C39" s="55"/>
      <c r="D39" s="55"/>
      <c r="E39" s="55"/>
      <c r="F39" s="55"/>
      <c r="G39" s="56"/>
      <c r="H39" s="56"/>
      <c r="I39" s="56"/>
      <c r="J39" s="56"/>
      <c r="K39" s="56"/>
      <c r="L39" s="56"/>
      <c r="M39" s="56"/>
      <c r="N39" s="56"/>
      <c r="O39" s="57"/>
      <c r="P39" s="57"/>
      <c r="Q39" s="57"/>
      <c r="T39" s="46"/>
      <c r="U39" s="46"/>
      <c r="V39" s="46"/>
      <c r="W39" s="46"/>
      <c r="X39" s="46"/>
      <c r="Y39" s="46"/>
      <c r="Z39" s="46"/>
      <c r="AA39" s="46"/>
      <c r="AB39" s="46"/>
      <c r="AC39" s="46"/>
      <c r="AD39" s="46"/>
      <c r="AE39" s="46"/>
      <c r="AF39" s="46"/>
      <c r="AG39" s="46"/>
      <c r="AH39" s="46"/>
      <c r="AI39" s="46"/>
      <c r="AJ39" s="59"/>
      <c r="AK39" s="59"/>
    </row>
    <row r="40" spans="1:37" s="58" customFormat="1" x14ac:dyDescent="0.25">
      <c r="A40" s="53" t="s">
        <v>162</v>
      </c>
      <c r="B40" s="54"/>
      <c r="C40" s="55"/>
      <c r="D40" s="55"/>
      <c r="E40" s="55"/>
      <c r="F40" s="55"/>
      <c r="G40" s="56"/>
      <c r="H40" s="56"/>
      <c r="I40" s="56"/>
      <c r="J40" s="56"/>
      <c r="K40" s="56"/>
      <c r="L40" s="56"/>
      <c r="M40" s="56"/>
      <c r="N40" s="56"/>
      <c r="O40" s="57"/>
      <c r="P40" s="57"/>
      <c r="Q40" s="57"/>
      <c r="T40" s="46"/>
      <c r="U40" s="46"/>
      <c r="V40" s="46"/>
      <c r="W40" s="46"/>
      <c r="X40" s="46"/>
      <c r="Y40" s="46"/>
      <c r="Z40" s="46"/>
      <c r="AA40" s="46"/>
      <c r="AB40" s="46"/>
      <c r="AC40" s="46"/>
      <c r="AD40" s="46"/>
      <c r="AE40" s="46"/>
      <c r="AF40" s="46"/>
      <c r="AG40" s="46"/>
      <c r="AH40" s="46"/>
      <c r="AI40" s="46"/>
      <c r="AJ40" s="59"/>
      <c r="AK40" s="59"/>
    </row>
    <row r="41" spans="1:37" s="58" customFormat="1" x14ac:dyDescent="0.25">
      <c r="A41" s="62" t="s">
        <v>160</v>
      </c>
      <c r="B41" s="54"/>
      <c r="C41" s="55"/>
      <c r="D41" s="55"/>
      <c r="E41" s="55"/>
      <c r="F41" s="55"/>
      <c r="G41" s="56"/>
      <c r="H41" s="56"/>
      <c r="I41" s="56"/>
      <c r="J41" s="56"/>
      <c r="K41" s="56"/>
      <c r="L41" s="56"/>
      <c r="M41" s="56"/>
      <c r="N41" s="56"/>
      <c r="O41" s="57"/>
      <c r="P41" s="57"/>
      <c r="Q41" s="57"/>
      <c r="T41" s="46"/>
      <c r="U41" s="46"/>
      <c r="V41" s="46"/>
      <c r="W41" s="46"/>
      <c r="X41" s="46"/>
      <c r="Y41" s="46"/>
      <c r="Z41" s="46"/>
      <c r="AA41" s="46"/>
      <c r="AB41" s="46"/>
      <c r="AC41" s="46"/>
      <c r="AD41" s="46"/>
      <c r="AE41" s="46"/>
      <c r="AF41" s="46"/>
      <c r="AG41" s="46"/>
      <c r="AH41" s="46"/>
      <c r="AI41" s="46"/>
      <c r="AJ41" s="59"/>
      <c r="AK41" s="59"/>
    </row>
    <row r="42" spans="1:37" s="24" customFormat="1" x14ac:dyDescent="0.25">
      <c r="B42" s="37"/>
      <c r="J42" s="25"/>
      <c r="K42" s="25"/>
      <c r="L42" s="25"/>
      <c r="M42" s="25"/>
      <c r="N42" s="25"/>
      <c r="O42" s="25"/>
      <c r="P42" s="25"/>
      <c r="Q42" s="25"/>
      <c r="T42" s="46"/>
      <c r="U42" s="46"/>
      <c r="V42" s="46"/>
      <c r="W42" s="46"/>
      <c r="X42" s="46"/>
      <c r="Y42" s="46"/>
      <c r="Z42" s="46"/>
      <c r="AA42" s="46"/>
      <c r="AB42" s="46"/>
      <c r="AC42" s="46"/>
      <c r="AD42" s="46"/>
      <c r="AE42" s="46"/>
      <c r="AF42" s="46"/>
      <c r="AG42" s="46"/>
      <c r="AH42" s="46"/>
      <c r="AI42" s="46"/>
      <c r="AJ42" s="38"/>
      <c r="AK42" s="38"/>
    </row>
    <row r="43" spans="1:37" s="24" customFormat="1" x14ac:dyDescent="0.25">
      <c r="A43" s="22" t="s">
        <v>138</v>
      </c>
      <c r="B43" s="23"/>
      <c r="J43" s="25"/>
      <c r="K43" s="25"/>
      <c r="L43" s="25"/>
      <c r="M43" s="25"/>
      <c r="N43" s="25"/>
      <c r="O43" s="25"/>
      <c r="P43" s="25"/>
      <c r="Q43" s="25"/>
      <c r="T43" s="46"/>
      <c r="U43" s="46"/>
      <c r="V43" s="46"/>
      <c r="W43" s="46"/>
      <c r="X43" s="46"/>
      <c r="Y43" s="46"/>
      <c r="Z43" s="46"/>
      <c r="AA43" s="46"/>
      <c r="AB43" s="46"/>
      <c r="AC43" s="46"/>
      <c r="AD43" s="46"/>
      <c r="AE43" s="46"/>
      <c r="AF43" s="46"/>
      <c r="AG43" s="46"/>
      <c r="AH43" s="46"/>
      <c r="AI43" s="46"/>
      <c r="AJ43" s="38"/>
      <c r="AK43" s="38"/>
    </row>
    <row r="44" spans="1:37" s="24" customFormat="1" x14ac:dyDescent="0.25">
      <c r="C44" s="29" t="s">
        <v>163</v>
      </c>
      <c r="J44" s="25"/>
      <c r="K44" s="25"/>
      <c r="L44" s="25"/>
      <c r="M44" s="25"/>
      <c r="N44" s="25"/>
      <c r="O44" s="25"/>
      <c r="P44" s="25"/>
      <c r="Q44" s="25"/>
      <c r="T44" s="46"/>
      <c r="U44" s="46"/>
      <c r="V44" s="46"/>
      <c r="W44" s="46"/>
      <c r="X44" s="46"/>
      <c r="Y44" s="46"/>
      <c r="Z44" s="46"/>
      <c r="AA44" s="46"/>
      <c r="AB44" s="46"/>
      <c r="AC44" s="46"/>
      <c r="AD44" s="46"/>
      <c r="AE44" s="46"/>
      <c r="AF44" s="46"/>
      <c r="AG44" s="46"/>
      <c r="AH44" s="46"/>
      <c r="AI44" s="46"/>
      <c r="AJ44" s="38"/>
      <c r="AK44" s="38"/>
    </row>
    <row r="45" spans="1:37" s="24" customFormat="1" x14ac:dyDescent="0.25">
      <c r="C45" s="29" t="s">
        <v>238</v>
      </c>
      <c r="J45" s="25"/>
      <c r="K45" s="25"/>
      <c r="L45" s="25"/>
      <c r="M45" s="25"/>
      <c r="N45" s="25"/>
      <c r="O45" s="25"/>
      <c r="P45" s="25"/>
      <c r="Q45" s="25"/>
      <c r="T45" s="46"/>
      <c r="U45" s="46"/>
      <c r="V45" s="46"/>
      <c r="W45" s="46"/>
      <c r="X45" s="46"/>
      <c r="Y45" s="46"/>
      <c r="Z45" s="46"/>
      <c r="AA45" s="46"/>
      <c r="AB45" s="46"/>
      <c r="AC45" s="46"/>
      <c r="AD45" s="46"/>
      <c r="AE45" s="46"/>
      <c r="AF45" s="46"/>
      <c r="AG45" s="46"/>
      <c r="AH45" s="46"/>
      <c r="AI45" s="46"/>
      <c r="AJ45" s="38"/>
      <c r="AK45" s="38"/>
    </row>
    <row r="46" spans="1:37" s="24" customFormat="1" x14ac:dyDescent="0.25">
      <c r="C46" s="61">
        <v>1</v>
      </c>
      <c r="D46" s="61">
        <f>C46+1</f>
        <v>2</v>
      </c>
      <c r="E46" s="61">
        <f t="shared" ref="E46:Q46" si="5">D46+1</f>
        <v>3</v>
      </c>
      <c r="F46" s="61">
        <f>E46+1</f>
        <v>4</v>
      </c>
      <c r="G46" s="61">
        <f t="shared" si="5"/>
        <v>5</v>
      </c>
      <c r="H46" s="61">
        <f t="shared" si="5"/>
        <v>6</v>
      </c>
      <c r="I46" s="61">
        <f t="shared" si="5"/>
        <v>7</v>
      </c>
      <c r="J46" s="61">
        <f t="shared" si="5"/>
        <v>8</v>
      </c>
      <c r="K46" s="61">
        <f t="shared" si="5"/>
        <v>9</v>
      </c>
      <c r="L46" s="61">
        <f t="shared" si="5"/>
        <v>10</v>
      </c>
      <c r="M46" s="61">
        <f t="shared" si="5"/>
        <v>11</v>
      </c>
      <c r="N46" s="61">
        <f t="shared" si="5"/>
        <v>12</v>
      </c>
      <c r="O46" s="61">
        <f t="shared" si="5"/>
        <v>13</v>
      </c>
      <c r="P46" s="61">
        <f t="shared" si="5"/>
        <v>14</v>
      </c>
      <c r="Q46" s="61">
        <f t="shared" si="5"/>
        <v>15</v>
      </c>
      <c r="T46" s="46"/>
      <c r="U46" s="46"/>
      <c r="V46" s="46"/>
      <c r="W46" s="46"/>
      <c r="X46" s="46"/>
      <c r="Y46" s="46"/>
      <c r="Z46" s="46"/>
      <c r="AA46" s="46"/>
      <c r="AB46" s="46"/>
      <c r="AC46" s="46"/>
      <c r="AD46" s="46"/>
      <c r="AE46" s="46"/>
      <c r="AF46" s="46"/>
      <c r="AG46" s="46"/>
      <c r="AH46" s="46"/>
      <c r="AI46" s="46"/>
      <c r="AJ46" s="38"/>
      <c r="AK46" s="38"/>
    </row>
    <row r="47" spans="1:37" s="24" customFormat="1" ht="28.5" x14ac:dyDescent="0.25">
      <c r="A47" s="39" t="s">
        <v>38</v>
      </c>
      <c r="B47" s="40" t="s">
        <v>0</v>
      </c>
      <c r="C47" s="41" t="s">
        <v>60</v>
      </c>
      <c r="D47" s="40" t="s">
        <v>51</v>
      </c>
      <c r="E47" s="40" t="s">
        <v>114</v>
      </c>
      <c r="F47" s="40" t="s">
        <v>111</v>
      </c>
      <c r="G47" s="30" t="s">
        <v>52</v>
      </c>
      <c r="H47" s="30" t="s">
        <v>142</v>
      </c>
      <c r="I47" s="30" t="s">
        <v>183</v>
      </c>
      <c r="J47" s="30" t="s">
        <v>64</v>
      </c>
      <c r="K47" s="30" t="s">
        <v>65</v>
      </c>
      <c r="L47" s="30" t="s">
        <v>63</v>
      </c>
      <c r="M47" s="39" t="s">
        <v>4</v>
      </c>
      <c r="N47" s="39" t="s">
        <v>61</v>
      </c>
      <c r="O47" s="39" t="s">
        <v>43</v>
      </c>
      <c r="P47" s="95" t="s">
        <v>192</v>
      </c>
      <c r="Q47" s="95" t="s">
        <v>62</v>
      </c>
      <c r="R47" s="95" t="s">
        <v>54</v>
      </c>
      <c r="T47" s="46"/>
      <c r="U47" s="46"/>
      <c r="V47" s="46"/>
      <c r="W47" s="46"/>
      <c r="X47" s="46"/>
      <c r="Y47" s="46"/>
      <c r="Z47" s="46"/>
      <c r="AA47" s="46"/>
      <c r="AB47" s="46"/>
      <c r="AC47" s="46"/>
      <c r="AD47" s="46"/>
      <c r="AE47" s="46"/>
      <c r="AF47" s="46"/>
      <c r="AG47" s="46"/>
      <c r="AH47" s="46"/>
      <c r="AI47" s="46"/>
      <c r="AJ47" s="38"/>
      <c r="AK47" s="38"/>
    </row>
    <row r="48" spans="1:37" s="24" customFormat="1" x14ac:dyDescent="0.25">
      <c r="A48" s="42"/>
      <c r="B48" s="43">
        <v>1</v>
      </c>
      <c r="C48" s="42"/>
      <c r="D48" s="42"/>
      <c r="E48" s="42"/>
      <c r="F48" s="42"/>
      <c r="G48" s="44"/>
      <c r="H48" s="44"/>
      <c r="I48" s="44"/>
      <c r="J48" s="44"/>
      <c r="K48" s="44"/>
      <c r="L48" s="44"/>
      <c r="M48" s="44"/>
      <c r="N48" s="44"/>
      <c r="O48" s="44"/>
      <c r="P48" s="47" t="s">
        <v>193</v>
      </c>
      <c r="Q48" s="42"/>
      <c r="R48" s="42"/>
      <c r="T48" s="46"/>
      <c r="U48" s="46"/>
      <c r="V48" s="46"/>
      <c r="W48" s="46"/>
      <c r="X48" s="46"/>
      <c r="Y48" s="46"/>
      <c r="Z48" s="46"/>
      <c r="AA48" s="46"/>
      <c r="AB48" s="46"/>
      <c r="AC48" s="46"/>
      <c r="AD48" s="46"/>
      <c r="AE48" s="46"/>
      <c r="AF48" s="46"/>
      <c r="AG48" s="46"/>
      <c r="AH48" s="46"/>
      <c r="AI48" s="46"/>
      <c r="AJ48" s="38"/>
      <c r="AK48" s="38"/>
    </row>
    <row r="49" spans="1:37" s="24" customFormat="1" x14ac:dyDescent="0.25">
      <c r="A49" s="42"/>
      <c r="B49" s="43">
        <v>2</v>
      </c>
      <c r="C49" s="42"/>
      <c r="D49" s="42"/>
      <c r="E49" s="42"/>
      <c r="F49" s="42"/>
      <c r="G49" s="44"/>
      <c r="H49" s="44"/>
      <c r="I49" s="44"/>
      <c r="J49" s="44"/>
      <c r="K49" s="44"/>
      <c r="L49" s="44"/>
      <c r="M49" s="44"/>
      <c r="N49" s="44"/>
      <c r="O49" s="44"/>
      <c r="P49" s="42"/>
      <c r="Q49" s="42"/>
      <c r="R49" s="42"/>
      <c r="T49" s="46"/>
      <c r="U49" s="46"/>
      <c r="V49" s="46"/>
      <c r="W49" s="46"/>
      <c r="X49" s="46"/>
      <c r="Y49" s="46"/>
      <c r="Z49" s="46"/>
      <c r="AA49" s="46"/>
      <c r="AB49" s="46"/>
      <c r="AC49" s="46"/>
      <c r="AD49" s="46"/>
      <c r="AE49" s="46"/>
      <c r="AF49" s="46"/>
      <c r="AG49" s="46"/>
      <c r="AH49" s="46"/>
      <c r="AI49" s="46"/>
      <c r="AJ49" s="38"/>
      <c r="AK49" s="38"/>
    </row>
    <row r="50" spans="1:37" s="24" customFormat="1" x14ac:dyDescent="0.25">
      <c r="A50" s="42"/>
      <c r="B50" s="43">
        <f>+B49+1</f>
        <v>3</v>
      </c>
      <c r="C50" s="42"/>
      <c r="D50" s="42"/>
      <c r="E50" s="42"/>
      <c r="F50" s="42"/>
      <c r="G50" s="44"/>
      <c r="H50" s="44"/>
      <c r="I50" s="44"/>
      <c r="J50" s="44"/>
      <c r="K50" s="44"/>
      <c r="L50" s="44"/>
      <c r="M50" s="44"/>
      <c r="N50" s="44"/>
      <c r="O50" s="44"/>
      <c r="P50" s="42"/>
      <c r="Q50" s="42"/>
      <c r="R50" s="42"/>
      <c r="T50" s="46"/>
      <c r="U50" s="46"/>
      <c r="V50" s="46"/>
      <c r="W50" s="46"/>
      <c r="X50" s="46"/>
      <c r="Y50" s="46"/>
      <c r="Z50" s="46"/>
      <c r="AA50" s="46"/>
      <c r="AB50" s="46"/>
      <c r="AC50" s="46"/>
      <c r="AD50" s="46"/>
      <c r="AE50" s="46"/>
      <c r="AF50" s="46"/>
      <c r="AG50" s="46"/>
      <c r="AH50" s="46"/>
      <c r="AI50" s="46"/>
      <c r="AJ50" s="38"/>
      <c r="AK50" s="38"/>
    </row>
    <row r="51" spans="1:37" s="24" customFormat="1" x14ac:dyDescent="0.25">
      <c r="A51" s="42"/>
      <c r="B51" s="43">
        <f>+B50+1</f>
        <v>4</v>
      </c>
      <c r="C51" s="42"/>
      <c r="D51" s="42"/>
      <c r="E51" s="42"/>
      <c r="F51" s="42"/>
      <c r="G51" s="44"/>
      <c r="H51" s="44"/>
      <c r="I51" s="44"/>
      <c r="J51" s="44"/>
      <c r="K51" s="44"/>
      <c r="L51" s="44"/>
      <c r="M51" s="44"/>
      <c r="N51" s="44"/>
      <c r="O51" s="44"/>
      <c r="P51" s="42"/>
      <c r="Q51" s="42"/>
      <c r="R51" s="42"/>
      <c r="T51" s="46"/>
      <c r="U51" s="46"/>
      <c r="V51" s="46"/>
      <c r="W51" s="46"/>
      <c r="X51" s="46"/>
      <c r="Y51" s="46"/>
      <c r="Z51" s="46"/>
      <c r="AA51" s="46"/>
      <c r="AB51" s="46"/>
      <c r="AC51" s="46"/>
      <c r="AD51" s="46"/>
      <c r="AE51" s="46"/>
      <c r="AF51" s="46"/>
      <c r="AG51" s="46"/>
      <c r="AH51" s="46"/>
      <c r="AI51" s="46"/>
      <c r="AJ51" s="38"/>
      <c r="AK51" s="38"/>
    </row>
    <row r="52" spans="1:37" s="24" customFormat="1" x14ac:dyDescent="0.25">
      <c r="A52" s="42"/>
      <c r="B52" s="43">
        <f>+B51+1</f>
        <v>5</v>
      </c>
      <c r="C52" s="42"/>
      <c r="D52" s="42"/>
      <c r="E52" s="42"/>
      <c r="F52" s="42"/>
      <c r="G52" s="44"/>
      <c r="H52" s="44"/>
      <c r="I52" s="44"/>
      <c r="J52" s="44"/>
      <c r="K52" s="44"/>
      <c r="L52" s="44"/>
      <c r="M52" s="44"/>
      <c r="N52" s="44"/>
      <c r="O52" s="44"/>
      <c r="P52" s="42"/>
      <c r="Q52" s="42"/>
      <c r="R52" s="42"/>
      <c r="T52" s="46"/>
      <c r="U52" s="46"/>
      <c r="V52" s="46"/>
      <c r="W52" s="46"/>
      <c r="X52" s="46"/>
      <c r="Y52" s="46"/>
      <c r="Z52" s="46"/>
      <c r="AA52" s="46"/>
      <c r="AB52" s="46"/>
      <c r="AC52" s="46"/>
      <c r="AD52" s="46"/>
      <c r="AE52" s="46"/>
      <c r="AF52" s="46"/>
      <c r="AG52" s="46"/>
      <c r="AH52" s="46"/>
      <c r="AI52" s="46"/>
      <c r="AJ52" s="38"/>
      <c r="AK52" s="38"/>
    </row>
    <row r="53" spans="1:37" s="24" customFormat="1" x14ac:dyDescent="0.25">
      <c r="A53" s="42"/>
      <c r="B53" s="43">
        <f>+B52+1</f>
        <v>6</v>
      </c>
      <c r="C53" s="42"/>
      <c r="D53" s="42"/>
      <c r="E53" s="42"/>
      <c r="F53" s="42"/>
      <c r="G53" s="44"/>
      <c r="H53" s="44"/>
      <c r="I53" s="44"/>
      <c r="J53" s="44"/>
      <c r="K53" s="44"/>
      <c r="L53" s="44"/>
      <c r="M53" s="44"/>
      <c r="N53" s="44"/>
      <c r="O53" s="44"/>
      <c r="P53" s="42"/>
      <c r="Q53" s="42"/>
      <c r="R53" s="42"/>
      <c r="T53" s="46"/>
      <c r="U53" s="46"/>
      <c r="V53" s="46"/>
      <c r="W53" s="46"/>
      <c r="X53" s="46"/>
      <c r="Y53" s="46"/>
      <c r="Z53" s="46"/>
      <c r="AA53" s="46"/>
      <c r="AB53" s="46"/>
      <c r="AC53" s="46"/>
      <c r="AD53" s="46"/>
      <c r="AE53" s="46"/>
      <c r="AF53" s="46"/>
      <c r="AG53" s="46"/>
      <c r="AH53" s="46"/>
      <c r="AI53" s="46"/>
      <c r="AJ53" s="38"/>
      <c r="AK53" s="38"/>
    </row>
    <row r="54" spans="1:37" s="24" customFormat="1" x14ac:dyDescent="0.25">
      <c r="A54" s="42"/>
      <c r="B54" s="43">
        <f>+B53+1</f>
        <v>7</v>
      </c>
      <c r="C54" s="42"/>
      <c r="D54" s="42"/>
      <c r="E54" s="42"/>
      <c r="F54" s="42"/>
      <c r="G54" s="44"/>
      <c r="H54" s="44"/>
      <c r="I54" s="44"/>
      <c r="J54" s="44"/>
      <c r="K54" s="44"/>
      <c r="L54" s="44"/>
      <c r="M54" s="44"/>
      <c r="N54" s="44"/>
      <c r="O54" s="44"/>
      <c r="P54" s="42"/>
      <c r="Q54" s="42"/>
      <c r="R54" s="42"/>
      <c r="T54" s="46"/>
      <c r="U54" s="46"/>
      <c r="V54" s="46"/>
      <c r="W54" s="46"/>
      <c r="X54" s="46"/>
      <c r="Y54" s="46"/>
      <c r="Z54" s="46"/>
      <c r="AA54" s="46"/>
      <c r="AB54" s="46"/>
      <c r="AC54" s="46"/>
      <c r="AD54" s="46"/>
      <c r="AE54" s="46"/>
      <c r="AF54" s="46"/>
      <c r="AG54" s="46"/>
      <c r="AH54" s="46"/>
      <c r="AI54" s="46"/>
      <c r="AJ54" s="38"/>
      <c r="AK54" s="38"/>
    </row>
    <row r="55" spans="1:37" s="24" customFormat="1" x14ac:dyDescent="0.25">
      <c r="A55" s="49"/>
      <c r="B55" s="50"/>
      <c r="C55" s="49"/>
      <c r="D55" s="49"/>
      <c r="E55" s="49"/>
      <c r="F55" s="49"/>
      <c r="G55" s="51"/>
      <c r="H55" s="51"/>
      <c r="I55" s="51"/>
      <c r="J55" s="51"/>
      <c r="K55" s="51"/>
      <c r="L55" s="51"/>
      <c r="M55" s="51"/>
      <c r="N55" s="51"/>
      <c r="O55" s="51"/>
      <c r="P55" s="49"/>
      <c r="Q55" s="49"/>
      <c r="T55" s="46"/>
      <c r="U55" s="46"/>
      <c r="V55" s="46"/>
      <c r="W55" s="46"/>
      <c r="X55" s="46"/>
      <c r="Y55" s="46"/>
      <c r="Z55" s="46"/>
      <c r="AA55" s="46"/>
      <c r="AB55" s="46"/>
      <c r="AC55" s="46"/>
      <c r="AD55" s="46"/>
      <c r="AE55" s="46"/>
      <c r="AF55" s="46"/>
      <c r="AG55" s="46"/>
      <c r="AH55" s="46"/>
      <c r="AI55" s="46"/>
      <c r="AJ55" s="38"/>
      <c r="AK55" s="38"/>
    </row>
    <row r="56" spans="1:37" s="58" customFormat="1" x14ac:dyDescent="0.25">
      <c r="A56" s="53" t="s">
        <v>177</v>
      </c>
      <c r="B56" s="54"/>
      <c r="C56" s="55"/>
      <c r="D56" s="55"/>
      <c r="E56" s="55"/>
      <c r="F56" s="55"/>
      <c r="G56" s="56"/>
      <c r="H56" s="56"/>
      <c r="I56" s="56"/>
      <c r="J56" s="56"/>
      <c r="K56" s="56"/>
      <c r="L56" s="56"/>
      <c r="M56" s="56"/>
      <c r="N56" s="56"/>
      <c r="O56" s="57"/>
      <c r="P56" s="57"/>
      <c r="Q56" s="57"/>
      <c r="T56" s="46"/>
      <c r="U56" s="46"/>
      <c r="V56" s="46"/>
      <c r="W56" s="46"/>
      <c r="X56" s="46"/>
      <c r="Y56" s="46"/>
      <c r="Z56" s="46"/>
      <c r="AA56" s="46"/>
      <c r="AB56" s="46"/>
      <c r="AC56" s="46"/>
      <c r="AD56" s="46"/>
      <c r="AE56" s="46"/>
      <c r="AF56" s="46"/>
      <c r="AG56" s="46"/>
      <c r="AH56" s="46"/>
      <c r="AI56" s="46"/>
      <c r="AJ56" s="59"/>
      <c r="AK56" s="59"/>
    </row>
    <row r="57" spans="1:37" s="58" customFormat="1" x14ac:dyDescent="0.25">
      <c r="A57" s="155" t="s">
        <v>178</v>
      </c>
      <c r="B57" s="156"/>
      <c r="C57" s="55"/>
      <c r="D57" s="55"/>
      <c r="E57" s="55"/>
      <c r="F57" s="55"/>
      <c r="G57" s="56"/>
      <c r="H57" s="56"/>
      <c r="I57" s="56"/>
      <c r="J57" s="56"/>
      <c r="K57" s="56"/>
      <c r="L57" s="56"/>
      <c r="M57" s="56"/>
      <c r="N57" s="56"/>
      <c r="O57" s="57"/>
      <c r="P57" s="57"/>
      <c r="Q57" s="57"/>
      <c r="T57" s="46"/>
      <c r="U57" s="46"/>
      <c r="V57" s="46"/>
      <c r="W57" s="46"/>
      <c r="X57" s="46"/>
      <c r="Y57" s="46"/>
      <c r="Z57" s="46"/>
      <c r="AA57" s="46"/>
      <c r="AB57" s="46"/>
      <c r="AC57" s="46"/>
      <c r="AD57" s="46"/>
      <c r="AE57" s="46"/>
      <c r="AF57" s="46"/>
      <c r="AG57" s="46"/>
      <c r="AH57" s="46"/>
      <c r="AI57" s="46"/>
      <c r="AJ57" s="59"/>
      <c r="AK57" s="59"/>
    </row>
    <row r="58" spans="1:37" s="58" customFormat="1" x14ac:dyDescent="0.25">
      <c r="A58" s="155" t="s">
        <v>180</v>
      </c>
      <c r="B58" s="156"/>
      <c r="C58" s="55"/>
      <c r="D58" s="55"/>
      <c r="E58" s="55"/>
      <c r="F58" s="55"/>
      <c r="G58" s="56"/>
      <c r="H58" s="56"/>
      <c r="I58" s="56"/>
      <c r="J58" s="56"/>
      <c r="K58" s="56"/>
      <c r="L58" s="56"/>
      <c r="M58" s="56"/>
      <c r="N58" s="56"/>
      <c r="O58" s="57"/>
      <c r="P58" s="57"/>
      <c r="Q58" s="57"/>
      <c r="T58" s="46"/>
      <c r="U58" s="46"/>
      <c r="V58" s="46"/>
      <c r="W58" s="46"/>
      <c r="X58" s="46"/>
      <c r="Y58" s="46"/>
      <c r="Z58" s="46"/>
      <c r="AA58" s="46"/>
      <c r="AB58" s="46"/>
      <c r="AC58" s="46"/>
      <c r="AD58" s="46"/>
      <c r="AE58" s="46"/>
      <c r="AF58" s="46"/>
      <c r="AG58" s="46"/>
      <c r="AH58" s="46"/>
      <c r="AI58" s="46"/>
      <c r="AJ58" s="59"/>
      <c r="AK58" s="59"/>
    </row>
    <row r="59" spans="1:37" s="58" customFormat="1" x14ac:dyDescent="0.25">
      <c r="A59" s="155" t="s">
        <v>179</v>
      </c>
      <c r="B59" s="156"/>
      <c r="C59" s="55"/>
      <c r="D59" s="55"/>
      <c r="E59" s="55"/>
      <c r="F59" s="55"/>
      <c r="G59" s="56"/>
      <c r="H59" s="56"/>
      <c r="I59" s="56"/>
      <c r="J59" s="56"/>
      <c r="K59" s="56"/>
      <c r="L59" s="56"/>
      <c r="M59" s="56"/>
      <c r="N59" s="56"/>
      <c r="O59" s="57"/>
      <c r="P59" s="57"/>
      <c r="Q59" s="57"/>
      <c r="T59" s="46"/>
      <c r="U59" s="46"/>
      <c r="V59" s="46"/>
      <c r="W59" s="46"/>
      <c r="X59" s="46"/>
      <c r="Y59" s="46"/>
      <c r="Z59" s="46"/>
      <c r="AA59" s="46"/>
      <c r="AB59" s="46"/>
      <c r="AC59" s="46"/>
      <c r="AD59" s="46"/>
      <c r="AE59" s="46"/>
      <c r="AF59" s="46"/>
      <c r="AG59" s="46"/>
      <c r="AH59" s="46"/>
      <c r="AI59" s="46"/>
      <c r="AJ59" s="59"/>
      <c r="AK59" s="59"/>
    </row>
    <row r="60" spans="1:37" s="58" customFormat="1" x14ac:dyDescent="0.25">
      <c r="A60" s="53" t="s">
        <v>181</v>
      </c>
      <c r="B60" s="54"/>
      <c r="C60" s="55"/>
      <c r="D60" s="55"/>
      <c r="E60" s="55"/>
      <c r="F60" s="55"/>
      <c r="G60" s="56"/>
      <c r="H60" s="56"/>
      <c r="I60" s="56"/>
      <c r="J60" s="56"/>
      <c r="K60" s="56"/>
      <c r="L60" s="56"/>
      <c r="M60" s="56"/>
      <c r="N60" s="56"/>
      <c r="O60" s="57"/>
      <c r="P60" s="57"/>
      <c r="Q60" s="57"/>
      <c r="T60" s="46"/>
      <c r="U60" s="46"/>
      <c r="V60" s="46"/>
      <c r="W60" s="46"/>
      <c r="X60" s="46"/>
      <c r="Y60" s="46"/>
      <c r="Z60" s="46"/>
      <c r="AA60" s="46"/>
      <c r="AB60" s="46"/>
      <c r="AC60" s="46"/>
      <c r="AD60" s="46"/>
      <c r="AE60" s="46"/>
      <c r="AF60" s="46"/>
      <c r="AG60" s="46"/>
      <c r="AH60" s="46"/>
      <c r="AI60" s="46"/>
      <c r="AJ60" s="59"/>
      <c r="AK60" s="59"/>
    </row>
    <row r="61" spans="1:37" s="58" customFormat="1" x14ac:dyDescent="0.25">
      <c r="A61" s="155" t="s">
        <v>182</v>
      </c>
      <c r="B61" s="156"/>
      <c r="C61" s="55"/>
      <c r="D61" s="55"/>
      <c r="E61" s="55"/>
      <c r="F61" s="55"/>
      <c r="G61" s="56"/>
      <c r="H61" s="56"/>
      <c r="I61" s="56"/>
      <c r="J61" s="56"/>
      <c r="K61" s="56"/>
      <c r="L61" s="56"/>
      <c r="M61" s="56"/>
      <c r="N61" s="56"/>
      <c r="O61" s="57"/>
      <c r="P61" s="57"/>
      <c r="Q61" s="57"/>
      <c r="T61" s="46"/>
      <c r="U61" s="46"/>
      <c r="V61" s="46"/>
      <c r="W61" s="46"/>
      <c r="X61" s="46"/>
      <c r="Y61" s="46"/>
      <c r="Z61" s="46"/>
      <c r="AA61" s="46"/>
      <c r="AB61" s="46"/>
      <c r="AC61" s="46"/>
      <c r="AD61" s="46"/>
      <c r="AE61" s="46"/>
      <c r="AF61" s="46"/>
      <c r="AG61" s="46"/>
      <c r="AH61" s="46"/>
      <c r="AI61" s="46"/>
      <c r="AJ61" s="59"/>
      <c r="AK61" s="59"/>
    </row>
    <row r="62" spans="1:37" s="58" customFormat="1" x14ac:dyDescent="0.25">
      <c r="A62" s="53" t="s">
        <v>184</v>
      </c>
      <c r="B62" s="54"/>
      <c r="C62" s="55"/>
      <c r="D62" s="55"/>
      <c r="E62" s="55"/>
      <c r="F62" s="55"/>
      <c r="G62" s="56"/>
      <c r="H62" s="56"/>
      <c r="I62" s="56"/>
      <c r="J62" s="56"/>
      <c r="K62" s="56"/>
      <c r="L62" s="56"/>
      <c r="M62" s="56"/>
      <c r="N62" s="56"/>
      <c r="O62" s="57"/>
      <c r="P62" s="57"/>
      <c r="Q62" s="57"/>
      <c r="T62" s="46"/>
      <c r="U62" s="46"/>
      <c r="V62" s="46"/>
      <c r="W62" s="46"/>
      <c r="X62" s="46"/>
      <c r="Y62" s="46"/>
      <c r="Z62" s="46"/>
      <c r="AA62" s="46"/>
      <c r="AB62" s="46"/>
      <c r="AC62" s="46"/>
      <c r="AD62" s="46"/>
      <c r="AE62" s="46"/>
      <c r="AF62" s="46"/>
      <c r="AG62" s="46"/>
      <c r="AH62" s="46"/>
      <c r="AI62" s="46"/>
      <c r="AJ62" s="59"/>
      <c r="AK62" s="59"/>
    </row>
    <row r="63" spans="1:37" s="58" customFormat="1" x14ac:dyDescent="0.25">
      <c r="A63" s="155" t="s">
        <v>185</v>
      </c>
      <c r="B63" s="156"/>
      <c r="C63" s="55"/>
      <c r="D63" s="55"/>
      <c r="E63" s="55"/>
      <c r="F63" s="55"/>
      <c r="G63" s="56"/>
      <c r="H63" s="56"/>
      <c r="I63" s="56"/>
      <c r="J63" s="56"/>
      <c r="K63" s="56"/>
      <c r="L63" s="56"/>
      <c r="M63" s="56"/>
      <c r="N63" s="56"/>
      <c r="O63" s="57"/>
      <c r="P63" s="57"/>
      <c r="Q63" s="57"/>
      <c r="T63" s="46"/>
      <c r="U63" s="46"/>
      <c r="V63" s="46"/>
      <c r="W63" s="46"/>
      <c r="X63" s="46"/>
      <c r="Y63" s="46"/>
      <c r="Z63" s="46"/>
      <c r="AA63" s="46"/>
      <c r="AB63" s="46"/>
      <c r="AC63" s="46"/>
      <c r="AD63" s="46"/>
      <c r="AE63" s="46"/>
      <c r="AF63" s="46"/>
      <c r="AG63" s="46"/>
      <c r="AH63" s="46"/>
      <c r="AI63" s="46"/>
      <c r="AJ63" s="59"/>
      <c r="AK63" s="59"/>
    </row>
    <row r="64" spans="1:37" s="58" customFormat="1" x14ac:dyDescent="0.25">
      <c r="A64" s="155" t="s">
        <v>186</v>
      </c>
      <c r="B64" s="156"/>
      <c r="C64" s="55"/>
      <c r="D64" s="55"/>
      <c r="E64" s="55"/>
      <c r="F64" s="55"/>
      <c r="G64" s="56"/>
      <c r="H64" s="56"/>
      <c r="I64" s="56"/>
      <c r="J64" s="56"/>
      <c r="K64" s="56"/>
      <c r="L64" s="56"/>
      <c r="M64" s="56"/>
      <c r="N64" s="56"/>
      <c r="O64" s="57"/>
      <c r="P64" s="57"/>
      <c r="Q64" s="57"/>
      <c r="T64" s="46"/>
      <c r="U64" s="46"/>
      <c r="V64" s="46"/>
      <c r="W64" s="46"/>
      <c r="X64" s="46"/>
      <c r="Y64" s="46"/>
      <c r="Z64" s="46"/>
      <c r="AA64" s="46"/>
      <c r="AB64" s="46"/>
      <c r="AC64" s="46"/>
      <c r="AD64" s="46"/>
      <c r="AE64" s="46"/>
      <c r="AF64" s="46"/>
      <c r="AG64" s="46"/>
      <c r="AH64" s="46"/>
      <c r="AI64" s="46"/>
      <c r="AJ64" s="59"/>
      <c r="AK64" s="59"/>
    </row>
    <row r="65" spans="1:37" s="58" customFormat="1" x14ac:dyDescent="0.25">
      <c r="A65" s="155" t="s">
        <v>187</v>
      </c>
      <c r="B65" s="156"/>
      <c r="C65" s="55"/>
      <c r="D65" s="55"/>
      <c r="E65" s="55"/>
      <c r="F65" s="55"/>
      <c r="G65" s="56"/>
      <c r="H65" s="56"/>
      <c r="I65" s="56"/>
      <c r="J65" s="56"/>
      <c r="K65" s="56"/>
      <c r="L65" s="56"/>
      <c r="M65" s="56"/>
      <c r="N65" s="56"/>
      <c r="O65" s="57"/>
      <c r="P65" s="57"/>
      <c r="Q65" s="57"/>
      <c r="T65" s="46"/>
      <c r="U65" s="46"/>
      <c r="V65" s="46"/>
      <c r="W65" s="46"/>
      <c r="X65" s="46"/>
      <c r="Y65" s="46"/>
      <c r="Z65" s="46"/>
      <c r="AA65" s="46"/>
      <c r="AB65" s="46"/>
      <c r="AC65" s="46"/>
      <c r="AD65" s="46"/>
      <c r="AE65" s="46"/>
      <c r="AF65" s="46"/>
      <c r="AG65" s="46"/>
      <c r="AH65" s="46"/>
      <c r="AI65" s="46"/>
      <c r="AJ65" s="59"/>
      <c r="AK65" s="59"/>
    </row>
    <row r="66" spans="1:37" s="58" customFormat="1" x14ac:dyDescent="0.25">
      <c r="A66" s="53" t="s">
        <v>188</v>
      </c>
      <c r="B66" s="54"/>
      <c r="C66" s="55"/>
      <c r="D66" s="55"/>
      <c r="E66" s="55"/>
      <c r="F66" s="55"/>
      <c r="G66" s="56"/>
      <c r="H66" s="56"/>
      <c r="I66" s="56"/>
      <c r="J66" s="56"/>
      <c r="K66" s="56"/>
      <c r="L66" s="56"/>
      <c r="M66" s="56"/>
      <c r="N66" s="56"/>
      <c r="O66" s="57"/>
      <c r="P66" s="57"/>
      <c r="Q66" s="57"/>
      <c r="T66" s="46"/>
      <c r="U66" s="46"/>
      <c r="V66" s="46"/>
      <c r="W66" s="46"/>
      <c r="X66" s="46"/>
      <c r="Y66" s="46"/>
      <c r="Z66" s="46"/>
      <c r="AA66" s="46"/>
      <c r="AB66" s="46"/>
      <c r="AC66" s="46"/>
      <c r="AD66" s="46"/>
      <c r="AE66" s="46"/>
      <c r="AF66" s="46"/>
      <c r="AG66" s="46"/>
      <c r="AH66" s="46"/>
      <c r="AI66" s="46"/>
      <c r="AJ66" s="59"/>
      <c r="AK66" s="59"/>
    </row>
    <row r="67" spans="1:37" s="58" customFormat="1" x14ac:dyDescent="0.25">
      <c r="A67" s="53" t="s">
        <v>189</v>
      </c>
      <c r="B67" s="54"/>
      <c r="C67" s="55"/>
      <c r="D67" s="55"/>
      <c r="E67" s="55"/>
      <c r="F67" s="55"/>
      <c r="G67" s="56"/>
      <c r="H67" s="56"/>
      <c r="I67" s="56"/>
      <c r="J67" s="56"/>
      <c r="K67" s="56"/>
      <c r="L67" s="56"/>
      <c r="M67" s="56"/>
      <c r="N67" s="56"/>
      <c r="O67" s="57"/>
      <c r="P67" s="57"/>
      <c r="Q67" s="57"/>
      <c r="T67" s="46"/>
      <c r="U67" s="46"/>
      <c r="V67" s="46"/>
      <c r="W67" s="46"/>
      <c r="X67" s="46"/>
      <c r="Y67" s="46"/>
      <c r="Z67" s="46"/>
      <c r="AA67" s="46"/>
      <c r="AB67" s="46"/>
      <c r="AC67" s="46"/>
      <c r="AD67" s="46"/>
      <c r="AE67" s="46"/>
      <c r="AF67" s="46"/>
      <c r="AG67" s="46"/>
      <c r="AH67" s="46"/>
      <c r="AI67" s="46"/>
      <c r="AJ67" s="59"/>
      <c r="AK67" s="59"/>
    </row>
    <row r="68" spans="1:37" s="58" customFormat="1" x14ac:dyDescent="0.25">
      <c r="A68" s="53" t="s">
        <v>159</v>
      </c>
      <c r="B68" s="54"/>
      <c r="C68" s="55"/>
      <c r="D68" s="55"/>
      <c r="E68" s="55"/>
      <c r="F68" s="55"/>
      <c r="G68" s="56"/>
      <c r="H68" s="56"/>
      <c r="I68" s="56"/>
      <c r="J68" s="56"/>
      <c r="K68" s="56"/>
      <c r="L68" s="56"/>
      <c r="M68" s="56"/>
      <c r="N68" s="56"/>
      <c r="O68" s="57"/>
      <c r="P68" s="57"/>
      <c r="Q68" s="57"/>
      <c r="T68" s="46"/>
      <c r="U68" s="46"/>
      <c r="V68" s="46"/>
      <c r="W68" s="46"/>
      <c r="X68" s="46"/>
      <c r="Y68" s="46"/>
      <c r="Z68" s="46"/>
      <c r="AA68" s="46"/>
      <c r="AB68" s="46"/>
      <c r="AC68" s="46"/>
      <c r="AD68" s="46"/>
      <c r="AE68" s="46"/>
      <c r="AF68" s="46"/>
      <c r="AG68" s="46"/>
      <c r="AH68" s="46"/>
      <c r="AI68" s="46"/>
      <c r="AJ68" s="59"/>
      <c r="AK68" s="59"/>
    </row>
    <row r="69" spans="1:37" s="58" customFormat="1" x14ac:dyDescent="0.25">
      <c r="A69" s="53" t="s">
        <v>215</v>
      </c>
      <c r="B69" s="54"/>
      <c r="C69" s="55"/>
      <c r="D69" s="55"/>
      <c r="E69" s="55"/>
      <c r="F69" s="55"/>
      <c r="G69" s="56"/>
      <c r="H69" s="56"/>
      <c r="I69" s="56"/>
      <c r="J69" s="56"/>
      <c r="K69" s="56"/>
      <c r="L69" s="56"/>
      <c r="M69" s="56"/>
      <c r="N69" s="56"/>
      <c r="O69" s="57"/>
      <c r="P69" s="57"/>
      <c r="Q69" s="57"/>
      <c r="T69" s="46"/>
      <c r="U69" s="46"/>
      <c r="V69" s="46"/>
      <c r="W69" s="46"/>
      <c r="X69" s="46"/>
      <c r="Y69" s="46"/>
      <c r="Z69" s="46"/>
      <c r="AA69" s="46"/>
      <c r="AB69" s="46"/>
      <c r="AC69" s="46"/>
      <c r="AD69" s="46"/>
      <c r="AE69" s="46"/>
      <c r="AF69" s="46"/>
      <c r="AG69" s="46"/>
      <c r="AH69" s="46"/>
      <c r="AI69" s="46"/>
      <c r="AJ69" s="59"/>
      <c r="AK69" s="59"/>
    </row>
    <row r="70" spans="1:37" s="58" customFormat="1" x14ac:dyDescent="0.25">
      <c r="A70" s="53" t="s">
        <v>161</v>
      </c>
      <c r="B70" s="54"/>
      <c r="C70" s="55"/>
      <c r="D70" s="55"/>
      <c r="E70" s="55"/>
      <c r="F70" s="55"/>
      <c r="G70" s="56"/>
      <c r="H70" s="56"/>
      <c r="I70" s="56"/>
      <c r="J70" s="56"/>
      <c r="K70" s="56"/>
      <c r="L70" s="56"/>
      <c r="M70" s="56"/>
      <c r="N70" s="56"/>
      <c r="O70" s="57"/>
      <c r="P70" s="57"/>
      <c r="Q70" s="57"/>
      <c r="T70" s="46"/>
      <c r="U70" s="46"/>
      <c r="V70" s="46"/>
      <c r="W70" s="46"/>
      <c r="X70" s="46"/>
      <c r="Y70" s="46"/>
      <c r="Z70" s="46"/>
      <c r="AA70" s="46"/>
      <c r="AB70" s="46"/>
      <c r="AC70" s="46"/>
      <c r="AD70" s="46"/>
      <c r="AE70" s="46"/>
      <c r="AF70" s="46"/>
      <c r="AG70" s="46"/>
      <c r="AH70" s="46"/>
      <c r="AI70" s="46"/>
      <c r="AJ70" s="59"/>
      <c r="AK70" s="59"/>
    </row>
    <row r="71" spans="1:37" s="58" customFormat="1" x14ac:dyDescent="0.25">
      <c r="A71" s="53" t="s">
        <v>162</v>
      </c>
      <c r="B71" s="54"/>
      <c r="C71" s="55"/>
      <c r="D71" s="55"/>
      <c r="E71" s="55"/>
      <c r="F71" s="55"/>
      <c r="G71" s="56"/>
      <c r="H71" s="56"/>
      <c r="I71" s="56"/>
      <c r="J71" s="56"/>
      <c r="K71" s="56"/>
      <c r="L71" s="56"/>
      <c r="M71" s="56"/>
      <c r="N71" s="56"/>
      <c r="O71" s="57"/>
      <c r="P71" s="57"/>
      <c r="Q71" s="57"/>
      <c r="T71" s="46"/>
      <c r="U71" s="46"/>
      <c r="V71" s="46"/>
      <c r="W71" s="46"/>
      <c r="X71" s="46"/>
      <c r="Y71" s="46"/>
      <c r="Z71" s="46"/>
      <c r="AA71" s="46"/>
      <c r="AB71" s="46"/>
      <c r="AC71" s="46"/>
      <c r="AD71" s="46"/>
      <c r="AE71" s="46"/>
      <c r="AF71" s="46"/>
      <c r="AG71" s="46"/>
      <c r="AH71" s="46"/>
      <c r="AI71" s="46"/>
      <c r="AJ71" s="59"/>
      <c r="AK71" s="59"/>
    </row>
    <row r="72" spans="1:37" s="58" customFormat="1" x14ac:dyDescent="0.25">
      <c r="A72" s="60" t="s">
        <v>160</v>
      </c>
      <c r="B72" s="54"/>
      <c r="C72" s="55"/>
      <c r="D72" s="55"/>
      <c r="E72" s="55"/>
      <c r="F72" s="55"/>
      <c r="G72" s="56"/>
      <c r="H72" s="56"/>
      <c r="I72" s="56"/>
      <c r="J72" s="56"/>
      <c r="K72" s="56"/>
      <c r="L72" s="56"/>
      <c r="M72" s="56"/>
      <c r="N72" s="56"/>
      <c r="O72" s="57"/>
      <c r="P72" s="57"/>
      <c r="Q72" s="57"/>
      <c r="T72" s="46"/>
      <c r="U72" s="46"/>
      <c r="V72" s="46"/>
      <c r="W72" s="46"/>
      <c r="X72" s="46"/>
      <c r="Y72" s="46"/>
      <c r="Z72" s="46"/>
      <c r="AA72" s="46"/>
      <c r="AB72" s="46"/>
      <c r="AC72" s="46"/>
      <c r="AD72" s="46"/>
      <c r="AE72" s="46"/>
      <c r="AF72" s="46"/>
      <c r="AG72" s="46"/>
      <c r="AH72" s="46"/>
      <c r="AI72" s="46"/>
      <c r="AJ72" s="59"/>
      <c r="AK72" s="59"/>
    </row>
    <row r="73" spans="1:37" s="58" customFormat="1" x14ac:dyDescent="0.25">
      <c r="A73" s="60"/>
      <c r="B73" s="54"/>
      <c r="C73" s="55"/>
      <c r="D73" s="55"/>
      <c r="E73" s="55"/>
      <c r="F73" s="55"/>
      <c r="G73" s="56"/>
      <c r="H73" s="56"/>
      <c r="I73" s="56"/>
      <c r="J73" s="56"/>
      <c r="K73" s="56"/>
      <c r="L73" s="56"/>
      <c r="M73" s="56"/>
      <c r="N73" s="56"/>
      <c r="O73" s="57"/>
      <c r="P73" s="57"/>
      <c r="Q73" s="57"/>
      <c r="T73" s="46"/>
      <c r="U73" s="46"/>
      <c r="V73" s="46"/>
      <c r="W73" s="46"/>
      <c r="X73" s="46"/>
      <c r="Y73" s="46"/>
      <c r="Z73" s="46"/>
      <c r="AA73" s="46"/>
      <c r="AB73" s="46"/>
      <c r="AC73" s="46"/>
      <c r="AD73" s="46"/>
      <c r="AE73" s="46"/>
      <c r="AF73" s="46"/>
      <c r="AG73" s="46"/>
      <c r="AH73" s="46"/>
      <c r="AI73" s="46"/>
      <c r="AJ73" s="59"/>
      <c r="AK73" s="59"/>
    </row>
    <row r="74" spans="1:37" s="58" customFormat="1" x14ac:dyDescent="0.25">
      <c r="A74" s="60"/>
      <c r="B74" s="54"/>
      <c r="C74" s="55"/>
      <c r="D74" s="55"/>
      <c r="E74" s="55"/>
      <c r="F74" s="55"/>
      <c r="G74" s="56"/>
      <c r="H74" s="56"/>
      <c r="I74" s="56"/>
      <c r="J74" s="56"/>
      <c r="K74" s="56"/>
      <c r="L74" s="56"/>
      <c r="M74" s="56"/>
      <c r="N74" s="56"/>
      <c r="O74" s="57"/>
      <c r="P74" s="57"/>
      <c r="Q74" s="57"/>
      <c r="T74" s="46"/>
      <c r="U74" s="46"/>
      <c r="V74" s="46"/>
      <c r="W74" s="46"/>
      <c r="X74" s="46"/>
      <c r="Y74" s="46"/>
      <c r="Z74" s="46"/>
      <c r="AA74" s="46"/>
      <c r="AB74" s="46"/>
      <c r="AC74" s="46"/>
      <c r="AD74" s="46"/>
      <c r="AE74" s="46"/>
      <c r="AF74" s="46"/>
      <c r="AG74" s="46"/>
      <c r="AH74" s="46"/>
      <c r="AI74" s="46"/>
      <c r="AJ74" s="59"/>
      <c r="AK74" s="59"/>
    </row>
    <row r="75" spans="1:37" x14ac:dyDescent="0.25">
      <c r="A75" s="22" t="s">
        <v>141</v>
      </c>
      <c r="B75" s="23"/>
      <c r="C75" s="24"/>
      <c r="D75" s="24"/>
      <c r="E75" s="24"/>
      <c r="F75" s="24"/>
      <c r="G75" s="24"/>
      <c r="H75" s="24"/>
      <c r="I75" s="24"/>
      <c r="J75" s="25"/>
      <c r="K75" s="25"/>
      <c r="L75" s="25"/>
      <c r="M75" s="25"/>
      <c r="N75" s="25"/>
      <c r="O75" s="25"/>
    </row>
    <row r="76" spans="1:37" s="24" customFormat="1" x14ac:dyDescent="0.25">
      <c r="C76" s="29" t="s">
        <v>172</v>
      </c>
      <c r="J76" s="25"/>
      <c r="K76" s="25"/>
      <c r="L76" s="25"/>
      <c r="M76" s="25"/>
      <c r="N76" s="25"/>
      <c r="O76" s="25"/>
      <c r="P76" s="25"/>
      <c r="Q76" s="25"/>
      <c r="T76" s="46"/>
      <c r="U76" s="46"/>
      <c r="V76" s="46"/>
      <c r="W76" s="46"/>
      <c r="X76" s="46"/>
      <c r="Y76" s="46"/>
      <c r="Z76" s="46"/>
      <c r="AA76" s="46"/>
      <c r="AB76" s="46"/>
      <c r="AC76" s="46"/>
      <c r="AD76" s="46"/>
      <c r="AE76" s="46"/>
      <c r="AF76" s="46"/>
      <c r="AG76" s="46"/>
      <c r="AH76" s="46"/>
      <c r="AI76" s="46"/>
      <c r="AJ76" s="38"/>
      <c r="AK76" s="38"/>
    </row>
    <row r="77" spans="1:37" s="24" customFormat="1" x14ac:dyDescent="0.25">
      <c r="C77" s="29" t="s">
        <v>239</v>
      </c>
      <c r="J77" s="25"/>
      <c r="K77" s="25"/>
      <c r="L77" s="25"/>
      <c r="M77" s="25"/>
      <c r="N77" s="25"/>
      <c r="O77" s="25"/>
      <c r="P77" s="25"/>
      <c r="Q77" s="25"/>
      <c r="T77" s="46"/>
      <c r="U77" s="46"/>
      <c r="V77" s="46"/>
      <c r="W77" s="46"/>
      <c r="X77" s="46"/>
      <c r="Y77" s="46"/>
      <c r="Z77" s="46"/>
      <c r="AA77" s="46"/>
      <c r="AB77" s="46"/>
      <c r="AC77" s="46"/>
      <c r="AD77" s="46"/>
      <c r="AE77" s="46"/>
      <c r="AF77" s="46"/>
      <c r="AG77" s="46"/>
      <c r="AH77" s="46"/>
      <c r="AI77" s="46"/>
      <c r="AJ77" s="38"/>
      <c r="AK77" s="38"/>
    </row>
    <row r="78" spans="1:37" s="24" customFormat="1" x14ac:dyDescent="0.25">
      <c r="C78" s="106" t="s">
        <v>222</v>
      </c>
      <c r="D78" s="107">
        <v>43866</v>
      </c>
      <c r="J78" s="25"/>
      <c r="K78" s="25"/>
      <c r="L78" s="25"/>
      <c r="M78" s="25"/>
      <c r="N78" s="25"/>
      <c r="O78" s="25"/>
      <c r="P78" s="25"/>
      <c r="Q78" s="25"/>
      <c r="T78" s="46"/>
      <c r="U78" s="46"/>
      <c r="V78" s="46"/>
      <c r="W78" s="46"/>
      <c r="X78" s="46"/>
      <c r="Y78" s="46"/>
      <c r="Z78" s="46"/>
      <c r="AA78" s="46"/>
      <c r="AB78" s="46"/>
      <c r="AC78" s="46"/>
      <c r="AD78" s="46"/>
      <c r="AE78" s="46"/>
      <c r="AF78" s="46"/>
      <c r="AG78" s="46"/>
      <c r="AH78" s="46"/>
      <c r="AI78" s="46"/>
      <c r="AJ78" s="38"/>
      <c r="AK78" s="38"/>
    </row>
    <row r="79" spans="1:37" x14ac:dyDescent="0.25">
      <c r="A79" s="24"/>
      <c r="B79" s="24"/>
      <c r="C79" s="61">
        <v>1</v>
      </c>
      <c r="D79" s="61">
        <f>C79+1</f>
        <v>2</v>
      </c>
      <c r="E79" s="61">
        <f t="shared" ref="E79:L79" si="6">D79+1</f>
        <v>3</v>
      </c>
      <c r="F79" s="61">
        <f>E79+1</f>
        <v>4</v>
      </c>
      <c r="G79" s="61">
        <f t="shared" si="6"/>
        <v>5</v>
      </c>
      <c r="H79" s="61">
        <f t="shared" si="6"/>
        <v>6</v>
      </c>
      <c r="I79" s="61">
        <f t="shared" si="6"/>
        <v>7</v>
      </c>
      <c r="J79" s="61">
        <f t="shared" si="6"/>
        <v>8</v>
      </c>
      <c r="K79" s="61">
        <f t="shared" si="6"/>
        <v>9</v>
      </c>
      <c r="L79" s="61">
        <f t="shared" si="6"/>
        <v>10</v>
      </c>
      <c r="M79" s="25"/>
      <c r="N79" s="25"/>
      <c r="O79" s="25"/>
      <c r="P79" s="25"/>
      <c r="Q79" s="25"/>
      <c r="R79" s="24"/>
      <c r="S79" s="24"/>
    </row>
    <row r="80" spans="1:37" ht="28.5" x14ac:dyDescent="0.25">
      <c r="A80" s="39" t="s">
        <v>38</v>
      </c>
      <c r="B80" s="40" t="s">
        <v>0</v>
      </c>
      <c r="C80" s="41" t="s">
        <v>154</v>
      </c>
      <c r="D80" s="40" t="s">
        <v>51</v>
      </c>
      <c r="E80" s="40" t="s">
        <v>114</v>
      </c>
      <c r="F80" s="40" t="s">
        <v>111</v>
      </c>
      <c r="G80" s="30" t="s">
        <v>52</v>
      </c>
      <c r="H80" s="30" t="s">
        <v>220</v>
      </c>
      <c r="I80" s="30" t="s">
        <v>221</v>
      </c>
      <c r="J80" s="30" t="s">
        <v>155</v>
      </c>
      <c r="K80" s="100" t="s">
        <v>44</v>
      </c>
      <c r="L80" s="100" t="s">
        <v>54</v>
      </c>
      <c r="M80" s="25"/>
      <c r="N80" s="25"/>
      <c r="O80" s="25"/>
      <c r="P80" s="25"/>
      <c r="Q80" s="25"/>
      <c r="R80" s="24"/>
      <c r="S80" s="24"/>
    </row>
    <row r="81" spans="1:19" x14ac:dyDescent="0.25">
      <c r="A81" s="42"/>
      <c r="B81" s="43">
        <v>1</v>
      </c>
      <c r="C81" s="42"/>
      <c r="D81" s="42"/>
      <c r="E81" s="42"/>
      <c r="F81" s="42"/>
      <c r="G81" s="44"/>
      <c r="H81" s="44"/>
      <c r="I81" s="44"/>
      <c r="J81" s="44"/>
      <c r="K81" s="44"/>
      <c r="L81" s="44"/>
      <c r="M81" s="25"/>
      <c r="N81" s="25"/>
      <c r="O81" s="25"/>
      <c r="P81" s="25"/>
      <c r="Q81" s="25"/>
      <c r="R81" s="24"/>
      <c r="S81" s="24"/>
    </row>
    <row r="82" spans="1:19" x14ac:dyDescent="0.25">
      <c r="A82" s="42"/>
      <c r="B82" s="43">
        <f>+B81+1</f>
        <v>2</v>
      </c>
      <c r="C82" s="42"/>
      <c r="D82" s="42"/>
      <c r="E82" s="42"/>
      <c r="F82" s="42"/>
      <c r="G82" s="44"/>
      <c r="H82" s="44"/>
      <c r="I82" s="44"/>
      <c r="J82" s="44"/>
      <c r="K82" s="44"/>
      <c r="L82" s="44"/>
      <c r="M82" s="25"/>
      <c r="N82" s="25"/>
      <c r="O82" s="25"/>
      <c r="P82" s="25"/>
      <c r="Q82" s="25"/>
      <c r="R82" s="24"/>
      <c r="S82" s="24"/>
    </row>
    <row r="83" spans="1:19" x14ac:dyDescent="0.25">
      <c r="A83" s="42"/>
      <c r="B83" s="43">
        <f t="shared" ref="B83:B85" si="7">+B82+1</f>
        <v>3</v>
      </c>
      <c r="C83" s="42"/>
      <c r="D83" s="42"/>
      <c r="E83" s="42"/>
      <c r="F83" s="42"/>
      <c r="G83" s="44"/>
      <c r="H83" s="44"/>
      <c r="I83" s="44"/>
      <c r="J83" s="44"/>
      <c r="K83" s="44"/>
      <c r="L83" s="44"/>
      <c r="M83" s="25"/>
      <c r="N83" s="25"/>
      <c r="O83" s="25"/>
      <c r="P83" s="25"/>
      <c r="Q83" s="25"/>
      <c r="R83" s="24"/>
      <c r="S83" s="24"/>
    </row>
    <row r="84" spans="1:19" x14ac:dyDescent="0.25">
      <c r="A84" s="42"/>
      <c r="B84" s="43">
        <f t="shared" si="7"/>
        <v>4</v>
      </c>
      <c r="C84" s="42"/>
      <c r="D84" s="42"/>
      <c r="E84" s="42"/>
      <c r="F84" s="42"/>
      <c r="G84" s="44"/>
      <c r="H84" s="44"/>
      <c r="I84" s="44"/>
      <c r="J84" s="44"/>
      <c r="K84" s="44"/>
      <c r="L84" s="44"/>
      <c r="M84" s="25"/>
      <c r="N84" s="25"/>
      <c r="O84" s="25"/>
      <c r="P84" s="25"/>
      <c r="Q84" s="25"/>
      <c r="R84" s="24"/>
      <c r="S84" s="24"/>
    </row>
    <row r="85" spans="1:19" x14ac:dyDescent="0.25">
      <c r="A85" s="42"/>
      <c r="B85" s="43">
        <f t="shared" si="7"/>
        <v>5</v>
      </c>
      <c r="C85" s="42"/>
      <c r="D85" s="42"/>
      <c r="E85" s="42"/>
      <c r="F85" s="42"/>
      <c r="G85" s="44"/>
      <c r="H85" s="44"/>
      <c r="I85" s="44"/>
      <c r="J85" s="44"/>
      <c r="K85" s="44"/>
      <c r="L85" s="44"/>
      <c r="M85" s="25"/>
      <c r="N85" s="25"/>
      <c r="O85" s="25"/>
      <c r="P85" s="25"/>
      <c r="Q85" s="25"/>
      <c r="R85" s="24"/>
      <c r="S85" s="24"/>
    </row>
    <row r="86" spans="1:19" x14ac:dyDescent="0.25">
      <c r="A86" s="49"/>
      <c r="B86" s="50"/>
      <c r="C86" s="49"/>
      <c r="D86" s="49"/>
      <c r="E86" s="49"/>
      <c r="F86" s="49"/>
      <c r="G86" s="51"/>
      <c r="H86" s="51"/>
      <c r="I86" s="51"/>
      <c r="J86" s="51"/>
      <c r="K86" s="51"/>
      <c r="L86" s="51"/>
      <c r="M86" s="25"/>
      <c r="N86" s="25"/>
      <c r="O86" s="25"/>
      <c r="P86" s="25"/>
      <c r="Q86" s="25"/>
      <c r="R86" s="24"/>
      <c r="S86" s="24"/>
    </row>
    <row r="87" spans="1:19" x14ac:dyDescent="0.25">
      <c r="A87" s="63" t="s">
        <v>173</v>
      </c>
      <c r="B87" s="64"/>
      <c r="C87" s="65"/>
      <c r="D87" s="65"/>
      <c r="E87" s="65"/>
      <c r="F87" s="65"/>
      <c r="G87" s="66"/>
      <c r="H87" s="66"/>
      <c r="I87" s="66"/>
      <c r="J87" s="66"/>
      <c r="K87" s="66"/>
      <c r="L87" s="66"/>
      <c r="M87" s="25"/>
      <c r="N87" s="25"/>
      <c r="O87" s="25"/>
      <c r="P87" s="25"/>
      <c r="Q87" s="25"/>
      <c r="R87" s="24"/>
      <c r="S87" s="24"/>
    </row>
    <row r="88" spans="1:19" x14ac:dyDescent="0.25">
      <c r="A88" s="63" t="s">
        <v>174</v>
      </c>
      <c r="B88" s="64"/>
      <c r="C88" s="65"/>
      <c r="D88" s="65"/>
      <c r="E88" s="65"/>
      <c r="F88" s="65"/>
      <c r="G88" s="66"/>
      <c r="H88" s="66"/>
      <c r="I88" s="66"/>
      <c r="J88" s="66"/>
      <c r="K88" s="66"/>
      <c r="L88" s="66"/>
      <c r="M88" s="67"/>
      <c r="N88" s="27"/>
      <c r="O88" s="27"/>
    </row>
    <row r="89" spans="1:19" x14ac:dyDescent="0.25">
      <c r="A89" s="63" t="s">
        <v>175</v>
      </c>
      <c r="B89" s="64"/>
      <c r="C89" s="65"/>
      <c r="D89" s="65"/>
      <c r="E89" s="65"/>
      <c r="F89" s="65"/>
      <c r="G89" s="66"/>
      <c r="H89" s="66"/>
      <c r="I89" s="66"/>
      <c r="J89" s="66"/>
      <c r="K89" s="66"/>
      <c r="L89" s="66"/>
      <c r="M89" s="67"/>
      <c r="N89" s="27"/>
      <c r="O89" s="27"/>
    </row>
    <row r="90" spans="1:19" x14ac:dyDescent="0.25">
      <c r="A90" s="63" t="s">
        <v>176</v>
      </c>
      <c r="B90" s="64"/>
      <c r="C90" s="65"/>
      <c r="D90" s="65"/>
      <c r="E90" s="65"/>
      <c r="F90" s="65"/>
      <c r="G90" s="66"/>
      <c r="H90" s="66"/>
      <c r="I90" s="66"/>
      <c r="J90" s="66"/>
      <c r="K90" s="66"/>
      <c r="L90" s="66"/>
      <c r="M90" s="67"/>
      <c r="N90" s="27"/>
      <c r="O90" s="27"/>
    </row>
    <row r="91" spans="1:19" x14ac:dyDescent="0.25">
      <c r="A91" s="63" t="s">
        <v>190</v>
      </c>
      <c r="B91" s="64"/>
      <c r="C91" s="65"/>
      <c r="D91" s="65"/>
      <c r="E91" s="65"/>
      <c r="F91" s="65"/>
      <c r="G91" s="66"/>
      <c r="H91" s="66"/>
      <c r="I91" s="66"/>
      <c r="J91" s="66"/>
      <c r="K91" s="66"/>
      <c r="L91" s="66"/>
      <c r="M91" s="67"/>
      <c r="N91" s="27"/>
      <c r="O91" s="27"/>
    </row>
    <row r="92" spans="1:19" x14ac:dyDescent="0.25">
      <c r="A92" s="63" t="s">
        <v>224</v>
      </c>
      <c r="B92" s="64"/>
      <c r="C92" s="65"/>
      <c r="D92" s="65"/>
      <c r="E92" s="65"/>
      <c r="F92" s="65"/>
      <c r="G92" s="66"/>
      <c r="H92" s="66"/>
      <c r="I92" s="66"/>
      <c r="J92" s="66"/>
      <c r="K92" s="66"/>
      <c r="L92" s="66"/>
      <c r="M92" s="67"/>
      <c r="N92" s="27"/>
      <c r="O92" s="27"/>
    </row>
    <row r="93" spans="1:19" x14ac:dyDescent="0.25">
      <c r="A93" s="63" t="s">
        <v>223</v>
      </c>
      <c r="B93" s="64"/>
      <c r="C93" s="65"/>
      <c r="D93" s="65"/>
      <c r="E93" s="65"/>
      <c r="F93" s="65"/>
      <c r="G93" s="66"/>
      <c r="H93" s="66"/>
      <c r="I93" s="66"/>
      <c r="J93" s="66"/>
      <c r="K93" s="66"/>
      <c r="L93" s="66"/>
      <c r="M93" s="67"/>
      <c r="N93" s="27"/>
      <c r="O93" s="27"/>
    </row>
    <row r="94" spans="1:19" x14ac:dyDescent="0.25">
      <c r="A94" s="63" t="s">
        <v>225</v>
      </c>
      <c r="B94" s="64"/>
      <c r="C94" s="65"/>
      <c r="D94" s="65"/>
      <c r="E94" s="65"/>
      <c r="F94" s="65"/>
      <c r="G94" s="66"/>
      <c r="H94" s="66"/>
      <c r="I94" s="66"/>
      <c r="J94" s="66"/>
      <c r="K94" s="66"/>
      <c r="L94" s="66"/>
      <c r="M94" s="67"/>
      <c r="N94" s="27"/>
      <c r="O94" s="27"/>
    </row>
    <row r="95" spans="1:19" x14ac:dyDescent="0.25">
      <c r="A95" s="52" t="s">
        <v>226</v>
      </c>
      <c r="B95" s="50"/>
      <c r="C95" s="49"/>
      <c r="D95" s="49"/>
      <c r="E95" s="49"/>
      <c r="F95" s="49"/>
      <c r="G95" s="51"/>
      <c r="H95" s="51"/>
      <c r="I95" s="51"/>
      <c r="J95" s="51"/>
      <c r="K95" s="51"/>
      <c r="L95" s="51"/>
      <c r="M95" s="27"/>
      <c r="N95" s="27"/>
      <c r="O95" s="27"/>
    </row>
    <row r="96" spans="1:19" x14ac:dyDescent="0.25">
      <c r="A96" s="53" t="s">
        <v>161</v>
      </c>
      <c r="B96" s="50"/>
      <c r="C96" s="49"/>
      <c r="D96" s="49"/>
      <c r="E96" s="49"/>
      <c r="F96" s="49"/>
      <c r="G96" s="51"/>
      <c r="H96" s="51"/>
      <c r="I96" s="51"/>
      <c r="J96" s="51"/>
      <c r="K96" s="51"/>
      <c r="L96" s="51"/>
      <c r="M96" s="27"/>
      <c r="N96" s="27"/>
      <c r="O96" s="27"/>
    </row>
    <row r="97" spans="1:15" x14ac:dyDescent="0.25">
      <c r="A97" s="53" t="s">
        <v>162</v>
      </c>
      <c r="B97" s="50"/>
      <c r="C97" s="49"/>
      <c r="D97" s="49"/>
      <c r="E97" s="49"/>
      <c r="F97" s="49"/>
      <c r="G97" s="51"/>
      <c r="H97" s="51"/>
      <c r="I97" s="51"/>
      <c r="J97" s="51"/>
      <c r="K97" s="51"/>
      <c r="L97" s="51"/>
      <c r="M97" s="27"/>
      <c r="N97" s="27"/>
      <c r="O97" s="27"/>
    </row>
    <row r="98" spans="1:15" x14ac:dyDescent="0.25">
      <c r="A98" s="52"/>
      <c r="C98" s="24"/>
      <c r="D98" s="24"/>
      <c r="E98" s="24"/>
      <c r="F98" s="49"/>
      <c r="G98" s="51"/>
      <c r="H98" s="51"/>
      <c r="I98" s="51"/>
      <c r="J98" s="51"/>
      <c r="K98" s="51"/>
      <c r="L98" s="51"/>
      <c r="M98" s="27"/>
      <c r="N98" s="27"/>
      <c r="O98" s="27"/>
    </row>
    <row r="100" spans="1:15" x14ac:dyDescent="0.25">
      <c r="A100" s="22" t="s">
        <v>152</v>
      </c>
      <c r="B100" s="23"/>
      <c r="C100" s="24"/>
      <c r="D100" s="24"/>
      <c r="E100" s="24"/>
      <c r="F100" s="24"/>
      <c r="G100" s="24"/>
      <c r="H100" s="24"/>
      <c r="I100" s="24"/>
      <c r="J100" s="25"/>
      <c r="K100" s="25"/>
      <c r="L100" s="25"/>
    </row>
    <row r="101" spans="1:15" x14ac:dyDescent="0.25">
      <c r="A101" s="24"/>
      <c r="B101" s="24"/>
      <c r="C101" s="29" t="s">
        <v>191</v>
      </c>
      <c r="D101" s="24"/>
      <c r="E101" s="24"/>
      <c r="F101" s="24"/>
      <c r="G101" s="24"/>
      <c r="H101" s="24"/>
      <c r="I101" s="24"/>
      <c r="J101" s="25"/>
      <c r="K101" s="25"/>
      <c r="L101" s="25"/>
    </row>
    <row r="102" spans="1:15" x14ac:dyDescent="0.25">
      <c r="A102" s="24"/>
      <c r="B102" s="24"/>
      <c r="C102" s="61">
        <v>1</v>
      </c>
      <c r="D102" s="61">
        <f>C102+1</f>
        <v>2</v>
      </c>
      <c r="E102" s="61">
        <f t="shared" ref="E102" si="8">D102+1</f>
        <v>3</v>
      </c>
      <c r="F102" s="61">
        <f>E102+1</f>
        <v>4</v>
      </c>
      <c r="G102" s="61">
        <f t="shared" ref="G102" si="9">F102+1</f>
        <v>5</v>
      </c>
      <c r="H102" s="61">
        <f t="shared" ref="H102" si="10">G102+1</f>
        <v>6</v>
      </c>
      <c r="I102" s="61">
        <f t="shared" ref="I102" si="11">H102+1</f>
        <v>7</v>
      </c>
      <c r="J102" s="61">
        <f t="shared" ref="J102" si="12">I102+1</f>
        <v>8</v>
      </c>
      <c r="K102" s="61">
        <f t="shared" ref="K102" si="13">J102+1</f>
        <v>9</v>
      </c>
      <c r="L102" s="61">
        <f t="shared" ref="L102" si="14">K102+1</f>
        <v>10</v>
      </c>
      <c r="M102" s="61">
        <f t="shared" ref="M102" si="15">L102+1</f>
        <v>11</v>
      </c>
      <c r="N102" s="61">
        <f t="shared" ref="N102" si="16">M102+1</f>
        <v>12</v>
      </c>
      <c r="O102" s="61">
        <f t="shared" ref="O102" si="17">N102+1</f>
        <v>13</v>
      </c>
    </row>
    <row r="103" spans="1:15" ht="28.5" x14ac:dyDescent="0.25">
      <c r="A103" s="39" t="s">
        <v>38</v>
      </c>
      <c r="B103" s="40" t="s">
        <v>0</v>
      </c>
      <c r="C103" s="41" t="s">
        <v>60</v>
      </c>
      <c r="D103" s="40" t="s">
        <v>51</v>
      </c>
      <c r="E103" s="40" t="s">
        <v>114</v>
      </c>
      <c r="F103" s="40" t="s">
        <v>111</v>
      </c>
      <c r="G103" s="30" t="s">
        <v>52</v>
      </c>
      <c r="H103" s="30" t="s">
        <v>64</v>
      </c>
      <c r="I103" s="30" t="s">
        <v>209</v>
      </c>
      <c r="J103" s="30" t="s">
        <v>4</v>
      </c>
      <c r="K103" s="96" t="s">
        <v>49</v>
      </c>
      <c r="L103" s="96" t="s">
        <v>43</v>
      </c>
      <c r="M103" s="96" t="s">
        <v>210</v>
      </c>
      <c r="N103" s="96" t="s">
        <v>44</v>
      </c>
      <c r="O103" s="96" t="s">
        <v>54</v>
      </c>
    </row>
    <row r="104" spans="1:15" x14ac:dyDescent="0.25">
      <c r="A104" s="42"/>
      <c r="B104" s="43">
        <v>1</v>
      </c>
      <c r="C104" s="42"/>
      <c r="D104" s="42"/>
      <c r="E104" s="42"/>
      <c r="F104" s="42"/>
      <c r="G104" s="44"/>
      <c r="H104" s="44"/>
      <c r="I104" s="44"/>
      <c r="J104" s="44"/>
      <c r="K104" s="44"/>
      <c r="L104" s="44"/>
      <c r="M104" s="44"/>
      <c r="N104" s="44"/>
      <c r="O104" s="44"/>
    </row>
    <row r="105" spans="1:15" x14ac:dyDescent="0.25">
      <c r="A105" s="42"/>
      <c r="B105" s="43">
        <f>+B104+1</f>
        <v>2</v>
      </c>
      <c r="D105" s="42"/>
      <c r="E105" s="42"/>
      <c r="F105" s="42"/>
      <c r="G105" s="44"/>
      <c r="H105" s="44"/>
      <c r="I105" s="44"/>
      <c r="J105" s="44"/>
      <c r="K105" s="44"/>
      <c r="L105" s="44"/>
      <c r="M105" s="44"/>
      <c r="N105" s="44"/>
      <c r="O105" s="44"/>
    </row>
    <row r="106" spans="1:15" x14ac:dyDescent="0.25">
      <c r="A106" s="42"/>
      <c r="B106" s="43">
        <f t="shared" ref="B106:B110" si="18">+B105+1</f>
        <v>3</v>
      </c>
      <c r="C106" s="42"/>
      <c r="D106" s="42"/>
      <c r="E106" s="42"/>
      <c r="F106" s="42"/>
      <c r="G106" s="44"/>
      <c r="H106" s="44"/>
      <c r="I106" s="44"/>
      <c r="J106" s="44"/>
      <c r="K106" s="44"/>
      <c r="L106" s="44"/>
      <c r="M106" s="44"/>
      <c r="N106" s="44"/>
      <c r="O106" s="44"/>
    </row>
    <row r="107" spans="1:15" x14ac:dyDescent="0.25">
      <c r="A107" s="42"/>
      <c r="B107" s="43">
        <f t="shared" si="18"/>
        <v>4</v>
      </c>
      <c r="C107" s="42"/>
      <c r="D107" s="42"/>
      <c r="E107" s="42"/>
      <c r="F107" s="42"/>
      <c r="G107" s="44"/>
      <c r="H107" s="44"/>
      <c r="I107" s="44"/>
      <c r="J107" s="44"/>
      <c r="K107" s="44"/>
      <c r="L107" s="44"/>
      <c r="M107" s="44"/>
      <c r="N107" s="44"/>
      <c r="O107" s="44"/>
    </row>
    <row r="108" spans="1:15" x14ac:dyDescent="0.25">
      <c r="A108" s="42"/>
      <c r="B108" s="43">
        <f t="shared" si="18"/>
        <v>5</v>
      </c>
      <c r="C108" s="42"/>
      <c r="D108" s="42"/>
      <c r="E108" s="42"/>
      <c r="F108" s="42"/>
      <c r="G108" s="42"/>
      <c r="H108" s="44"/>
      <c r="I108" s="44"/>
      <c r="J108" s="44"/>
      <c r="K108" s="44"/>
      <c r="L108" s="44"/>
      <c r="M108" s="44"/>
      <c r="N108" s="44"/>
      <c r="O108" s="44"/>
    </row>
    <row r="109" spans="1:15" x14ac:dyDescent="0.25">
      <c r="A109" s="42"/>
      <c r="B109" s="43">
        <f t="shared" si="18"/>
        <v>6</v>
      </c>
      <c r="C109" s="42"/>
      <c r="D109" s="42"/>
      <c r="E109" s="42"/>
      <c r="F109" s="42"/>
      <c r="G109" s="44"/>
      <c r="H109" s="44"/>
      <c r="I109" s="44"/>
      <c r="J109" s="44"/>
      <c r="K109" s="44"/>
      <c r="L109" s="44"/>
      <c r="M109" s="44"/>
      <c r="N109" s="44"/>
      <c r="O109" s="44"/>
    </row>
    <row r="110" spans="1:15" x14ac:dyDescent="0.25">
      <c r="A110" s="42"/>
      <c r="B110" s="43">
        <f t="shared" si="18"/>
        <v>7</v>
      </c>
      <c r="C110" s="42"/>
      <c r="D110" s="42"/>
      <c r="E110" s="42"/>
      <c r="F110" s="42"/>
      <c r="G110" s="44"/>
      <c r="H110" s="44"/>
      <c r="I110" s="44"/>
      <c r="J110" s="44"/>
      <c r="K110" s="44"/>
      <c r="L110" s="44"/>
      <c r="M110" s="44"/>
      <c r="N110" s="44"/>
      <c r="O110" s="44"/>
    </row>
    <row r="112" spans="1:15" x14ac:dyDescent="0.25">
      <c r="A112" s="158" t="s">
        <v>208</v>
      </c>
      <c r="B112" s="159"/>
      <c r="C112" s="160"/>
    </row>
    <row r="113" spans="1:37" x14ac:dyDescent="0.25">
      <c r="A113" s="161" t="s">
        <v>211</v>
      </c>
      <c r="B113" s="159"/>
      <c r="C113" s="160"/>
    </row>
    <row r="114" spans="1:37" x14ac:dyDescent="0.25">
      <c r="A114" s="161" t="s">
        <v>212</v>
      </c>
      <c r="B114" s="159"/>
      <c r="C114" s="160"/>
    </row>
    <row r="115" spans="1:37" x14ac:dyDescent="0.25">
      <c r="A115" s="63" t="s">
        <v>213</v>
      </c>
    </row>
    <row r="116" spans="1:37" x14ac:dyDescent="0.25">
      <c r="A116" s="63" t="s">
        <v>214</v>
      </c>
    </row>
    <row r="117" spans="1:37" x14ac:dyDescent="0.25">
      <c r="A117" s="63"/>
    </row>
    <row r="118" spans="1:37" s="24" customFormat="1" x14ac:dyDescent="0.25">
      <c r="A118" s="22" t="s">
        <v>140</v>
      </c>
      <c r="B118" s="23"/>
      <c r="J118" s="25"/>
      <c r="K118" s="25"/>
      <c r="L118" s="25"/>
      <c r="M118" s="25"/>
      <c r="N118" s="25"/>
      <c r="O118" s="25"/>
      <c r="P118" s="25"/>
      <c r="Q118" s="25"/>
      <c r="T118" s="46"/>
      <c r="U118" s="46"/>
      <c r="V118" s="46"/>
      <c r="W118" s="46"/>
      <c r="X118" s="46"/>
      <c r="Y118" s="46"/>
      <c r="Z118" s="46"/>
      <c r="AA118" s="46"/>
      <c r="AB118" s="46"/>
      <c r="AC118" s="46"/>
      <c r="AD118" s="46"/>
      <c r="AE118" s="46"/>
      <c r="AF118" s="46"/>
      <c r="AG118" s="46"/>
      <c r="AH118" s="46"/>
      <c r="AI118" s="46"/>
      <c r="AJ118" s="38"/>
      <c r="AK118" s="38"/>
    </row>
    <row r="119" spans="1:37" s="24" customFormat="1" x14ac:dyDescent="0.25">
      <c r="A119" s="27"/>
      <c r="B119" s="28"/>
      <c r="C119" s="29" t="s">
        <v>146</v>
      </c>
      <c r="J119" s="25"/>
      <c r="K119" s="25"/>
      <c r="L119" s="25"/>
      <c r="M119" s="25"/>
      <c r="N119" s="25"/>
      <c r="O119" s="25"/>
      <c r="P119" s="25"/>
      <c r="Q119" s="25"/>
      <c r="T119" s="46"/>
      <c r="U119" s="46"/>
      <c r="V119" s="46"/>
      <c r="W119" s="46"/>
      <c r="X119" s="46"/>
      <c r="Y119" s="46"/>
      <c r="Z119" s="46"/>
      <c r="AA119" s="46"/>
      <c r="AB119" s="46"/>
      <c r="AC119" s="46"/>
      <c r="AD119" s="46"/>
      <c r="AE119" s="46"/>
      <c r="AF119" s="46"/>
      <c r="AG119" s="46"/>
      <c r="AH119" s="46"/>
      <c r="AI119" s="46"/>
      <c r="AJ119" s="38"/>
      <c r="AK119" s="38"/>
    </row>
    <row r="120" spans="1:37" s="24" customFormat="1" x14ac:dyDescent="0.25">
      <c r="A120" s="27"/>
      <c r="B120" s="28"/>
      <c r="C120" s="29" t="s">
        <v>239</v>
      </c>
      <c r="J120" s="25"/>
      <c r="K120" s="25"/>
      <c r="L120" s="25"/>
      <c r="M120" s="25"/>
      <c r="N120" s="25"/>
      <c r="O120" s="25"/>
      <c r="P120" s="25"/>
      <c r="Q120" s="25"/>
      <c r="T120" s="46"/>
      <c r="U120" s="46"/>
      <c r="V120" s="46"/>
      <c r="W120" s="46"/>
      <c r="X120" s="46"/>
      <c r="Y120" s="46"/>
      <c r="Z120" s="46"/>
      <c r="AA120" s="46"/>
      <c r="AB120" s="46"/>
      <c r="AC120" s="46"/>
      <c r="AD120" s="46"/>
      <c r="AE120" s="46"/>
      <c r="AF120" s="46"/>
      <c r="AG120" s="46"/>
      <c r="AH120" s="46"/>
      <c r="AI120" s="46"/>
      <c r="AJ120" s="38"/>
      <c r="AK120" s="38"/>
    </row>
    <row r="121" spans="1:37" s="24" customFormat="1" x14ac:dyDescent="0.25">
      <c r="A121" s="27"/>
      <c r="B121" s="28"/>
      <c r="C121" s="61">
        <v>1</v>
      </c>
      <c r="D121" s="61">
        <f>C121+1</f>
        <v>2</v>
      </c>
      <c r="E121" s="61">
        <f t="shared" ref="E121" si="19">D121+1</f>
        <v>3</v>
      </c>
      <c r="F121" s="61">
        <f>E121+1</f>
        <v>4</v>
      </c>
      <c r="G121" s="61">
        <f t="shared" ref="G121" si="20">F121+1</f>
        <v>5</v>
      </c>
      <c r="H121" s="61">
        <f t="shared" ref="H121" si="21">G121+1</f>
        <v>6</v>
      </c>
      <c r="I121" s="61">
        <f t="shared" ref="I121" si="22">H121+1</f>
        <v>7</v>
      </c>
      <c r="J121" s="61">
        <f t="shared" ref="J121" si="23">I121+1</f>
        <v>8</v>
      </c>
      <c r="K121" s="61">
        <f t="shared" ref="K121" si="24">J121+1</f>
        <v>9</v>
      </c>
      <c r="L121" s="61">
        <f t="shared" ref="L121" si="25">K121+1</f>
        <v>10</v>
      </c>
      <c r="M121" s="61">
        <f t="shared" ref="M121" si="26">L121+1</f>
        <v>11</v>
      </c>
      <c r="N121" s="61">
        <f t="shared" ref="N121" si="27">M121+1</f>
        <v>12</v>
      </c>
      <c r="O121" s="61">
        <f t="shared" ref="O121" si="28">N121+1</f>
        <v>13</v>
      </c>
      <c r="P121" s="61">
        <f t="shared" ref="P121" si="29">O121+1</f>
        <v>14</v>
      </c>
      <c r="Q121" s="61"/>
      <c r="R121" s="61"/>
      <c r="T121" s="46"/>
      <c r="U121" s="46"/>
      <c r="V121" s="46"/>
      <c r="W121" s="46"/>
      <c r="X121" s="46"/>
      <c r="Y121" s="46"/>
      <c r="Z121" s="46"/>
      <c r="AA121" s="46"/>
      <c r="AB121" s="46"/>
      <c r="AC121" s="46"/>
      <c r="AD121" s="46"/>
      <c r="AE121" s="46"/>
      <c r="AF121" s="46"/>
      <c r="AG121" s="46"/>
      <c r="AH121" s="46"/>
      <c r="AI121" s="46"/>
      <c r="AJ121" s="38"/>
      <c r="AK121" s="38"/>
    </row>
    <row r="122" spans="1:37" s="24" customFormat="1" ht="15" customHeight="1" x14ac:dyDescent="0.25">
      <c r="A122" s="170" t="s">
        <v>38</v>
      </c>
      <c r="B122" s="172" t="s">
        <v>0</v>
      </c>
      <c r="C122" s="172" t="s">
        <v>154</v>
      </c>
      <c r="D122" s="172" t="s">
        <v>51</v>
      </c>
      <c r="E122" s="168" t="s">
        <v>113</v>
      </c>
      <c r="F122" s="168" t="s">
        <v>111</v>
      </c>
      <c r="G122" s="173" t="s">
        <v>19</v>
      </c>
      <c r="H122" s="174"/>
      <c r="I122" s="173" t="s">
        <v>143</v>
      </c>
      <c r="J122" s="174"/>
      <c r="K122" s="101" t="s">
        <v>137</v>
      </c>
      <c r="L122" s="102"/>
      <c r="M122" s="173" t="s">
        <v>229</v>
      </c>
      <c r="N122" s="174"/>
      <c r="O122" s="168" t="s">
        <v>44</v>
      </c>
      <c r="P122" s="172" t="s">
        <v>54</v>
      </c>
      <c r="Q122" s="25"/>
      <c r="T122" s="46"/>
      <c r="U122" s="46"/>
      <c r="V122" s="46"/>
      <c r="W122" s="46"/>
      <c r="X122" s="46"/>
      <c r="Y122" s="46"/>
      <c r="Z122" s="46"/>
      <c r="AA122" s="46"/>
      <c r="AB122" s="46"/>
      <c r="AC122" s="46"/>
      <c r="AD122" s="46"/>
      <c r="AE122" s="46"/>
      <c r="AF122" s="46"/>
      <c r="AG122" s="46"/>
      <c r="AH122" s="46"/>
      <c r="AI122" s="46"/>
      <c r="AJ122" s="38"/>
      <c r="AK122" s="38"/>
    </row>
    <row r="123" spans="1:37" s="24" customFormat="1" ht="28.5" x14ac:dyDescent="0.25">
      <c r="A123" s="171"/>
      <c r="B123" s="172"/>
      <c r="C123" s="172"/>
      <c r="D123" s="172"/>
      <c r="E123" s="169"/>
      <c r="F123" s="169"/>
      <c r="G123" s="30" t="s">
        <v>52</v>
      </c>
      <c r="H123" s="30" t="s">
        <v>53</v>
      </c>
      <c r="I123" s="30" t="s">
        <v>52</v>
      </c>
      <c r="J123" s="30" t="s">
        <v>53</v>
      </c>
      <c r="K123" s="30" t="s">
        <v>52</v>
      </c>
      <c r="L123" s="30" t="s">
        <v>53</v>
      </c>
      <c r="M123" s="30" t="s">
        <v>52</v>
      </c>
      <c r="N123" s="30" t="s">
        <v>53</v>
      </c>
      <c r="O123" s="169"/>
      <c r="P123" s="172"/>
      <c r="Q123" s="25"/>
      <c r="T123" s="46"/>
      <c r="U123" s="46"/>
      <c r="V123" s="46"/>
      <c r="W123" s="46"/>
      <c r="X123" s="46"/>
      <c r="Y123" s="46"/>
      <c r="Z123" s="46"/>
      <c r="AA123" s="46"/>
      <c r="AB123" s="46"/>
      <c r="AC123" s="46"/>
      <c r="AD123" s="46"/>
      <c r="AE123" s="46"/>
      <c r="AF123" s="46"/>
      <c r="AG123" s="46"/>
      <c r="AH123" s="46"/>
      <c r="AI123" s="46"/>
      <c r="AJ123" s="38"/>
      <c r="AK123" s="38"/>
    </row>
    <row r="124" spans="1:37" s="24" customFormat="1" x14ac:dyDescent="0.25">
      <c r="A124" s="31"/>
      <c r="B124" s="32">
        <v>1</v>
      </c>
      <c r="C124" s="33" t="s">
        <v>3</v>
      </c>
      <c r="D124" s="34" t="s">
        <v>232</v>
      </c>
      <c r="E124" s="34" t="s">
        <v>234</v>
      </c>
      <c r="F124" s="34" t="s">
        <v>236</v>
      </c>
      <c r="G124" s="35"/>
      <c r="H124" s="36"/>
      <c r="I124" s="35">
        <v>10</v>
      </c>
      <c r="J124" s="36" t="str">
        <f>I124&amp;1000</f>
        <v>101000</v>
      </c>
      <c r="K124" s="35">
        <v>3</v>
      </c>
      <c r="L124" s="36">
        <f>K124*J124</f>
        <v>303000</v>
      </c>
      <c r="M124" s="35">
        <f>I148</f>
        <v>0</v>
      </c>
      <c r="N124" s="36">
        <f>M124*L124</f>
        <v>0</v>
      </c>
      <c r="O124" s="34"/>
      <c r="P124" s="34"/>
      <c r="Q124" s="25"/>
      <c r="T124" s="46"/>
      <c r="U124" s="46"/>
      <c r="V124" s="46"/>
      <c r="W124" s="46"/>
      <c r="X124" s="46"/>
      <c r="Y124" s="46"/>
      <c r="Z124" s="46"/>
      <c r="AA124" s="46"/>
      <c r="AB124" s="46"/>
      <c r="AC124" s="46"/>
      <c r="AD124" s="46"/>
      <c r="AE124" s="46"/>
      <c r="AF124" s="46"/>
      <c r="AG124" s="46"/>
      <c r="AH124" s="46"/>
      <c r="AI124" s="46"/>
      <c r="AJ124" s="38"/>
      <c r="AK124" s="38"/>
    </row>
    <row r="125" spans="1:37" s="24" customFormat="1" x14ac:dyDescent="0.25">
      <c r="A125" s="31"/>
      <c r="B125" s="32">
        <v>2</v>
      </c>
      <c r="C125" s="33" t="s">
        <v>3</v>
      </c>
      <c r="D125" s="34" t="s">
        <v>233</v>
      </c>
      <c r="E125" s="34" t="s">
        <v>235</v>
      </c>
      <c r="F125" s="34" t="s">
        <v>236</v>
      </c>
      <c r="G125" s="35"/>
      <c r="H125" s="36"/>
      <c r="I125" s="35">
        <v>100</v>
      </c>
      <c r="J125" s="36"/>
      <c r="K125" s="35"/>
      <c r="L125" s="36"/>
      <c r="M125" s="35">
        <v>100</v>
      </c>
      <c r="N125" s="36">
        <f>M125*L125</f>
        <v>0</v>
      </c>
      <c r="O125" s="34"/>
      <c r="P125" s="34"/>
      <c r="Q125" s="25"/>
      <c r="T125" s="46"/>
      <c r="U125" s="46"/>
      <c r="V125" s="46"/>
      <c r="W125" s="46"/>
      <c r="X125" s="46"/>
      <c r="Y125" s="46"/>
      <c r="Z125" s="46"/>
      <c r="AA125" s="46"/>
      <c r="AB125" s="46"/>
      <c r="AC125" s="46"/>
      <c r="AD125" s="46"/>
      <c r="AE125" s="46"/>
      <c r="AF125" s="46"/>
      <c r="AG125" s="46"/>
      <c r="AH125" s="46"/>
      <c r="AI125" s="46"/>
      <c r="AJ125" s="38"/>
      <c r="AK125" s="38"/>
    </row>
    <row r="126" spans="1:37" s="24" customFormat="1" x14ac:dyDescent="0.25">
      <c r="A126" s="31"/>
      <c r="B126" s="32">
        <f>+B125+1</f>
        <v>3</v>
      </c>
      <c r="C126" s="34"/>
      <c r="D126" s="34"/>
      <c r="E126" s="34"/>
      <c r="F126" s="34"/>
      <c r="G126" s="35"/>
      <c r="H126" s="35"/>
      <c r="I126" s="35"/>
      <c r="J126" s="35"/>
      <c r="K126" s="35"/>
      <c r="L126" s="35"/>
      <c r="M126" s="35"/>
      <c r="N126" s="35"/>
      <c r="O126" s="34"/>
      <c r="P126" s="34"/>
      <c r="Q126" s="25"/>
      <c r="T126" s="46"/>
      <c r="U126" s="46"/>
      <c r="V126" s="46"/>
      <c r="W126" s="46"/>
      <c r="X126" s="46"/>
      <c r="Y126" s="46"/>
      <c r="Z126" s="46"/>
      <c r="AA126" s="46"/>
      <c r="AB126" s="46"/>
      <c r="AC126" s="46"/>
      <c r="AD126" s="46"/>
      <c r="AE126" s="46"/>
      <c r="AF126" s="46"/>
      <c r="AG126" s="46"/>
      <c r="AH126" s="46"/>
      <c r="AI126" s="46"/>
      <c r="AJ126" s="38"/>
      <c r="AK126" s="38"/>
    </row>
    <row r="127" spans="1:37" s="24" customFormat="1" x14ac:dyDescent="0.25">
      <c r="A127" s="31"/>
      <c r="B127" s="32">
        <f>+B126+1</f>
        <v>4</v>
      </c>
      <c r="C127" s="34"/>
      <c r="D127" s="34"/>
      <c r="E127" s="34"/>
      <c r="F127" s="34"/>
      <c r="G127" s="35"/>
      <c r="H127" s="35"/>
      <c r="I127" s="35"/>
      <c r="J127" s="35"/>
      <c r="K127" s="35"/>
      <c r="L127" s="35"/>
      <c r="M127" s="35"/>
      <c r="N127" s="35"/>
      <c r="O127" s="34"/>
      <c r="P127" s="34"/>
      <c r="Q127" s="25"/>
      <c r="T127" s="46"/>
      <c r="U127" s="46"/>
      <c r="V127" s="46"/>
      <c r="W127" s="46"/>
      <c r="X127" s="46"/>
      <c r="Y127" s="46"/>
      <c r="Z127" s="46"/>
      <c r="AA127" s="46"/>
      <c r="AB127" s="46"/>
      <c r="AC127" s="46"/>
      <c r="AD127" s="46"/>
      <c r="AE127" s="46"/>
      <c r="AF127" s="46"/>
      <c r="AG127" s="46"/>
      <c r="AH127" s="46"/>
      <c r="AI127" s="46"/>
      <c r="AJ127" s="38"/>
      <c r="AK127" s="38"/>
    </row>
    <row r="128" spans="1:37" s="24" customFormat="1" x14ac:dyDescent="0.25">
      <c r="A128" s="31"/>
      <c r="B128" s="32"/>
      <c r="C128" s="34"/>
      <c r="D128" s="34"/>
      <c r="E128" s="34"/>
      <c r="F128" s="34"/>
      <c r="G128" s="35"/>
      <c r="H128" s="35"/>
      <c r="I128" s="35"/>
      <c r="J128" s="35"/>
      <c r="K128" s="35"/>
      <c r="L128" s="35"/>
      <c r="M128" s="35"/>
      <c r="N128" s="35"/>
      <c r="O128" s="34"/>
      <c r="P128" s="34"/>
      <c r="Q128" s="25"/>
      <c r="T128" s="46"/>
      <c r="U128" s="46"/>
      <c r="V128" s="46"/>
      <c r="W128" s="46"/>
      <c r="X128" s="46"/>
      <c r="Y128" s="46"/>
      <c r="Z128" s="46"/>
      <c r="AA128" s="46"/>
      <c r="AB128" s="46"/>
      <c r="AC128" s="46"/>
      <c r="AD128" s="46"/>
      <c r="AE128" s="46"/>
      <c r="AF128" s="46"/>
      <c r="AG128" s="46"/>
      <c r="AH128" s="46"/>
      <c r="AI128" s="46"/>
      <c r="AJ128" s="38"/>
      <c r="AK128" s="38"/>
    </row>
    <row r="129" spans="1:37" s="24" customFormat="1" x14ac:dyDescent="0.25">
      <c r="A129" s="31"/>
      <c r="B129" s="32"/>
      <c r="C129" s="34"/>
      <c r="D129" s="34"/>
      <c r="E129" s="34"/>
      <c r="F129" s="34"/>
      <c r="G129" s="35"/>
      <c r="H129" s="35"/>
      <c r="I129" s="35"/>
      <c r="J129" s="35"/>
      <c r="K129" s="35"/>
      <c r="L129" s="35"/>
      <c r="M129" s="35"/>
      <c r="N129" s="35"/>
      <c r="O129" s="34"/>
      <c r="P129" s="34"/>
      <c r="Q129" s="25"/>
      <c r="T129" s="46"/>
      <c r="U129" s="46"/>
      <c r="V129" s="46"/>
      <c r="W129" s="46"/>
      <c r="X129" s="46"/>
      <c r="Y129" s="46"/>
      <c r="Z129" s="46"/>
      <c r="AA129" s="46"/>
      <c r="AB129" s="46"/>
      <c r="AC129" s="46"/>
      <c r="AD129" s="46"/>
      <c r="AE129" s="46"/>
      <c r="AF129" s="46"/>
      <c r="AG129" s="46"/>
      <c r="AH129" s="46"/>
      <c r="AI129" s="46"/>
      <c r="AJ129" s="38"/>
      <c r="AK129" s="38"/>
    </row>
    <row r="130" spans="1:37" s="24" customFormat="1" x14ac:dyDescent="0.25">
      <c r="A130" s="31"/>
      <c r="B130" s="32"/>
      <c r="C130" s="34"/>
      <c r="D130" s="34"/>
      <c r="E130" s="34"/>
      <c r="F130" s="34"/>
      <c r="G130" s="35"/>
      <c r="H130" s="35"/>
      <c r="I130" s="35"/>
      <c r="J130" s="35"/>
      <c r="K130" s="35"/>
      <c r="L130" s="35"/>
      <c r="M130" s="35"/>
      <c r="N130" s="35"/>
      <c r="O130" s="34"/>
      <c r="P130" s="34"/>
      <c r="Q130" s="25"/>
      <c r="T130" s="46"/>
      <c r="U130" s="46"/>
      <c r="V130" s="46"/>
      <c r="W130" s="46"/>
      <c r="X130" s="46"/>
      <c r="Y130" s="46"/>
      <c r="Z130" s="46"/>
      <c r="AA130" s="46"/>
      <c r="AB130" s="46"/>
      <c r="AC130" s="46"/>
      <c r="AD130" s="46"/>
      <c r="AE130" s="46"/>
      <c r="AF130" s="46"/>
      <c r="AG130" s="46"/>
      <c r="AH130" s="46"/>
      <c r="AI130" s="46"/>
      <c r="AJ130" s="38"/>
      <c r="AK130" s="38"/>
    </row>
    <row r="131" spans="1:37" s="24" customFormat="1" x14ac:dyDescent="0.25">
      <c r="A131" s="31"/>
      <c r="B131" s="32"/>
      <c r="C131" s="34"/>
      <c r="D131" s="34"/>
      <c r="E131" s="34"/>
      <c r="F131" s="34"/>
      <c r="G131" s="35"/>
      <c r="H131" s="35"/>
      <c r="I131" s="35"/>
      <c r="J131" s="35"/>
      <c r="K131" s="35"/>
      <c r="L131" s="35"/>
      <c r="M131" s="35"/>
      <c r="N131" s="35"/>
      <c r="O131" s="34"/>
      <c r="P131" s="34"/>
      <c r="Q131" s="25"/>
      <c r="T131" s="46"/>
      <c r="U131" s="46"/>
      <c r="V131" s="46"/>
      <c r="W131" s="46"/>
      <c r="X131" s="46"/>
      <c r="Y131" s="46"/>
      <c r="Z131" s="46"/>
      <c r="AA131" s="46"/>
      <c r="AB131" s="46"/>
      <c r="AC131" s="46"/>
      <c r="AD131" s="46"/>
      <c r="AE131" s="46"/>
      <c r="AF131" s="46"/>
      <c r="AG131" s="46"/>
      <c r="AH131" s="46"/>
      <c r="AI131" s="46"/>
      <c r="AJ131" s="38"/>
      <c r="AK131" s="38"/>
    </row>
    <row r="132" spans="1:37" s="24" customFormat="1" x14ac:dyDescent="0.25">
      <c r="A132" s="31"/>
      <c r="B132" s="32"/>
      <c r="C132" s="34"/>
      <c r="D132" s="34"/>
      <c r="E132" s="34"/>
      <c r="F132" s="34"/>
      <c r="G132" s="35"/>
      <c r="H132" s="35"/>
      <c r="I132" s="35"/>
      <c r="J132" s="35"/>
      <c r="K132" s="35"/>
      <c r="L132" s="35"/>
      <c r="M132" s="35"/>
      <c r="N132" s="35"/>
      <c r="O132" s="34"/>
      <c r="P132" s="34"/>
      <c r="Q132" s="25"/>
      <c r="T132" s="46"/>
      <c r="U132" s="46"/>
      <c r="V132" s="46"/>
      <c r="W132" s="46"/>
      <c r="X132" s="46"/>
      <c r="Y132" s="46"/>
      <c r="Z132" s="46"/>
      <c r="AA132" s="46"/>
      <c r="AB132" s="46"/>
      <c r="AC132" s="46"/>
      <c r="AD132" s="46"/>
      <c r="AE132" s="46"/>
      <c r="AF132" s="46"/>
      <c r="AG132" s="46"/>
      <c r="AH132" s="46"/>
      <c r="AI132" s="46"/>
      <c r="AJ132" s="38"/>
      <c r="AK132" s="38"/>
    </row>
    <row r="133" spans="1:37" x14ac:dyDescent="0.25">
      <c r="Q133" s="25"/>
      <c r="R133" s="24"/>
    </row>
    <row r="134" spans="1:37" x14ac:dyDescent="0.25">
      <c r="B134" s="108" t="s">
        <v>237</v>
      </c>
    </row>
    <row r="135" spans="1:37" x14ac:dyDescent="0.25">
      <c r="B135" s="108" t="s">
        <v>227</v>
      </c>
    </row>
    <row r="136" spans="1:37" x14ac:dyDescent="0.25">
      <c r="B136" s="108" t="s">
        <v>228</v>
      </c>
    </row>
    <row r="137" spans="1:37" x14ac:dyDescent="0.25">
      <c r="B137" s="108" t="s">
        <v>230</v>
      </c>
    </row>
    <row r="138" spans="1:37" x14ac:dyDescent="0.25">
      <c r="B138" s="108" t="s">
        <v>231</v>
      </c>
    </row>
  </sheetData>
  <mergeCells count="11">
    <mergeCell ref="G122:H122"/>
    <mergeCell ref="I122:J122"/>
    <mergeCell ref="M122:N122"/>
    <mergeCell ref="P122:P123"/>
    <mergeCell ref="O122:O123"/>
    <mergeCell ref="F122:F123"/>
    <mergeCell ref="A122:A123"/>
    <mergeCell ref="B122:B123"/>
    <mergeCell ref="C122:C123"/>
    <mergeCell ref="D122:D123"/>
    <mergeCell ref="E122:E123"/>
  </mergeCells>
  <pageMargins left="0.7" right="0.7" top="0.75" bottom="0.75" header="0.3" footer="0.3"/>
  <pageSetup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zoomScale="115" zoomScaleNormal="115" workbookViewId="0">
      <selection activeCell="A31" sqref="A31:XFD31"/>
    </sheetView>
  </sheetViews>
  <sheetFormatPr defaultRowHeight="15" x14ac:dyDescent="0.25"/>
  <cols>
    <col min="1" max="1" width="9.140625" style="4"/>
    <col min="2" max="2" width="25.7109375" customWidth="1"/>
    <col min="3" max="3" width="29.28515625" style="3" customWidth="1"/>
    <col min="4" max="4" width="78.42578125" customWidth="1"/>
  </cols>
  <sheetData>
    <row r="1" spans="1:6" x14ac:dyDescent="0.25">
      <c r="A1" s="4" t="s">
        <v>0</v>
      </c>
      <c r="B1" s="1" t="s">
        <v>6</v>
      </c>
      <c r="C1" s="5" t="s">
        <v>25</v>
      </c>
      <c r="D1" s="1" t="s">
        <v>11</v>
      </c>
      <c r="E1" t="s">
        <v>12</v>
      </c>
      <c r="F1" t="s">
        <v>59</v>
      </c>
    </row>
    <row r="2" spans="1:6" x14ac:dyDescent="0.25">
      <c r="A2" s="6">
        <v>1</v>
      </c>
      <c r="B2" s="7" t="s">
        <v>7</v>
      </c>
      <c r="C2" s="8"/>
      <c r="D2" s="9"/>
      <c r="F2" s="20"/>
    </row>
    <row r="3" spans="1:6" x14ac:dyDescent="0.25">
      <c r="A3" s="10"/>
      <c r="B3" s="11"/>
      <c r="C3" s="12" t="s">
        <v>35</v>
      </c>
      <c r="D3" s="11" t="s">
        <v>68</v>
      </c>
      <c r="F3" s="20"/>
    </row>
    <row r="4" spans="1:6" x14ac:dyDescent="0.25">
      <c r="A4" s="10"/>
      <c r="B4" s="13"/>
      <c r="C4" s="12" t="s">
        <v>15</v>
      </c>
      <c r="D4" s="11" t="s">
        <v>67</v>
      </c>
      <c r="F4" s="20"/>
    </row>
    <row r="5" spans="1:6" x14ac:dyDescent="0.25">
      <c r="A5" s="10">
        <f>+A2+1</f>
        <v>2</v>
      </c>
      <c r="B5" s="14" t="s">
        <v>8</v>
      </c>
      <c r="C5" s="15"/>
      <c r="D5" s="11"/>
      <c r="F5" s="20"/>
    </row>
    <row r="6" spans="1:6" x14ac:dyDescent="0.25">
      <c r="A6" s="10"/>
      <c r="B6" s="13"/>
      <c r="C6" s="12" t="s">
        <v>31</v>
      </c>
      <c r="D6" s="11" t="s">
        <v>69</v>
      </c>
      <c r="F6" s="20"/>
    </row>
    <row r="7" spans="1:6" x14ac:dyDescent="0.25">
      <c r="A7" s="10">
        <f>+A5+1</f>
        <v>3</v>
      </c>
      <c r="B7" s="14" t="s">
        <v>5</v>
      </c>
      <c r="C7" s="15"/>
      <c r="D7" s="11"/>
      <c r="F7" s="20"/>
    </row>
    <row r="8" spans="1:6" x14ac:dyDescent="0.25">
      <c r="A8" s="10"/>
      <c r="B8" s="13"/>
      <c r="C8" s="12" t="s">
        <v>16</v>
      </c>
      <c r="D8" s="11" t="s">
        <v>34</v>
      </c>
      <c r="F8" s="20"/>
    </row>
    <row r="9" spans="1:6" x14ac:dyDescent="0.25">
      <c r="A9" s="10"/>
      <c r="B9" s="13"/>
      <c r="C9" s="12" t="s">
        <v>29</v>
      </c>
      <c r="D9" s="11" t="s">
        <v>89</v>
      </c>
      <c r="F9" s="20"/>
    </row>
    <row r="10" spans="1:6" x14ac:dyDescent="0.25">
      <c r="A10" s="10">
        <f>+A7+1</f>
        <v>4</v>
      </c>
      <c r="B10" s="14" t="s">
        <v>4</v>
      </c>
      <c r="C10" s="15"/>
      <c r="D10" s="11"/>
      <c r="F10" s="20"/>
    </row>
    <row r="11" spans="1:6" x14ac:dyDescent="0.25">
      <c r="A11" s="10"/>
      <c r="B11" s="13"/>
      <c r="C11" s="15" t="s">
        <v>17</v>
      </c>
      <c r="D11" s="11" t="s">
        <v>34</v>
      </c>
      <c r="F11" s="20"/>
    </row>
    <row r="12" spans="1:6" x14ac:dyDescent="0.25">
      <c r="A12" s="10"/>
      <c r="B12" s="13"/>
      <c r="C12" s="15" t="s">
        <v>30</v>
      </c>
      <c r="D12" s="11" t="s">
        <v>34</v>
      </c>
      <c r="F12" s="20"/>
    </row>
    <row r="13" spans="1:6" x14ac:dyDescent="0.25">
      <c r="A13" s="10">
        <f>+A10+1</f>
        <v>5</v>
      </c>
      <c r="B13" s="14" t="s">
        <v>9</v>
      </c>
      <c r="C13" s="15"/>
      <c r="D13" s="11"/>
      <c r="F13" s="20"/>
    </row>
    <row r="14" spans="1:6" x14ac:dyDescent="0.25">
      <c r="A14" s="10"/>
      <c r="B14" s="13"/>
      <c r="C14" s="15" t="s">
        <v>26</v>
      </c>
      <c r="D14" s="11" t="s">
        <v>33</v>
      </c>
      <c r="F14" s="20"/>
    </row>
    <row r="15" spans="1:6" x14ac:dyDescent="0.25">
      <c r="A15" s="10">
        <f>+A13+1</f>
        <v>6</v>
      </c>
      <c r="B15" s="14" t="s">
        <v>1</v>
      </c>
      <c r="C15" s="15"/>
      <c r="D15" s="11"/>
      <c r="F15" s="20"/>
    </row>
    <row r="16" spans="1:6" x14ac:dyDescent="0.25">
      <c r="A16" s="10"/>
      <c r="B16" s="13"/>
      <c r="C16" s="15" t="s">
        <v>14</v>
      </c>
      <c r="D16" s="11" t="s">
        <v>66</v>
      </c>
      <c r="F16" s="20"/>
    </row>
    <row r="17" spans="1:6" x14ac:dyDescent="0.25">
      <c r="A17" s="10"/>
      <c r="B17" s="13"/>
      <c r="C17" s="15" t="s">
        <v>27</v>
      </c>
      <c r="D17" s="11" t="s">
        <v>37</v>
      </c>
      <c r="F17" s="20"/>
    </row>
    <row r="18" spans="1:6" x14ac:dyDescent="0.25">
      <c r="A18" s="10"/>
      <c r="B18" s="13"/>
      <c r="C18" s="15" t="s">
        <v>28</v>
      </c>
      <c r="D18" s="11" t="s">
        <v>37</v>
      </c>
      <c r="F18" s="20"/>
    </row>
    <row r="19" spans="1:6" x14ac:dyDescent="0.25">
      <c r="A19" s="10"/>
      <c r="B19" s="13"/>
      <c r="C19" s="15" t="s">
        <v>32</v>
      </c>
      <c r="D19" s="11" t="s">
        <v>88</v>
      </c>
      <c r="F19" s="20"/>
    </row>
    <row r="20" spans="1:6" x14ac:dyDescent="0.25">
      <c r="A20" s="10">
        <f>+A15+1</f>
        <v>7</v>
      </c>
      <c r="B20" s="14" t="s">
        <v>70</v>
      </c>
      <c r="C20" s="15"/>
      <c r="D20" s="11"/>
      <c r="F20" s="20"/>
    </row>
    <row r="21" spans="1:6" x14ac:dyDescent="0.25">
      <c r="A21" s="10"/>
      <c r="B21" s="13"/>
      <c r="C21" s="15" t="s">
        <v>22</v>
      </c>
      <c r="D21" s="11"/>
      <c r="F21" s="20"/>
    </row>
    <row r="22" spans="1:6" x14ac:dyDescent="0.25">
      <c r="A22" s="10">
        <f>+A20+1</f>
        <v>8</v>
      </c>
      <c r="B22" s="14" t="s">
        <v>71</v>
      </c>
      <c r="C22" s="15"/>
      <c r="D22" s="11"/>
      <c r="F22" s="20"/>
    </row>
    <row r="23" spans="1:6" x14ac:dyDescent="0.25">
      <c r="A23" s="10"/>
      <c r="B23" s="13"/>
      <c r="C23" s="15" t="s">
        <v>92</v>
      </c>
      <c r="D23" s="11" t="s">
        <v>93</v>
      </c>
      <c r="F23" s="20"/>
    </row>
    <row r="24" spans="1:6" x14ac:dyDescent="0.25">
      <c r="A24" s="10"/>
      <c r="B24" s="13"/>
      <c r="C24" s="15" t="s">
        <v>91</v>
      </c>
      <c r="D24" s="11"/>
      <c r="F24" s="20"/>
    </row>
    <row r="25" spans="1:6" x14ac:dyDescent="0.25">
      <c r="A25" s="10"/>
      <c r="B25" s="13"/>
      <c r="C25" s="15" t="s">
        <v>21</v>
      </c>
      <c r="D25" s="11" t="s">
        <v>94</v>
      </c>
      <c r="F25" s="20"/>
    </row>
    <row r="26" spans="1:6" x14ac:dyDescent="0.25">
      <c r="A26" s="10"/>
      <c r="B26" s="13"/>
      <c r="C26" s="15" t="s">
        <v>90</v>
      </c>
      <c r="D26" s="11" t="s">
        <v>95</v>
      </c>
      <c r="F26" s="20"/>
    </row>
    <row r="27" spans="1:6" x14ac:dyDescent="0.25">
      <c r="A27" s="10">
        <f>+A22+1</f>
        <v>9</v>
      </c>
      <c r="B27" s="14" t="s">
        <v>87</v>
      </c>
      <c r="C27" s="15"/>
      <c r="D27" s="11"/>
      <c r="F27" s="20"/>
    </row>
    <row r="28" spans="1:6" x14ac:dyDescent="0.25">
      <c r="A28" s="10"/>
      <c r="B28" s="13"/>
      <c r="C28" s="15" t="s">
        <v>18</v>
      </c>
      <c r="D28" s="11"/>
      <c r="F28" s="20"/>
    </row>
    <row r="29" spans="1:6" x14ac:dyDescent="0.25">
      <c r="A29" s="10"/>
      <c r="B29" s="13"/>
      <c r="C29" s="15" t="s">
        <v>19</v>
      </c>
      <c r="D29" s="11"/>
      <c r="F29" s="20"/>
    </row>
    <row r="30" spans="1:6" x14ac:dyDescent="0.25">
      <c r="A30" s="10"/>
      <c r="B30" s="13"/>
      <c r="C30" s="15" t="s">
        <v>20</v>
      </c>
      <c r="D30" s="11"/>
      <c r="F30" s="20"/>
    </row>
    <row r="31" spans="1:6" x14ac:dyDescent="0.25">
      <c r="A31" s="10">
        <f>+A27+1</f>
        <v>10</v>
      </c>
      <c r="B31" s="14" t="s">
        <v>10</v>
      </c>
      <c r="C31" s="15"/>
      <c r="D31" s="11"/>
      <c r="F31" s="20"/>
    </row>
    <row r="32" spans="1:6" x14ac:dyDescent="0.25">
      <c r="A32" s="16"/>
      <c r="B32" s="11"/>
      <c r="C32" s="15" t="s">
        <v>13</v>
      </c>
      <c r="D32" s="11" t="s">
        <v>66</v>
      </c>
      <c r="F32" s="20"/>
    </row>
    <row r="33" spans="1:6" x14ac:dyDescent="0.25">
      <c r="A33" s="16"/>
      <c r="B33" s="11"/>
      <c r="C33" s="15" t="s">
        <v>23</v>
      </c>
      <c r="D33" s="11" t="s">
        <v>37</v>
      </c>
      <c r="F33" s="20"/>
    </row>
    <row r="34" spans="1:6" x14ac:dyDescent="0.25">
      <c r="A34" s="16"/>
      <c r="B34" s="11"/>
      <c r="C34" s="15" t="s">
        <v>24</v>
      </c>
      <c r="D34" s="11" t="s">
        <v>37</v>
      </c>
      <c r="F34" s="20"/>
    </row>
    <row r="35" spans="1:6" x14ac:dyDescent="0.25">
      <c r="A35" s="10">
        <v>11</v>
      </c>
      <c r="B35" s="14" t="s">
        <v>36</v>
      </c>
      <c r="C35" s="15"/>
      <c r="D35" s="11"/>
      <c r="F35" s="20"/>
    </row>
    <row r="36" spans="1:6" x14ac:dyDescent="0.25">
      <c r="A36" s="16"/>
      <c r="B36" s="11"/>
      <c r="C36" s="15" t="s">
        <v>56</v>
      </c>
      <c r="D36" s="11"/>
      <c r="E36" s="2"/>
      <c r="F36" s="20"/>
    </row>
    <row r="37" spans="1:6" x14ac:dyDescent="0.25">
      <c r="A37" s="16"/>
      <c r="B37" s="11"/>
      <c r="C37" s="15" t="s">
        <v>57</v>
      </c>
      <c r="D37" s="11"/>
      <c r="E37" s="2"/>
      <c r="F37" s="20"/>
    </row>
    <row r="38" spans="1:6" x14ac:dyDescent="0.25">
      <c r="A38" s="17"/>
      <c r="B38" s="18"/>
      <c r="C38" s="19" t="s">
        <v>58</v>
      </c>
      <c r="D38" s="18"/>
      <c r="E38" s="2"/>
      <c r="F38" s="20"/>
    </row>
  </sheetData>
  <conditionalFormatting sqref="C1:C1048576">
    <cfRule type="cellIs" dxfId="13" priority="1" operator="greaterThan">
      <formula>"&lt;&gt;"</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zoomScaleNormal="100" workbookViewId="0">
      <selection activeCell="B8" sqref="B8:O13"/>
    </sheetView>
  </sheetViews>
  <sheetFormatPr defaultRowHeight="15" x14ac:dyDescent="0.25"/>
  <cols>
    <col min="1" max="1" width="9.140625" style="4"/>
    <col min="2" max="2" width="25.7109375" customWidth="1"/>
    <col min="3" max="3" width="29.28515625" style="3" customWidth="1"/>
    <col min="4" max="4" width="84.28515625" customWidth="1"/>
    <col min="5" max="5" width="18.42578125" customWidth="1"/>
  </cols>
  <sheetData>
    <row r="1" spans="1:6" x14ac:dyDescent="0.25">
      <c r="A1" s="79" t="s">
        <v>0</v>
      </c>
      <c r="B1" s="80" t="s">
        <v>6</v>
      </c>
      <c r="C1" s="69" t="s">
        <v>25</v>
      </c>
      <c r="D1" s="78" t="s">
        <v>11</v>
      </c>
    </row>
    <row r="2" spans="1:6" x14ac:dyDescent="0.25">
      <c r="A2" s="81">
        <v>1</v>
      </c>
      <c r="B2" s="82" t="s">
        <v>7</v>
      </c>
      <c r="C2" s="83"/>
      <c r="D2" s="84"/>
    </row>
    <row r="3" spans="1:6" x14ac:dyDescent="0.25">
      <c r="A3" s="85"/>
      <c r="B3" s="86"/>
      <c r="C3" s="87" t="s">
        <v>308</v>
      </c>
      <c r="D3" s="86" t="s">
        <v>310</v>
      </c>
    </row>
    <row r="4" spans="1:6" x14ac:dyDescent="0.25">
      <c r="A4" s="85"/>
      <c r="B4" s="88"/>
      <c r="C4" s="87" t="s">
        <v>126</v>
      </c>
      <c r="D4" s="86" t="s">
        <v>218</v>
      </c>
    </row>
    <row r="5" spans="1:6" x14ac:dyDescent="0.25">
      <c r="A5" s="85"/>
      <c r="B5" s="88"/>
      <c r="C5" s="87" t="s">
        <v>307</v>
      </c>
      <c r="D5" s="86" t="s">
        <v>309</v>
      </c>
    </row>
    <row r="6" spans="1:6" x14ac:dyDescent="0.25">
      <c r="A6" s="85">
        <f>+A2+1</f>
        <v>2</v>
      </c>
      <c r="B6" s="89" t="s">
        <v>8</v>
      </c>
      <c r="C6" s="90"/>
      <c r="D6" s="86"/>
    </row>
    <row r="7" spans="1:6" x14ac:dyDescent="0.25">
      <c r="A7" s="85"/>
      <c r="B7" s="88"/>
      <c r="C7" s="87" t="s">
        <v>31</v>
      </c>
      <c r="D7" s="86" t="s">
        <v>300</v>
      </c>
    </row>
    <row r="8" spans="1:6" x14ac:dyDescent="0.25">
      <c r="A8" s="85">
        <f>+A6+1</f>
        <v>3</v>
      </c>
      <c r="B8" s="89" t="s">
        <v>123</v>
      </c>
      <c r="C8" s="90"/>
      <c r="D8" s="86"/>
    </row>
    <row r="9" spans="1:6" x14ac:dyDescent="0.25">
      <c r="A9" s="85"/>
      <c r="B9" s="88"/>
      <c r="C9" s="87" t="s">
        <v>124</v>
      </c>
      <c r="D9" s="86" t="s">
        <v>125</v>
      </c>
      <c r="F9" s="21" t="s">
        <v>133</v>
      </c>
    </row>
    <row r="10" spans="1:6" x14ac:dyDescent="0.25">
      <c r="A10" s="85"/>
      <c r="B10" s="88"/>
      <c r="C10" s="87" t="s">
        <v>127</v>
      </c>
      <c r="D10" s="86" t="s">
        <v>298</v>
      </c>
      <c r="F10" s="21" t="s">
        <v>134</v>
      </c>
    </row>
    <row r="11" spans="1:6" x14ac:dyDescent="0.25">
      <c r="A11" s="85">
        <f>+A8+1</f>
        <v>4</v>
      </c>
      <c r="B11" s="89" t="s">
        <v>4</v>
      </c>
      <c r="C11" s="90"/>
      <c r="D11" s="86"/>
    </row>
    <row r="12" spans="1:6" x14ac:dyDescent="0.25">
      <c r="A12" s="85"/>
      <c r="B12" s="88"/>
      <c r="C12" s="90" t="s">
        <v>17</v>
      </c>
      <c r="D12" s="86" t="s">
        <v>34</v>
      </c>
      <c r="F12" s="21" t="s">
        <v>133</v>
      </c>
    </row>
    <row r="13" spans="1:6" x14ac:dyDescent="0.25">
      <c r="A13" s="85"/>
      <c r="B13" s="88"/>
      <c r="C13" s="90" t="s">
        <v>30</v>
      </c>
      <c r="D13" s="86" t="s">
        <v>299</v>
      </c>
      <c r="F13" s="21" t="s">
        <v>134</v>
      </c>
    </row>
    <row r="14" spans="1:6" x14ac:dyDescent="0.25">
      <c r="A14" s="85">
        <f>+A11+1</f>
        <v>5</v>
      </c>
      <c r="B14" s="89" t="s">
        <v>9</v>
      </c>
      <c r="C14" s="90"/>
      <c r="D14" s="86"/>
    </row>
    <row r="15" spans="1:6" x14ac:dyDescent="0.25">
      <c r="A15" s="85"/>
      <c r="B15" s="88"/>
      <c r="C15" s="90" t="s">
        <v>26</v>
      </c>
      <c r="D15" s="86" t="s">
        <v>33</v>
      </c>
    </row>
    <row r="16" spans="1:6" x14ac:dyDescent="0.25">
      <c r="A16" s="85">
        <f>+A14+1</f>
        <v>6</v>
      </c>
      <c r="B16" s="89" t="s">
        <v>1</v>
      </c>
      <c r="C16" s="90"/>
      <c r="D16" s="86"/>
    </row>
    <row r="17" spans="1:4" x14ac:dyDescent="0.25">
      <c r="A17" s="85"/>
      <c r="B17" s="88"/>
      <c r="C17" s="90" t="s">
        <v>14</v>
      </c>
      <c r="D17" s="86" t="s">
        <v>66</v>
      </c>
    </row>
    <row r="18" spans="1:4" x14ac:dyDescent="0.25">
      <c r="A18" s="85"/>
      <c r="B18" s="88"/>
      <c r="C18" s="90" t="s">
        <v>27</v>
      </c>
      <c r="D18" s="86" t="s">
        <v>37</v>
      </c>
    </row>
    <row r="19" spans="1:4" x14ac:dyDescent="0.25">
      <c r="A19" s="85"/>
      <c r="B19" s="88"/>
      <c r="C19" s="90" t="s">
        <v>28</v>
      </c>
      <c r="D19" s="86" t="s">
        <v>37</v>
      </c>
    </row>
    <row r="20" spans="1:4" x14ac:dyDescent="0.25">
      <c r="A20" s="85"/>
      <c r="B20" s="88"/>
      <c r="C20" s="90" t="s">
        <v>32</v>
      </c>
      <c r="D20" s="86" t="s">
        <v>88</v>
      </c>
    </row>
    <row r="21" spans="1:4" x14ac:dyDescent="0.25">
      <c r="A21" s="85">
        <f>+A16+1</f>
        <v>7</v>
      </c>
      <c r="B21" s="89" t="s">
        <v>70</v>
      </c>
      <c r="C21" s="90"/>
      <c r="D21" s="86"/>
    </row>
    <row r="22" spans="1:4" x14ac:dyDescent="0.25">
      <c r="A22" s="85"/>
      <c r="B22" s="88"/>
      <c r="C22" s="90" t="s">
        <v>22</v>
      </c>
      <c r="D22" s="86"/>
    </row>
    <row r="23" spans="1:4" x14ac:dyDescent="0.25">
      <c r="A23" s="85">
        <f>+A21+1</f>
        <v>8</v>
      </c>
      <c r="B23" s="89" t="s">
        <v>71</v>
      </c>
      <c r="C23" s="90"/>
      <c r="D23" s="86"/>
    </row>
    <row r="24" spans="1:4" x14ac:dyDescent="0.25">
      <c r="A24" s="85"/>
      <c r="B24" s="88"/>
      <c r="C24" s="90" t="s">
        <v>135</v>
      </c>
      <c r="D24" s="86"/>
    </row>
    <row r="25" spans="1:4" x14ac:dyDescent="0.25">
      <c r="A25" s="85">
        <f>+A23+1</f>
        <v>9</v>
      </c>
      <c r="B25" s="89" t="s">
        <v>87</v>
      </c>
      <c r="C25" s="90"/>
      <c r="D25" s="86"/>
    </row>
    <row r="26" spans="1:4" x14ac:dyDescent="0.25">
      <c r="A26" s="85"/>
      <c r="B26" s="88"/>
      <c r="C26" s="90" t="s">
        <v>153</v>
      </c>
      <c r="D26" s="86"/>
    </row>
    <row r="27" spans="1:4" x14ac:dyDescent="0.25">
      <c r="A27" s="85"/>
      <c r="B27" s="88"/>
      <c r="C27" s="90" t="s">
        <v>19</v>
      </c>
      <c r="D27" s="86"/>
    </row>
    <row r="28" spans="1:4" x14ac:dyDescent="0.25">
      <c r="A28" s="85"/>
      <c r="B28" s="88"/>
      <c r="C28" s="90" t="s">
        <v>20</v>
      </c>
      <c r="D28" s="86"/>
    </row>
    <row r="29" spans="1:4" x14ac:dyDescent="0.25">
      <c r="A29" s="85"/>
      <c r="B29" s="88"/>
      <c r="C29" s="90" t="s">
        <v>50</v>
      </c>
      <c r="D29" s="86"/>
    </row>
    <row r="30" spans="1:4" x14ac:dyDescent="0.25">
      <c r="A30" s="85"/>
      <c r="B30" s="88"/>
      <c r="C30" s="90" t="s">
        <v>151</v>
      </c>
      <c r="D30" s="86"/>
    </row>
    <row r="31" spans="1:4" x14ac:dyDescent="0.25">
      <c r="A31" s="85"/>
      <c r="B31" s="88"/>
      <c r="C31" s="90" t="s">
        <v>18</v>
      </c>
      <c r="D31" s="86" t="s">
        <v>136</v>
      </c>
    </row>
    <row r="32" spans="1:4" x14ac:dyDescent="0.25">
      <c r="A32" s="85">
        <f>+A25+1</f>
        <v>10</v>
      </c>
      <c r="B32" s="89" t="s">
        <v>10</v>
      </c>
      <c r="C32" s="90"/>
      <c r="D32" s="86"/>
    </row>
    <row r="33" spans="1:4" x14ac:dyDescent="0.25">
      <c r="A33" s="91"/>
      <c r="B33" s="86"/>
      <c r="C33" s="90" t="s">
        <v>13</v>
      </c>
      <c r="D33" s="86" t="s">
        <v>355</v>
      </c>
    </row>
    <row r="34" spans="1:4" x14ac:dyDescent="0.25">
      <c r="A34" s="91"/>
      <c r="B34" s="86"/>
      <c r="C34" s="90" t="s">
        <v>23</v>
      </c>
      <c r="D34" s="86" t="s">
        <v>356</v>
      </c>
    </row>
    <row r="35" spans="1:4" x14ac:dyDescent="0.25">
      <c r="A35" s="91"/>
      <c r="B35" s="86"/>
      <c r="C35" s="90" t="s">
        <v>24</v>
      </c>
      <c r="D35" s="86" t="s">
        <v>132</v>
      </c>
    </row>
    <row r="36" spans="1:4" x14ac:dyDescent="0.25">
      <c r="A36" s="85">
        <v>11</v>
      </c>
      <c r="B36" s="89" t="s">
        <v>36</v>
      </c>
      <c r="C36" s="90"/>
      <c r="D36" s="86"/>
    </row>
    <row r="37" spans="1:4" x14ac:dyDescent="0.25">
      <c r="A37" s="91"/>
      <c r="B37" s="86"/>
      <c r="C37" s="90" t="s">
        <v>56</v>
      </c>
      <c r="D37" s="86"/>
    </row>
    <row r="38" spans="1:4" x14ac:dyDescent="0.25">
      <c r="A38" s="91"/>
      <c r="B38" s="86"/>
      <c r="C38" s="90" t="s">
        <v>57</v>
      </c>
      <c r="D38" s="86"/>
    </row>
    <row r="39" spans="1:4" x14ac:dyDescent="0.25">
      <c r="A39" s="92"/>
      <c r="B39" s="93"/>
      <c r="C39" s="94" t="s">
        <v>58</v>
      </c>
      <c r="D39" s="93"/>
    </row>
  </sheetData>
  <conditionalFormatting sqref="C1:C1048576">
    <cfRule type="cellIs" dxfId="7" priority="1" operator="greaterThan">
      <formula>"&lt;&gt;"</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1"/>
  <sheetViews>
    <sheetView showGridLines="0" topLeftCell="A100" zoomScaleNormal="100" workbookViewId="0">
      <selection activeCell="K49" sqref="K49"/>
    </sheetView>
  </sheetViews>
  <sheetFormatPr defaultRowHeight="15" x14ac:dyDescent="0.25"/>
  <cols>
    <col min="2" max="2" width="9.5703125" bestFit="1" customWidth="1"/>
    <col min="6" max="6" width="9.5703125" bestFit="1" customWidth="1"/>
    <col min="23" max="38" width="9.140625" style="131"/>
  </cols>
  <sheetData>
    <row r="1" spans="1:3" x14ac:dyDescent="0.25">
      <c r="A1" s="135" t="s">
        <v>342</v>
      </c>
      <c r="B1" s="134"/>
      <c r="C1" s="134"/>
    </row>
    <row r="50" spans="1:3" x14ac:dyDescent="0.25">
      <c r="A50" s="135" t="s">
        <v>341</v>
      </c>
      <c r="B50" s="134"/>
      <c r="C50" s="134"/>
    </row>
    <row r="51" spans="1:3" x14ac:dyDescent="0.25">
      <c r="A51" s="137" t="s">
        <v>319</v>
      </c>
    </row>
    <row r="52" spans="1:3" x14ac:dyDescent="0.25">
      <c r="A52" s="138" t="s">
        <v>320</v>
      </c>
    </row>
    <row r="101" spans="1:8" x14ac:dyDescent="0.25">
      <c r="A101" t="s">
        <v>321</v>
      </c>
    </row>
    <row r="103" spans="1:8" x14ac:dyDescent="0.25">
      <c r="A103" s="130" t="s">
        <v>322</v>
      </c>
    </row>
    <row r="104" spans="1:8" x14ac:dyDescent="0.25">
      <c r="B104" s="130" t="s">
        <v>323</v>
      </c>
    </row>
    <row r="105" spans="1:8" x14ac:dyDescent="0.25">
      <c r="B105" s="130" t="s">
        <v>324</v>
      </c>
    </row>
    <row r="106" spans="1:8" x14ac:dyDescent="0.25">
      <c r="A106" s="130" t="s">
        <v>325</v>
      </c>
    </row>
    <row r="107" spans="1:8" x14ac:dyDescent="0.25">
      <c r="A107" s="130" t="s">
        <v>326</v>
      </c>
    </row>
    <row r="109" spans="1:8" x14ac:dyDescent="0.25">
      <c r="E109" s="140" t="s">
        <v>63</v>
      </c>
      <c r="F109" s="141"/>
      <c r="G109" s="141"/>
      <c r="H109" s="141">
        <f>SUM(H110:H113)</f>
        <v>1000</v>
      </c>
    </row>
    <row r="110" spans="1:8" x14ac:dyDescent="0.25">
      <c r="E110" s="139" t="s">
        <v>327</v>
      </c>
      <c r="F110" s="131"/>
      <c r="G110" s="131"/>
      <c r="H110" s="131">
        <v>100</v>
      </c>
    </row>
    <row r="111" spans="1:8" x14ac:dyDescent="0.25">
      <c r="E111" s="139" t="s">
        <v>328</v>
      </c>
      <c r="F111" s="131"/>
      <c r="G111" s="131"/>
      <c r="H111" s="131">
        <v>200</v>
      </c>
    </row>
    <row r="112" spans="1:8" x14ac:dyDescent="0.25">
      <c r="E112" s="139" t="s">
        <v>329</v>
      </c>
      <c r="F112" s="131"/>
      <c r="G112" s="131"/>
      <c r="H112" s="131">
        <v>300</v>
      </c>
    </row>
    <row r="113" spans="1:8" x14ac:dyDescent="0.25">
      <c r="E113" s="139" t="s">
        <v>330</v>
      </c>
      <c r="F113" s="131"/>
      <c r="G113" s="131"/>
      <c r="H113" s="131">
        <v>400</v>
      </c>
    </row>
    <row r="116" spans="1:8" x14ac:dyDescent="0.25">
      <c r="A116" s="130" t="s">
        <v>331</v>
      </c>
    </row>
    <row r="119" spans="1:8" x14ac:dyDescent="0.25">
      <c r="A119" s="135" t="s">
        <v>343</v>
      </c>
      <c r="B119" s="136"/>
      <c r="C119" s="134"/>
    </row>
    <row r="121" spans="1:8" x14ac:dyDescent="0.25">
      <c r="B121" s="130" t="s">
        <v>349</v>
      </c>
    </row>
    <row r="122" spans="1:8" x14ac:dyDescent="0.25">
      <c r="B122" s="130" t="s">
        <v>344</v>
      </c>
      <c r="F122" s="130" t="s">
        <v>347</v>
      </c>
    </row>
    <row r="123" spans="1:8" x14ac:dyDescent="0.25">
      <c r="B123" s="130" t="s">
        <v>345</v>
      </c>
      <c r="F123" s="130" t="s">
        <v>348</v>
      </c>
    </row>
    <row r="124" spans="1:8" x14ac:dyDescent="0.25">
      <c r="B124" s="130" t="s">
        <v>346</v>
      </c>
    </row>
    <row r="126" spans="1:8" x14ac:dyDescent="0.25">
      <c r="B126" s="130" t="s">
        <v>350</v>
      </c>
    </row>
    <row r="127" spans="1:8" x14ac:dyDescent="0.25">
      <c r="B127" s="130" t="s">
        <v>351</v>
      </c>
    </row>
    <row r="128" spans="1:8" x14ac:dyDescent="0.25">
      <c r="B128" s="130" t="s">
        <v>352</v>
      </c>
    </row>
    <row r="129" spans="2:2" x14ac:dyDescent="0.25">
      <c r="B129" s="130" t="s">
        <v>353</v>
      </c>
    </row>
    <row r="131" spans="2:2" x14ac:dyDescent="0.25">
      <c r="B131" s="130" t="s">
        <v>354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election activeCell="H22" sqref="H21:H22"/>
    </sheetView>
  </sheetViews>
  <sheetFormatPr defaultRowHeight="15" x14ac:dyDescent="0.25"/>
  <cols>
    <col min="1" max="1" width="9.140625" style="27"/>
    <col min="2" max="2" width="12.140625" style="27" customWidth="1"/>
    <col min="3" max="3" width="11.85546875" style="27" customWidth="1"/>
    <col min="4" max="4" width="15.28515625" style="27" customWidth="1"/>
    <col min="5" max="5" width="13.42578125" style="27" customWidth="1"/>
    <col min="6" max="6" width="13.28515625" style="27" customWidth="1"/>
    <col min="7" max="16384" width="9.140625" style="27"/>
  </cols>
  <sheetData>
    <row r="1" spans="1:7" x14ac:dyDescent="0.25">
      <c r="A1" s="135" t="s">
        <v>318</v>
      </c>
      <c r="B1" s="104"/>
      <c r="C1" s="104"/>
    </row>
    <row r="2" spans="1:7" x14ac:dyDescent="0.25">
      <c r="B2" s="68" t="s">
        <v>340</v>
      </c>
    </row>
    <row r="3" spans="1:7" x14ac:dyDescent="0.25">
      <c r="B3" s="27" t="s">
        <v>336</v>
      </c>
      <c r="D3" s="27" t="s">
        <v>337</v>
      </c>
    </row>
    <row r="5" spans="1:7" s="142" customFormat="1" x14ac:dyDescent="0.25">
      <c r="A5" s="144" t="s">
        <v>0</v>
      </c>
      <c r="B5" s="144" t="s">
        <v>43</v>
      </c>
      <c r="C5" s="144" t="s">
        <v>332</v>
      </c>
      <c r="D5" s="144" t="s">
        <v>333</v>
      </c>
      <c r="E5" s="144" t="s">
        <v>334</v>
      </c>
      <c r="F5" s="144" t="s">
        <v>335</v>
      </c>
      <c r="G5" s="144" t="s">
        <v>44</v>
      </c>
    </row>
    <row r="6" spans="1:7" x14ac:dyDescent="0.25">
      <c r="A6" s="143">
        <v>1</v>
      </c>
      <c r="B6" s="143"/>
      <c r="C6" s="143"/>
      <c r="D6" s="143"/>
      <c r="E6" s="143"/>
      <c r="F6" s="143"/>
      <c r="G6" s="143"/>
    </row>
    <row r="7" spans="1:7" x14ac:dyDescent="0.25">
      <c r="A7" s="143">
        <v>2</v>
      </c>
      <c r="B7" s="143"/>
      <c r="C7" s="143"/>
      <c r="D7" s="143"/>
      <c r="E7" s="143"/>
      <c r="F7" s="143"/>
      <c r="G7" s="143"/>
    </row>
    <row r="8" spans="1:7" x14ac:dyDescent="0.25">
      <c r="A8" s="143">
        <v>3</v>
      </c>
      <c r="B8" s="143"/>
      <c r="C8" s="143"/>
      <c r="D8" s="143"/>
      <c r="E8" s="143"/>
      <c r="F8" s="143"/>
      <c r="G8" s="143"/>
    </row>
    <row r="10" spans="1:7" x14ac:dyDescent="0.25">
      <c r="B10" s="27" t="s">
        <v>338</v>
      </c>
    </row>
    <row r="11" spans="1:7" x14ac:dyDescent="0.25">
      <c r="B11" s="27" t="s">
        <v>339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9"/>
  <sheetViews>
    <sheetView showGridLines="0" topLeftCell="A70" zoomScaleNormal="100" workbookViewId="0">
      <selection activeCell="F49" sqref="F49"/>
    </sheetView>
  </sheetViews>
  <sheetFormatPr defaultRowHeight="15" x14ac:dyDescent="0.25"/>
  <cols>
    <col min="23" max="44" width="9.140625" style="131"/>
  </cols>
  <sheetData>
    <row r="1" spans="1:4" x14ac:dyDescent="0.25">
      <c r="A1" s="136" t="s">
        <v>312</v>
      </c>
      <c r="B1" s="134"/>
      <c r="C1" s="134"/>
      <c r="D1" s="134"/>
    </row>
    <row r="2" spans="1:4" x14ac:dyDescent="0.25">
      <c r="B2" s="130" t="s">
        <v>317</v>
      </c>
    </row>
    <row r="48" spans="1:1" x14ac:dyDescent="0.25">
      <c r="A48" s="87" t="s">
        <v>313</v>
      </c>
    </row>
    <row r="49" spans="2:2" x14ac:dyDescent="0.25">
      <c r="B49" s="130" t="s">
        <v>316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8"/>
  <sheetViews>
    <sheetView showGridLines="0" topLeftCell="A70" zoomScaleNormal="100" workbookViewId="0">
      <selection activeCell="A48" sqref="A48"/>
    </sheetView>
  </sheetViews>
  <sheetFormatPr defaultRowHeight="15" x14ac:dyDescent="0.25"/>
  <cols>
    <col min="1" max="22" width="9.140625" style="27"/>
    <col min="23" max="43" width="9.140625" style="46"/>
    <col min="44" max="16384" width="9.140625" style="27"/>
  </cols>
  <sheetData>
    <row r="1" spans="1:3" x14ac:dyDescent="0.25">
      <c r="A1" s="135" t="s">
        <v>304</v>
      </c>
      <c r="B1" s="104"/>
      <c r="C1" s="104"/>
    </row>
    <row r="40" spans="1:6" x14ac:dyDescent="0.25">
      <c r="A40" s="68" t="s">
        <v>306</v>
      </c>
    </row>
    <row r="42" spans="1:6" x14ac:dyDescent="0.25">
      <c r="A42" s="135" t="s">
        <v>305</v>
      </c>
      <c r="B42" s="104"/>
      <c r="C42" s="104"/>
    </row>
    <row r="46" spans="1:6" x14ac:dyDescent="0.25">
      <c r="A46" s="68" t="s">
        <v>311</v>
      </c>
    </row>
    <row r="48" spans="1:6" x14ac:dyDescent="0.25">
      <c r="A48" s="27" t="s">
        <v>314</v>
      </c>
      <c r="F48" s="27" t="s">
        <v>315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
  <sheetViews>
    <sheetView showGridLines="0" zoomScaleNormal="100" workbookViewId="0">
      <selection activeCell="I28" sqref="I28"/>
    </sheetView>
  </sheetViews>
  <sheetFormatPr defaultRowHeight="15" x14ac:dyDescent="0.25"/>
  <cols>
    <col min="1" max="1" width="11.7109375" style="27" customWidth="1"/>
    <col min="2" max="13" width="9.140625" style="27"/>
    <col min="14" max="29" width="9.140625" style="46"/>
    <col min="30" max="16384" width="9.140625" style="27"/>
  </cols>
  <sheetData>
    <row r="1" spans="1:3" x14ac:dyDescent="0.25">
      <c r="A1" s="22" t="s">
        <v>303</v>
      </c>
      <c r="B1" s="23"/>
      <c r="C1" s="24"/>
    </row>
    <row r="26" spans="1:1" x14ac:dyDescent="0.25">
      <c r="A26" s="68" t="s">
        <v>301</v>
      </c>
    </row>
    <row r="27" spans="1:1" x14ac:dyDescent="0.25">
      <c r="A27" s="68" t="s">
        <v>302</v>
      </c>
    </row>
  </sheetData>
  <conditionalFormatting sqref="A1">
    <cfRule type="cellIs" dxfId="0" priority="1" operator="greaterThan">
      <formula>"&lt;&gt;"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4:AK83"/>
  <sheetViews>
    <sheetView showGridLines="0" topLeftCell="A82" zoomScaleNormal="100" workbookViewId="0">
      <selection activeCell="B37" sqref="B37"/>
    </sheetView>
  </sheetViews>
  <sheetFormatPr defaultRowHeight="15" x14ac:dyDescent="0.25"/>
  <cols>
    <col min="1" max="10" width="9.140625" style="27"/>
    <col min="11" max="11" width="9.5703125" style="27" bestFit="1" customWidth="1"/>
    <col min="12" max="16" width="9.140625" style="27"/>
    <col min="17" max="37" width="9.140625" style="46"/>
    <col min="38" max="16384" width="9.140625" style="27"/>
  </cols>
  <sheetData>
    <row r="34" spans="1:16" x14ac:dyDescent="0.25">
      <c r="A34" s="68" t="s">
        <v>276</v>
      </c>
    </row>
    <row r="35" spans="1:16" x14ac:dyDescent="0.25">
      <c r="A35" s="27" t="s">
        <v>275</v>
      </c>
    </row>
    <row r="37" spans="1:16" x14ac:dyDescent="0.25">
      <c r="A37" s="68" t="s">
        <v>272</v>
      </c>
    </row>
    <row r="38" spans="1:16" x14ac:dyDescent="0.25">
      <c r="A38" s="68" t="s">
        <v>273</v>
      </c>
    </row>
    <row r="39" spans="1:16" x14ac:dyDescent="0.25">
      <c r="A39" s="68" t="s">
        <v>274</v>
      </c>
    </row>
    <row r="40" spans="1:16" x14ac:dyDescent="0.25">
      <c r="A40" s="68" t="s">
        <v>277</v>
      </c>
    </row>
    <row r="41" spans="1:16" x14ac:dyDescent="0.25">
      <c r="A41" s="68" t="s">
        <v>278</v>
      </c>
    </row>
    <row r="43" spans="1:16" x14ac:dyDescent="0.25">
      <c r="A43" s="46"/>
      <c r="B43" s="46"/>
      <c r="C43" s="46"/>
      <c r="D43" s="46"/>
      <c r="E43" s="46"/>
      <c r="F43" s="46"/>
      <c r="G43" s="46"/>
      <c r="H43" s="46"/>
      <c r="I43" s="46"/>
      <c r="J43" s="46"/>
      <c r="K43" s="46"/>
      <c r="L43" s="46"/>
      <c r="M43" s="46"/>
      <c r="N43" s="46"/>
      <c r="O43" s="46"/>
      <c r="P43" s="46"/>
    </row>
    <row r="44" spans="1:16" x14ac:dyDescent="0.25">
      <c r="A44" s="132"/>
      <c r="B44" s="132"/>
      <c r="C44" s="132"/>
      <c r="D44" s="133"/>
      <c r="E44" s="133"/>
      <c r="F44" s="133"/>
      <c r="G44" s="133"/>
      <c r="H44" s="133"/>
      <c r="I44" s="133"/>
      <c r="K44" s="68" t="s">
        <v>286</v>
      </c>
    </row>
    <row r="45" spans="1:16" x14ac:dyDescent="0.25">
      <c r="A45" s="132"/>
      <c r="B45" s="132"/>
      <c r="C45" s="132"/>
      <c r="D45" s="133"/>
      <c r="E45" s="133"/>
      <c r="F45" s="133"/>
      <c r="G45" s="133"/>
      <c r="H45" s="133"/>
      <c r="I45" s="133"/>
      <c r="K45" s="68" t="s">
        <v>282</v>
      </c>
    </row>
    <row r="46" spans="1:16" x14ac:dyDescent="0.25">
      <c r="A46" s="132"/>
      <c r="B46" s="132" t="s">
        <v>279</v>
      </c>
      <c r="C46" s="132"/>
      <c r="D46" s="133"/>
      <c r="E46" s="133" t="s">
        <v>280</v>
      </c>
      <c r="F46" s="133"/>
      <c r="G46" s="133"/>
      <c r="H46" s="133"/>
      <c r="I46" s="133"/>
      <c r="K46" s="68" t="s">
        <v>281</v>
      </c>
    </row>
    <row r="47" spans="1:16" x14ac:dyDescent="0.25">
      <c r="A47" s="132"/>
      <c r="B47" s="132"/>
      <c r="C47" s="132"/>
      <c r="D47" s="133"/>
      <c r="E47" s="133"/>
      <c r="F47" s="133"/>
      <c r="G47" s="133"/>
      <c r="H47" s="133"/>
      <c r="I47" s="133"/>
      <c r="K47" s="68" t="s">
        <v>288</v>
      </c>
    </row>
    <row r="48" spans="1:16" x14ac:dyDescent="0.25">
      <c r="A48" s="132"/>
      <c r="B48" s="132"/>
      <c r="C48" s="132"/>
      <c r="D48" s="133"/>
      <c r="E48" s="133"/>
      <c r="F48" s="133"/>
      <c r="G48" s="133"/>
      <c r="H48" s="133"/>
      <c r="I48" s="133"/>
    </row>
    <row r="49" spans="11:11" x14ac:dyDescent="0.25">
      <c r="K49" s="68" t="s">
        <v>283</v>
      </c>
    </row>
    <row r="54" spans="11:11" x14ac:dyDescent="0.25">
      <c r="K54" s="68" t="s">
        <v>284</v>
      </c>
    </row>
    <row r="56" spans="11:11" x14ac:dyDescent="0.25">
      <c r="K56" s="68" t="s">
        <v>285</v>
      </c>
    </row>
    <row r="57" spans="11:11" x14ac:dyDescent="0.25">
      <c r="K57" s="68" t="s">
        <v>287</v>
      </c>
    </row>
    <row r="58" spans="11:11" x14ac:dyDescent="0.25">
      <c r="K58" s="68" t="s">
        <v>289</v>
      </c>
    </row>
    <row r="63" spans="11:11" x14ac:dyDescent="0.25">
      <c r="K63" s="68" t="s">
        <v>297</v>
      </c>
    </row>
    <row r="64" spans="11:11" x14ac:dyDescent="0.25">
      <c r="K64" s="68" t="s">
        <v>290</v>
      </c>
    </row>
    <row r="68" spans="1:11" x14ac:dyDescent="0.25">
      <c r="A68" s="68"/>
    </row>
    <row r="69" spans="1:11" x14ac:dyDescent="0.25">
      <c r="K69" s="68" t="s">
        <v>291</v>
      </c>
    </row>
    <row r="74" spans="1:11" x14ac:dyDescent="0.25">
      <c r="K74" s="68" t="s">
        <v>292</v>
      </c>
    </row>
    <row r="75" spans="1:11" x14ac:dyDescent="0.25">
      <c r="K75" s="68" t="s">
        <v>293</v>
      </c>
    </row>
    <row r="76" spans="1:11" x14ac:dyDescent="0.25">
      <c r="K76" s="68" t="s">
        <v>294</v>
      </c>
    </row>
    <row r="78" spans="1:11" x14ac:dyDescent="0.25">
      <c r="J78" s="68" t="s">
        <v>295</v>
      </c>
      <c r="K78" s="27" t="s">
        <v>296</v>
      </c>
    </row>
    <row r="83" spans="1:16" x14ac:dyDescent="0.25">
      <c r="A83" s="46"/>
      <c r="B83" s="46"/>
      <c r="C83" s="46"/>
      <c r="D83" s="46"/>
      <c r="E83" s="46"/>
      <c r="F83" s="46"/>
      <c r="G83" s="46"/>
      <c r="H83" s="46"/>
      <c r="I83" s="46"/>
      <c r="J83" s="46"/>
      <c r="K83" s="46"/>
      <c r="L83" s="46"/>
      <c r="M83" s="46"/>
      <c r="N83" s="46"/>
      <c r="O83" s="46"/>
      <c r="P83" s="46"/>
    </row>
  </sheetData>
  <pageMargins left="0.7" right="0.7" top="0.75" bottom="0.75" header="0.3" footer="0.3"/>
  <pageSetup orientation="portrait" horizontalDpi="203" verticalDpi="20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Admin</vt:lpstr>
      <vt:lpstr>He thong</vt:lpstr>
      <vt:lpstr>Cau truc</vt:lpstr>
      <vt:lpstr>Thong tin chung</vt:lpstr>
      <vt:lpstr>Nhan vien</vt:lpstr>
      <vt:lpstr>Nha cung cap</vt:lpstr>
      <vt:lpstr>Khach Hang</vt:lpstr>
      <vt:lpstr>Thu chi</vt:lpstr>
      <vt:lpstr>Ve May Bay</vt:lpstr>
      <vt:lpstr>Tour - Visa</vt:lpstr>
      <vt:lpstr>Ban Hang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LBcom</dc:creator>
  <cp:lastModifiedBy>Nhận NV</cp:lastModifiedBy>
  <dcterms:created xsi:type="dcterms:W3CDTF">2020-02-07T04:54:36Z</dcterms:created>
  <dcterms:modified xsi:type="dcterms:W3CDTF">2020-03-14T14:09:03Z</dcterms:modified>
</cp:coreProperties>
</file>