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dome7v3_dmm_0\"/>
    </mc:Choice>
  </mc:AlternateContent>
  <xr:revisionPtr revIDLastSave="0" documentId="13_ncr:1_{B0C7318B-DAC3-4AC7-8281-E999DE958AC7}" xr6:coauthVersionLast="47" xr6:coauthVersionMax="47" xr10:uidLastSave="{00000000-0000-0000-0000-000000000000}"/>
  <bookViews>
    <workbookView xWindow="46500" yWindow="-120" windowWidth="27420" windowHeight="16440" xr2:uid="{29AD3337-30ED-4E2F-8443-870578BBE89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H34" i="3"/>
  <c r="I34" i="3"/>
  <c r="J34" i="3"/>
  <c r="K34" i="3"/>
  <c r="F34" i="3"/>
  <c r="G33" i="3"/>
  <c r="K33" i="3"/>
  <c r="J33" i="3"/>
  <c r="I33" i="3"/>
  <c r="H33" i="3"/>
  <c r="F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tc={3A449D5A-B206-4056-9977-27CEF9E8120E}</author>
  </authors>
  <commentList>
    <comment ref="G34" authorId="0" shapeId="0" xr:uid="{3A449D5A-B206-4056-9977-27CEF9E8120E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speed</t>
      </text>
    </comment>
  </commentList>
</comments>
</file>

<file path=xl/sharedStrings.xml><?xml version="1.0" encoding="utf-8"?>
<sst xmlns="http://schemas.openxmlformats.org/spreadsheetml/2006/main" count="20" uniqueCount="15">
  <si>
    <t>Case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</si>
  <si>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</si>
  <si>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</si>
  <si>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</si>
  <si>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</si>
  <si>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</si>
  <si>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</si>
  <si>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</si>
  <si>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</si>
  <si>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</si>
  <si>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</si>
  <si>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</si>
  <si>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d_c</t>
  </si>
  <si>
    <t>x_c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</si>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</sst>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2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han Nguyen" id="{2B4217F4-39D0-420A-908F-F3808F420F01}" userId="97a10c34b76f9f2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4" dT="2021-06-21T05:07:51.80" personId="{2B4217F4-39D0-420A-908F-F3808F420F01}" id="{3A449D5A-B206-4056-9977-27CEF9E8120E}">
    <text>Minimum speed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Q34"/>
  <sheetViews>
    <sheetView tabSelected="1" workbookViewId="0">
      <selection activeCell="V3" sqref="S3:V32"/>
    </sheetView>
  </sheetViews>
  <sheetFormatPr defaultRowHeight="15" x14ac:dyDescent="0.25"/>
  <sheetData>
    <row r="1" spans="1:17" x14ac:dyDescent="0.25">
      <c r="A1" s="15" t="s">
        <v>0</v>
      </c>
      <c r="B1" s="18" t="s">
        <v>13</v>
      </c>
      <c r="C1" s="19"/>
      <c r="D1" s="20"/>
      <c r="E1" s="16" t="s">
        <v>12</v>
      </c>
      <c r="F1" s="25" t="s">
        <v>1</v>
      </c>
      <c r="G1" s="25" t="s">
        <v>2</v>
      </c>
      <c r="H1" s="13" t="s">
        <v>4</v>
      </c>
      <c r="I1" s="13"/>
      <c r="J1" s="13" t="s">
        <v>5</v>
      </c>
      <c r="K1" s="14"/>
      <c r="M1" s="15" t="s">
        <v>0</v>
      </c>
      <c r="N1" s="26" t="s">
        <v>8</v>
      </c>
      <c r="O1" s="13"/>
      <c r="P1" s="13" t="s">
        <v>11</v>
      </c>
      <c r="Q1" s="14"/>
    </row>
    <row r="2" spans="1:17" x14ac:dyDescent="0.25">
      <c r="A2" s="15"/>
      <c r="B2" s="21"/>
      <c r="C2" s="22"/>
      <c r="D2" s="23"/>
      <c r="E2" s="17"/>
      <c r="F2" s="25"/>
      <c r="G2" s="25"/>
      <c r="H2" s="7" t="s">
        <v>6</v>
      </c>
      <c r="I2" s="7" t="s">
        <v>7</v>
      </c>
      <c r="J2" s="7" t="s">
        <v>6</v>
      </c>
      <c r="K2" s="1" t="s">
        <v>7</v>
      </c>
      <c r="M2" s="15"/>
      <c r="N2" s="8" t="s">
        <v>9</v>
      </c>
      <c r="O2" s="9" t="s">
        <v>10</v>
      </c>
      <c r="P2" s="9" t="s">
        <v>9</v>
      </c>
      <c r="Q2" s="1" t="s">
        <v>10</v>
      </c>
    </row>
    <row r="3" spans="1:17" ht="15" customHeight="1" x14ac:dyDescent="0.25">
      <c r="A3" s="2">
        <v>1</v>
      </c>
      <c r="B3" s="10">
        <v>-2.74366666666667</v>
      </c>
      <c r="C3" s="10">
        <v>54.9315234379334</v>
      </c>
      <c r="D3" s="10">
        <v>-5.1000000000001001E-3</v>
      </c>
      <c r="E3" s="3">
        <v>-17.5</v>
      </c>
      <c r="F3" s="4">
        <v>3.2250000000000001</v>
      </c>
      <c r="G3" s="11">
        <v>310.07749999999999</v>
      </c>
      <c r="H3" s="6">
        <v>3.2689999999999997E-2</v>
      </c>
      <c r="I3" s="6">
        <v>9.9860000000000001E-3</v>
      </c>
      <c r="J3" s="4">
        <v>1.8982000000000001</v>
      </c>
      <c r="K3" s="5">
        <v>2.3597000000000001</v>
      </c>
      <c r="M3" s="2">
        <v>1</v>
      </c>
      <c r="N3" s="12">
        <v>17.36</v>
      </c>
      <c r="O3" s="12">
        <v>16.21</v>
      </c>
      <c r="P3" s="12">
        <v>3.173</v>
      </c>
      <c r="Q3" s="12">
        <v>3.0179999999999998</v>
      </c>
    </row>
    <row r="4" spans="1:17" x14ac:dyDescent="0.25">
      <c r="A4" s="2">
        <v>2</v>
      </c>
      <c r="B4" s="10">
        <v>-2.74366666666667</v>
      </c>
      <c r="C4" s="10">
        <v>54.9315234379334</v>
      </c>
      <c r="D4" s="10">
        <v>-5.1000000000001001E-3</v>
      </c>
      <c r="E4" s="3">
        <v>-12.5</v>
      </c>
      <c r="F4" s="4">
        <v>3.3069999999999999</v>
      </c>
      <c r="G4" s="11">
        <v>302.38889999999998</v>
      </c>
      <c r="H4" s="6">
        <v>2.375E-2</v>
      </c>
      <c r="I4" s="6">
        <v>7.5290000000000001E-3</v>
      </c>
      <c r="J4" s="4">
        <v>2.0566</v>
      </c>
      <c r="K4" s="5">
        <v>2.4601000000000002</v>
      </c>
      <c r="M4" s="2">
        <v>2</v>
      </c>
      <c r="N4" s="12">
        <v>12.37</v>
      </c>
      <c r="O4" s="12">
        <v>11.09</v>
      </c>
      <c r="P4" s="12">
        <v>2.117</v>
      </c>
      <c r="Q4" s="12">
        <v>2.0139999999999998</v>
      </c>
    </row>
    <row r="5" spans="1:17" x14ac:dyDescent="0.25">
      <c r="A5" s="2">
        <v>3</v>
      </c>
      <c r="B5" s="10">
        <v>-2.74366666666667</v>
      </c>
      <c r="C5" s="10">
        <v>54.9315234379334</v>
      </c>
      <c r="D5" s="10">
        <v>-5.1000000000001001E-3</v>
      </c>
      <c r="E5" s="3">
        <v>-7.5</v>
      </c>
      <c r="F5" s="4">
        <v>3.8849999999999998</v>
      </c>
      <c r="G5" s="11">
        <v>257.40030000000002</v>
      </c>
      <c r="H5" s="6">
        <v>2.146E-2</v>
      </c>
      <c r="I5" s="6">
        <v>6.1269999999999996E-3</v>
      </c>
      <c r="J5" s="4">
        <v>3.4466999999999999</v>
      </c>
      <c r="K5" s="5">
        <v>3.4681999999999999</v>
      </c>
      <c r="M5" s="2">
        <v>3</v>
      </c>
      <c r="N5" s="12">
        <v>7.375</v>
      </c>
      <c r="O5" s="12">
        <v>5.9409999999999998</v>
      </c>
      <c r="P5" s="12">
        <v>1.3260000000000001</v>
      </c>
      <c r="Q5" s="12">
        <v>1.22</v>
      </c>
    </row>
    <row r="6" spans="1:17" x14ac:dyDescent="0.25">
      <c r="A6" s="2">
        <v>4</v>
      </c>
      <c r="B6" s="10">
        <v>36.387333333333302</v>
      </c>
      <c r="C6" s="10">
        <v>41.114286052403799</v>
      </c>
      <c r="D6" s="10">
        <v>-3.2523</v>
      </c>
      <c r="E6" s="3">
        <v>-17.5</v>
      </c>
      <c r="F6" s="4">
        <v>2.931</v>
      </c>
      <c r="G6" s="11">
        <v>341.18049999999999</v>
      </c>
      <c r="H6" s="6">
        <v>3.4860000000000002E-2</v>
      </c>
      <c r="I6" s="6">
        <v>1.1180000000000001E-2</v>
      </c>
      <c r="J6" s="4">
        <v>1.8415999999999999</v>
      </c>
      <c r="K6" s="5">
        <v>2.4750999999999999</v>
      </c>
      <c r="M6" s="2">
        <v>4</v>
      </c>
      <c r="N6" s="12">
        <v>12.98</v>
      </c>
      <c r="O6" s="12">
        <v>12.01</v>
      </c>
      <c r="P6" s="12">
        <v>3.323</v>
      </c>
      <c r="Q6" s="12">
        <v>3.1629999999999998</v>
      </c>
    </row>
    <row r="7" spans="1:17" x14ac:dyDescent="0.25">
      <c r="A7" s="2">
        <v>5</v>
      </c>
      <c r="B7" s="10">
        <v>36.387333333333302</v>
      </c>
      <c r="C7" s="10">
        <v>41.114286052403799</v>
      </c>
      <c r="D7" s="10">
        <v>-3.2523</v>
      </c>
      <c r="E7" s="3">
        <v>-12.5</v>
      </c>
      <c r="F7" s="4">
        <v>3.2250000000000001</v>
      </c>
      <c r="G7" s="11">
        <v>310.07749999999999</v>
      </c>
      <c r="H7" s="6">
        <v>2.8199999999999999E-2</v>
      </c>
      <c r="I7" s="6">
        <v>1.065E-2</v>
      </c>
      <c r="J7" s="4">
        <v>2.2075</v>
      </c>
      <c r="K7" s="5">
        <v>3.2734000000000001</v>
      </c>
      <c r="M7" s="2">
        <v>5</v>
      </c>
      <c r="N7" s="12">
        <v>9.2560000000000002</v>
      </c>
      <c r="O7" s="12">
        <v>8.1349999999999998</v>
      </c>
      <c r="P7" s="12">
        <v>2.2610000000000001</v>
      </c>
      <c r="Q7" s="12">
        <v>2.1230000000000002</v>
      </c>
    </row>
    <row r="8" spans="1:17" x14ac:dyDescent="0.25">
      <c r="A8" s="2">
        <v>6</v>
      </c>
      <c r="B8" s="10">
        <v>36.387333333333302</v>
      </c>
      <c r="C8" s="10">
        <v>41.114286052403799</v>
      </c>
      <c r="D8" s="10">
        <v>-3.2523</v>
      </c>
      <c r="E8" s="3">
        <v>-7.5</v>
      </c>
      <c r="F8" s="4">
        <v>3.3580000000000001</v>
      </c>
      <c r="G8" s="11">
        <v>297.79629999999997</v>
      </c>
      <c r="H8" s="6">
        <v>2.0119999999999999E-2</v>
      </c>
      <c r="I8" s="6">
        <v>5.7010000000000003E-3</v>
      </c>
      <c r="J8" s="4">
        <v>2.8517999999999999</v>
      </c>
      <c r="K8" s="5">
        <v>3.0226999999999999</v>
      </c>
      <c r="M8" s="2">
        <v>6</v>
      </c>
      <c r="N8" s="12">
        <v>5.5190000000000001</v>
      </c>
      <c r="O8" s="12">
        <v>4.3579999999999997</v>
      </c>
      <c r="P8" s="12">
        <v>1.458</v>
      </c>
      <c r="Q8" s="12">
        <v>1.335</v>
      </c>
    </row>
    <row r="9" spans="1:17" x14ac:dyDescent="0.25">
      <c r="A9" s="2">
        <v>7</v>
      </c>
      <c r="B9" s="10">
        <v>15.860666666666701</v>
      </c>
      <c r="C9" s="10">
        <v>40.7904516536789</v>
      </c>
      <c r="D9" s="10">
        <v>33.310333333333297</v>
      </c>
      <c r="E9" s="3">
        <v>-17.5</v>
      </c>
      <c r="F9" s="4">
        <v>3.2040000000000002</v>
      </c>
      <c r="G9" s="11">
        <v>312.10989999999998</v>
      </c>
      <c r="H9" s="6">
        <v>2.4340000000000001E-2</v>
      </c>
      <c r="I9" s="6">
        <v>1.008E-2</v>
      </c>
      <c r="J9" s="4">
        <v>1.2623</v>
      </c>
      <c r="K9" s="5">
        <v>2.1958000000000002</v>
      </c>
      <c r="M9" s="2">
        <v>7</v>
      </c>
      <c r="N9" s="12">
        <v>12.57</v>
      </c>
      <c r="O9" s="12">
        <v>12.13</v>
      </c>
      <c r="P9" s="12">
        <v>3.4009999999999998</v>
      </c>
      <c r="Q9" s="12">
        <v>3.2669999999999999</v>
      </c>
    </row>
    <row r="10" spans="1:17" x14ac:dyDescent="0.25">
      <c r="A10" s="2">
        <v>8</v>
      </c>
      <c r="B10" s="10">
        <v>15.860666666666701</v>
      </c>
      <c r="C10" s="10">
        <v>40.7904516536789</v>
      </c>
      <c r="D10" s="10">
        <v>33.310333333333297</v>
      </c>
      <c r="E10" s="3">
        <v>-12.5</v>
      </c>
      <c r="F10" s="4">
        <v>3.214</v>
      </c>
      <c r="G10" s="11">
        <v>311.1388</v>
      </c>
      <c r="H10" s="6">
        <v>2.188E-2</v>
      </c>
      <c r="I10" s="6">
        <v>8.5579999999999996E-3</v>
      </c>
      <c r="J10" s="4">
        <v>1.6845000000000001</v>
      </c>
      <c r="K10" s="5">
        <v>2.5950000000000002</v>
      </c>
      <c r="M10" s="2">
        <v>8</v>
      </c>
      <c r="N10" s="12">
        <v>8.8620000000000001</v>
      </c>
      <c r="O10" s="12">
        <v>8.3089999999999993</v>
      </c>
      <c r="P10" s="12">
        <v>2.27</v>
      </c>
      <c r="Q10" s="12">
        <v>2.17</v>
      </c>
    </row>
    <row r="11" spans="1:17" x14ac:dyDescent="0.25">
      <c r="A11" s="2">
        <v>9</v>
      </c>
      <c r="B11" s="10">
        <v>15.860666666666701</v>
      </c>
      <c r="C11" s="10">
        <v>40.7904516536789</v>
      </c>
      <c r="D11" s="10">
        <v>33.310333333333297</v>
      </c>
      <c r="E11" s="3">
        <v>-7.5</v>
      </c>
      <c r="F11" s="4">
        <v>2.9470000000000001</v>
      </c>
      <c r="G11" s="11">
        <v>339.32810000000001</v>
      </c>
      <c r="H11" s="6">
        <v>2.2259999999999999E-2</v>
      </c>
      <c r="I11" s="6">
        <v>8.1180000000000002E-3</v>
      </c>
      <c r="J11" s="4">
        <v>3.1694</v>
      </c>
      <c r="K11" s="5">
        <v>4.2842000000000002</v>
      </c>
      <c r="M11" s="2">
        <v>9</v>
      </c>
      <c r="N11" s="12">
        <v>5.1509999999999998</v>
      </c>
      <c r="O11" s="12">
        <v>4.4550000000000001</v>
      </c>
      <c r="P11" s="12">
        <v>1.5569999999999999</v>
      </c>
      <c r="Q11" s="12">
        <v>1.4119999999999999</v>
      </c>
    </row>
    <row r="12" spans="1:17" x14ac:dyDescent="0.25">
      <c r="A12" s="2">
        <v>10</v>
      </c>
      <c r="B12" s="10">
        <v>9.7251333333333303</v>
      </c>
      <c r="C12" s="10">
        <v>40.916601457979297</v>
      </c>
      <c r="D12" s="10">
        <v>-35.443666666666701</v>
      </c>
      <c r="E12" s="3">
        <v>-17.5</v>
      </c>
      <c r="F12" s="4">
        <v>3.0680000000000001</v>
      </c>
      <c r="G12" s="11">
        <v>325.9452</v>
      </c>
      <c r="H12" s="6">
        <v>2.521E-2</v>
      </c>
      <c r="I12" s="6">
        <v>1.0059999999999999E-2</v>
      </c>
      <c r="J12" s="4">
        <v>1.3271999999999999</v>
      </c>
      <c r="K12" s="5">
        <v>2.2178</v>
      </c>
      <c r="M12" s="2">
        <v>10</v>
      </c>
      <c r="N12" s="12">
        <v>12.68</v>
      </c>
      <c r="O12" s="12">
        <v>12.12</v>
      </c>
      <c r="P12" s="12">
        <v>3.38</v>
      </c>
      <c r="Q12" s="12">
        <v>3.27</v>
      </c>
    </row>
    <row r="13" spans="1:17" x14ac:dyDescent="0.25">
      <c r="A13" s="2">
        <v>11</v>
      </c>
      <c r="B13" s="10">
        <v>9.7251333333333303</v>
      </c>
      <c r="C13" s="10">
        <v>40.916601457979297</v>
      </c>
      <c r="D13" s="10">
        <v>-35.443666666666701</v>
      </c>
      <c r="E13" s="3">
        <v>-12.5</v>
      </c>
      <c r="F13" s="4">
        <v>3.8479999999999999</v>
      </c>
      <c r="G13" s="11">
        <v>259.87529999999998</v>
      </c>
      <c r="H13" s="6">
        <v>2.036E-2</v>
      </c>
      <c r="I13" s="6">
        <v>8.5859999999999999E-3</v>
      </c>
      <c r="J13" s="4">
        <v>1.5864</v>
      </c>
      <c r="K13" s="5">
        <v>2.6322999999999999</v>
      </c>
      <c r="M13" s="2">
        <v>11</v>
      </c>
      <c r="N13" s="12">
        <v>8.98</v>
      </c>
      <c r="O13" s="12">
        <v>8.2319999999999993</v>
      </c>
      <c r="P13" s="12">
        <v>2.2599999999999998</v>
      </c>
      <c r="Q13" s="12">
        <v>2.173</v>
      </c>
    </row>
    <row r="14" spans="1:17" x14ac:dyDescent="0.25">
      <c r="A14" s="2">
        <v>12</v>
      </c>
      <c r="B14" s="10">
        <v>9.7251333333333303</v>
      </c>
      <c r="C14" s="10">
        <v>40.916601457979297</v>
      </c>
      <c r="D14" s="10">
        <v>-35.443666666666701</v>
      </c>
      <c r="E14" s="3">
        <v>-7.5</v>
      </c>
      <c r="F14" s="4">
        <v>3.4129999999999998</v>
      </c>
      <c r="G14" s="11">
        <v>292.99740000000003</v>
      </c>
      <c r="H14" s="6">
        <v>1.5559999999999999E-2</v>
      </c>
      <c r="I14" s="6">
        <v>5.4479999999999997E-3</v>
      </c>
      <c r="J14" s="4">
        <v>2.2199</v>
      </c>
      <c r="K14" s="5">
        <v>2.9079000000000002</v>
      </c>
      <c r="M14" s="2">
        <v>12</v>
      </c>
      <c r="N14" s="12">
        <v>5.2619999999999996</v>
      </c>
      <c r="O14" s="12">
        <v>4.4889999999999999</v>
      </c>
      <c r="P14" s="12">
        <v>1.468</v>
      </c>
      <c r="Q14" s="12">
        <v>1.405</v>
      </c>
    </row>
    <row r="15" spans="1:17" x14ac:dyDescent="0.25">
      <c r="A15" s="2">
        <v>13</v>
      </c>
      <c r="B15" s="10">
        <v>-25.949666666666701</v>
      </c>
      <c r="C15" s="10">
        <v>41.226151871246898</v>
      </c>
      <c r="D15" s="10">
        <v>25.534666666666698</v>
      </c>
      <c r="E15" s="3">
        <v>-17.5</v>
      </c>
      <c r="F15" s="4">
        <v>2.6669999999999998</v>
      </c>
      <c r="G15" s="11">
        <v>374.95310000000001</v>
      </c>
      <c r="H15" s="6">
        <v>3.4090000000000002E-2</v>
      </c>
      <c r="I15" s="6">
        <v>1.2370000000000001E-2</v>
      </c>
      <c r="J15" s="4">
        <v>1.7421</v>
      </c>
      <c r="K15" s="5">
        <v>2.6265000000000001</v>
      </c>
      <c r="M15" s="2">
        <v>13</v>
      </c>
      <c r="N15" s="12">
        <v>13.07</v>
      </c>
      <c r="O15" s="12">
        <v>12.14</v>
      </c>
      <c r="P15" s="12">
        <v>3.44</v>
      </c>
      <c r="Q15" s="12">
        <v>3.2629999999999999</v>
      </c>
    </row>
    <row r="16" spans="1:17" x14ac:dyDescent="0.25">
      <c r="A16" s="2">
        <v>14</v>
      </c>
      <c r="B16" s="10">
        <v>-25.949666666666701</v>
      </c>
      <c r="C16" s="10">
        <v>41.226151871246898</v>
      </c>
      <c r="D16" s="10">
        <v>25.534666666666698</v>
      </c>
      <c r="E16" s="3">
        <v>-12.5</v>
      </c>
      <c r="F16" s="4">
        <v>2.657</v>
      </c>
      <c r="G16" s="11">
        <v>376.36430000000001</v>
      </c>
      <c r="H16" s="6">
        <v>2.5930000000000002E-2</v>
      </c>
      <c r="I16" s="6">
        <v>9.7400000000000004E-3</v>
      </c>
      <c r="J16" s="4">
        <v>1.9630000000000001</v>
      </c>
      <c r="K16" s="5">
        <v>2.8725000000000001</v>
      </c>
      <c r="M16" s="2">
        <v>14</v>
      </c>
      <c r="N16" s="12">
        <v>9.3209999999999997</v>
      </c>
      <c r="O16" s="12">
        <v>8.2810000000000006</v>
      </c>
      <c r="P16" s="12">
        <v>2.3260000000000001</v>
      </c>
      <c r="Q16" s="12">
        <v>2.1760000000000002</v>
      </c>
    </row>
    <row r="17" spans="1:17" x14ac:dyDescent="0.25">
      <c r="A17" s="2">
        <v>15</v>
      </c>
      <c r="B17" s="10">
        <v>-25.949666666666701</v>
      </c>
      <c r="C17" s="10">
        <v>41.226151871246898</v>
      </c>
      <c r="D17" s="10">
        <v>25.534666666666698</v>
      </c>
      <c r="E17" s="3">
        <v>-7.5</v>
      </c>
      <c r="F17" s="4">
        <v>2.7370000000000001</v>
      </c>
      <c r="G17" s="11">
        <v>365.36349999999999</v>
      </c>
      <c r="H17" s="6">
        <v>2.1160000000000002E-2</v>
      </c>
      <c r="I17" s="6">
        <v>7.5900000000000004E-3</v>
      </c>
      <c r="J17" s="4">
        <v>2.8950999999999998</v>
      </c>
      <c r="K17" s="5">
        <v>3.8668999999999998</v>
      </c>
      <c r="M17" s="2">
        <v>15</v>
      </c>
      <c r="N17" s="12">
        <v>5.5730000000000004</v>
      </c>
      <c r="O17" s="12">
        <v>4.3579999999999997</v>
      </c>
      <c r="P17" s="12">
        <v>1.5660000000000001</v>
      </c>
      <c r="Q17" s="12">
        <v>1.32</v>
      </c>
    </row>
    <row r="18" spans="1:17" x14ac:dyDescent="0.25">
      <c r="A18" s="2">
        <v>16</v>
      </c>
      <c r="B18" s="10">
        <v>-25.947666666666699</v>
      </c>
      <c r="C18" s="10">
        <v>41.221628528668703</v>
      </c>
      <c r="D18" s="10">
        <v>-25.544</v>
      </c>
      <c r="E18" s="3">
        <v>-17.5</v>
      </c>
      <c r="F18" s="4">
        <v>3.0910000000000002</v>
      </c>
      <c r="G18" s="11">
        <v>323.51990000000001</v>
      </c>
      <c r="H18" s="6">
        <v>3.4810000000000001E-2</v>
      </c>
      <c r="I18" s="6">
        <v>1.238E-2</v>
      </c>
      <c r="J18" s="4">
        <v>1.7838000000000001</v>
      </c>
      <c r="K18" s="5">
        <v>2.6410999999999998</v>
      </c>
      <c r="M18" s="2">
        <v>16</v>
      </c>
      <c r="N18" s="12">
        <v>13.05</v>
      </c>
      <c r="O18" s="12">
        <v>12.19</v>
      </c>
      <c r="P18" s="12">
        <v>3.4209999999999998</v>
      </c>
      <c r="Q18" s="12">
        <v>3.238</v>
      </c>
    </row>
    <row r="19" spans="1:17" x14ac:dyDescent="0.25">
      <c r="A19" s="2">
        <v>17</v>
      </c>
      <c r="B19" s="3">
        <v>-25.947666666666699</v>
      </c>
      <c r="C19" s="3">
        <v>41.221628528668703</v>
      </c>
      <c r="D19" s="3">
        <v>-25.544</v>
      </c>
      <c r="E19" s="3">
        <v>-12.5</v>
      </c>
      <c r="F19" s="4">
        <v>4.4290000000000003</v>
      </c>
      <c r="G19" s="11">
        <v>225.78460000000001</v>
      </c>
      <c r="H19" s="6">
        <v>2.6499999999999999E-2</v>
      </c>
      <c r="I19" s="6">
        <v>1.038E-2</v>
      </c>
      <c r="J19" s="4">
        <v>2.0131999999999999</v>
      </c>
      <c r="K19" s="5">
        <v>3.0754000000000001</v>
      </c>
      <c r="M19" s="2">
        <v>17</v>
      </c>
      <c r="N19" s="12">
        <v>9.3040000000000003</v>
      </c>
      <c r="O19" s="12">
        <v>8.3239999999999998</v>
      </c>
      <c r="P19" s="12">
        <v>2.3130000000000002</v>
      </c>
      <c r="Q19" s="12">
        <v>2.1619999999999999</v>
      </c>
    </row>
    <row r="20" spans="1:17" x14ac:dyDescent="0.25">
      <c r="A20" s="2">
        <v>18</v>
      </c>
      <c r="B20" s="3">
        <v>-25.947666666666699</v>
      </c>
      <c r="C20" s="3">
        <v>41.221628528668703</v>
      </c>
      <c r="D20" s="3">
        <v>-25.544</v>
      </c>
      <c r="E20" s="3">
        <v>-7.5</v>
      </c>
      <c r="F20" s="4">
        <v>3.589</v>
      </c>
      <c r="G20" s="11">
        <v>278.62909999999999</v>
      </c>
      <c r="H20" s="6">
        <v>2.0650000000000002E-2</v>
      </c>
      <c r="I20" s="6">
        <v>7.783E-3</v>
      </c>
      <c r="J20" s="4">
        <v>2.8369</v>
      </c>
      <c r="K20" s="5">
        <v>3.9754</v>
      </c>
      <c r="M20" s="2">
        <v>18</v>
      </c>
      <c r="N20" s="12">
        <v>5.556</v>
      </c>
      <c r="O20" s="12">
        <v>4.4089999999999998</v>
      </c>
      <c r="P20" s="12">
        <v>1.5640000000000001</v>
      </c>
      <c r="Q20" s="12">
        <v>1.3160000000000001</v>
      </c>
    </row>
    <row r="21" spans="1:17" x14ac:dyDescent="0.25">
      <c r="A21" s="2">
        <v>19</v>
      </c>
      <c r="B21" s="3">
        <v>-35.410333333333298</v>
      </c>
      <c r="C21" s="3">
        <v>42.084537454720603</v>
      </c>
      <c r="D21" s="3">
        <v>-6.6666666666674102E-4</v>
      </c>
      <c r="E21" s="3">
        <v>-17.5</v>
      </c>
      <c r="F21" s="4">
        <v>5.2750000000000004</v>
      </c>
      <c r="G21" s="11">
        <v>189.5735</v>
      </c>
      <c r="H21" s="6">
        <v>3.7589999999999998E-2</v>
      </c>
      <c r="I21" s="6">
        <v>1.192E-2</v>
      </c>
      <c r="J21" s="4">
        <v>1.9819</v>
      </c>
      <c r="K21" s="5">
        <v>2.6537000000000002</v>
      </c>
      <c r="M21" s="2">
        <v>19</v>
      </c>
      <c r="N21" s="12">
        <v>13.14</v>
      </c>
      <c r="O21" s="12">
        <v>12.27</v>
      </c>
      <c r="P21" s="12">
        <v>3.3130000000000002</v>
      </c>
      <c r="Q21" s="12">
        <v>3.1859999999999999</v>
      </c>
    </row>
    <row r="22" spans="1:17" x14ac:dyDescent="0.25">
      <c r="A22" s="2">
        <v>20</v>
      </c>
      <c r="B22" s="3">
        <v>-35.410333333333298</v>
      </c>
      <c r="C22" s="3">
        <v>42.084537454720603</v>
      </c>
      <c r="D22" s="3">
        <v>-6.6666666666674102E-4</v>
      </c>
      <c r="E22" s="3">
        <v>-12.5</v>
      </c>
      <c r="F22" s="4">
        <v>2.59</v>
      </c>
      <c r="G22" s="11">
        <v>386.10039999999998</v>
      </c>
      <c r="H22" s="6">
        <v>3.1960000000000002E-2</v>
      </c>
      <c r="I22" s="6">
        <v>9.443E-3</v>
      </c>
      <c r="J22" s="4">
        <v>2.5192999999999999</v>
      </c>
      <c r="K22" s="5">
        <v>2.9218999999999999</v>
      </c>
      <c r="M22" s="2">
        <v>20</v>
      </c>
      <c r="N22" s="12">
        <v>9.3219999999999992</v>
      </c>
      <c r="O22" s="12">
        <v>8.3170000000000002</v>
      </c>
      <c r="P22" s="12">
        <v>2.254</v>
      </c>
      <c r="Q22" s="12">
        <v>2.1309999999999998</v>
      </c>
    </row>
    <row r="23" spans="1:17" x14ac:dyDescent="0.25">
      <c r="A23" s="2">
        <v>21</v>
      </c>
      <c r="B23" s="3">
        <v>-35.410333333333298</v>
      </c>
      <c r="C23" s="3">
        <v>42.084537454720603</v>
      </c>
      <c r="D23" s="3">
        <v>-6.6666666666674102E-4</v>
      </c>
      <c r="E23" s="3">
        <v>-7.5</v>
      </c>
      <c r="F23" s="4">
        <v>2.7930000000000001</v>
      </c>
      <c r="G23" s="11">
        <v>358.03800000000001</v>
      </c>
      <c r="H23" s="6">
        <v>2.1870000000000001E-2</v>
      </c>
      <c r="I23" s="6">
        <v>8.3999999999999995E-3</v>
      </c>
      <c r="J23" s="4">
        <v>3.1225999999999998</v>
      </c>
      <c r="K23" s="5">
        <v>4.4812000000000003</v>
      </c>
      <c r="M23" s="2">
        <v>21</v>
      </c>
      <c r="N23" s="12">
        <v>5.4989999999999997</v>
      </c>
      <c r="O23" s="12">
        <v>4.5140000000000002</v>
      </c>
      <c r="P23" s="12">
        <v>1.48</v>
      </c>
      <c r="Q23" s="12">
        <v>1.36</v>
      </c>
    </row>
    <row r="24" spans="1:17" x14ac:dyDescent="0.25">
      <c r="A24" s="2">
        <v>22</v>
      </c>
      <c r="B24" s="3">
        <v>17.856000000000002</v>
      </c>
      <c r="C24" s="3">
        <v>50.421989444983197</v>
      </c>
      <c r="D24" s="3">
        <v>-12.7979</v>
      </c>
      <c r="E24" s="3">
        <v>-17.5</v>
      </c>
      <c r="F24" s="4">
        <v>3.1680000000000001</v>
      </c>
      <c r="G24" s="11">
        <v>315.65660000000003</v>
      </c>
      <c r="H24" s="6">
        <v>4.2680000000000003E-2</v>
      </c>
      <c r="I24" s="6">
        <v>9.9450000000000007E-3</v>
      </c>
      <c r="J24" s="4">
        <v>2.3635999999999999</v>
      </c>
      <c r="K24" s="5">
        <v>2.2847</v>
      </c>
      <c r="M24" s="2">
        <v>22</v>
      </c>
      <c r="N24" s="12">
        <v>15.73</v>
      </c>
      <c r="O24" s="12">
        <v>14.73</v>
      </c>
      <c r="P24" s="12">
        <v>3.26</v>
      </c>
      <c r="Q24" s="12">
        <v>3.1669999999999998</v>
      </c>
    </row>
    <row r="25" spans="1:17" x14ac:dyDescent="0.25">
      <c r="A25" s="2">
        <v>23</v>
      </c>
      <c r="B25" s="3">
        <v>17.856000000000002</v>
      </c>
      <c r="C25" s="3">
        <v>50.421989444983197</v>
      </c>
      <c r="D25" s="3">
        <v>-12.7979</v>
      </c>
      <c r="E25" s="3">
        <v>-12.5</v>
      </c>
      <c r="F25" s="4">
        <v>3.1560000000000001</v>
      </c>
      <c r="G25" s="11">
        <v>316.85680000000002</v>
      </c>
      <c r="H25" s="6">
        <v>3.4950000000000002E-2</v>
      </c>
      <c r="I25" s="6">
        <v>8.1290000000000008E-3</v>
      </c>
      <c r="J25" s="4">
        <v>2.8946000000000001</v>
      </c>
      <c r="K25" s="5">
        <v>2.6002000000000001</v>
      </c>
      <c r="M25" s="2">
        <v>23</v>
      </c>
      <c r="N25" s="12">
        <v>11.15</v>
      </c>
      <c r="O25" s="12">
        <v>10.039999999999999</v>
      </c>
      <c r="P25" s="12">
        <v>2.1880000000000002</v>
      </c>
      <c r="Q25" s="12">
        <v>2.1080000000000001</v>
      </c>
    </row>
    <row r="26" spans="1:17" x14ac:dyDescent="0.25">
      <c r="A26" s="2">
        <v>24</v>
      </c>
      <c r="B26" s="3">
        <v>17.856000000000002</v>
      </c>
      <c r="C26" s="3">
        <v>50.421989444983197</v>
      </c>
      <c r="D26" s="3">
        <v>-12.7979</v>
      </c>
      <c r="E26" s="3">
        <v>-7.5</v>
      </c>
      <c r="F26" s="4">
        <v>3.1349999999999998</v>
      </c>
      <c r="G26" s="11">
        <v>318.97930000000002</v>
      </c>
      <c r="H26" s="6">
        <v>2.6270000000000002E-2</v>
      </c>
      <c r="I26" s="6">
        <v>6.855E-3</v>
      </c>
      <c r="J26" s="4">
        <v>4.0003000000000002</v>
      </c>
      <c r="K26" s="5">
        <v>3.8087</v>
      </c>
      <c r="M26" s="2">
        <v>24</v>
      </c>
      <c r="N26" s="12">
        <v>6.5629999999999997</v>
      </c>
      <c r="O26" s="12">
        <v>5.4180000000000001</v>
      </c>
      <c r="P26" s="12">
        <v>1.361</v>
      </c>
      <c r="Q26" s="12">
        <v>1.2649999999999999</v>
      </c>
    </row>
    <row r="27" spans="1:17" x14ac:dyDescent="0.25">
      <c r="A27" s="2">
        <v>25</v>
      </c>
      <c r="B27" s="3">
        <v>20.204000000000001</v>
      </c>
      <c r="C27" s="3">
        <v>49.5113022948184</v>
      </c>
      <c r="D27" s="3">
        <v>12.861933333333299</v>
      </c>
      <c r="E27" s="3">
        <v>-17.5</v>
      </c>
      <c r="F27" s="4">
        <v>2.9849999999999999</v>
      </c>
      <c r="G27" s="11">
        <v>335.00839999999999</v>
      </c>
      <c r="H27" s="6">
        <v>6.2740000000000004E-2</v>
      </c>
      <c r="I27" s="6">
        <v>1.37E-2</v>
      </c>
      <c r="J27" s="4">
        <v>3.4445999999999999</v>
      </c>
      <c r="K27" s="5">
        <v>3.1294</v>
      </c>
      <c r="M27" s="2">
        <v>25</v>
      </c>
      <c r="N27" s="12">
        <v>15.41</v>
      </c>
      <c r="O27" s="12">
        <v>14.89</v>
      </c>
      <c r="P27" s="12">
        <v>3.2050000000000001</v>
      </c>
      <c r="Q27" s="12">
        <v>3.1560000000000001</v>
      </c>
    </row>
    <row r="28" spans="1:17" x14ac:dyDescent="0.25">
      <c r="A28" s="2">
        <v>26</v>
      </c>
      <c r="B28" s="3">
        <v>20.204000000000001</v>
      </c>
      <c r="C28" s="3">
        <v>49.5113022948184</v>
      </c>
      <c r="D28" s="3">
        <v>12.861933333333299</v>
      </c>
      <c r="E28" s="3">
        <v>-12.5</v>
      </c>
      <c r="F28" s="4">
        <v>2.8759999999999999</v>
      </c>
      <c r="G28" s="11">
        <v>347.70510000000002</v>
      </c>
      <c r="H28" s="6">
        <v>4.6170000000000003E-2</v>
      </c>
      <c r="I28" s="6">
        <v>1.04E-2</v>
      </c>
      <c r="J28" s="4">
        <v>3.7831999999999999</v>
      </c>
      <c r="K28" s="5">
        <v>3.3119000000000001</v>
      </c>
      <c r="M28" s="2">
        <v>26</v>
      </c>
      <c r="N28" s="12">
        <v>10.91</v>
      </c>
      <c r="O28" s="12">
        <v>10.19</v>
      </c>
      <c r="P28" s="12">
        <v>2.149</v>
      </c>
      <c r="Q28" s="12">
        <v>2.105</v>
      </c>
    </row>
    <row r="29" spans="1:17" x14ac:dyDescent="0.25">
      <c r="A29" s="2">
        <v>27</v>
      </c>
      <c r="B29" s="3">
        <v>20.204000000000001</v>
      </c>
      <c r="C29" s="3">
        <v>49.5113022948184</v>
      </c>
      <c r="D29" s="3">
        <v>12.861933333333299</v>
      </c>
      <c r="E29" s="3">
        <v>-7.5</v>
      </c>
      <c r="F29" s="4">
        <v>3.0339999999999998</v>
      </c>
      <c r="G29" s="11">
        <v>329.59789999999998</v>
      </c>
      <c r="H29" s="6">
        <v>3.3309999999999999E-2</v>
      </c>
      <c r="I29" s="6">
        <v>8.1799999999999998E-3</v>
      </c>
      <c r="J29" s="4">
        <v>5.0597000000000003</v>
      </c>
      <c r="K29" s="5">
        <v>4.5274000000000001</v>
      </c>
      <c r="M29" s="2">
        <v>27</v>
      </c>
      <c r="N29" s="12">
        <v>6.4029999999999996</v>
      </c>
      <c r="O29" s="12">
        <v>5.5019999999999998</v>
      </c>
      <c r="P29" s="12">
        <v>1.415</v>
      </c>
      <c r="Q29" s="12">
        <v>1.286</v>
      </c>
    </row>
    <row r="30" spans="1:17" x14ac:dyDescent="0.25">
      <c r="A30" s="2">
        <v>28</v>
      </c>
      <c r="B30" s="3">
        <v>-4.6512000000000002</v>
      </c>
      <c r="C30" s="3">
        <v>48.186410115116701</v>
      </c>
      <c r="D30" s="3">
        <v>26.104333333333301</v>
      </c>
      <c r="E30" s="3">
        <v>-17.5</v>
      </c>
      <c r="F30" s="4">
        <v>2.5990000000000002</v>
      </c>
      <c r="G30" s="11">
        <v>384.76339999999999</v>
      </c>
      <c r="H30" s="6">
        <v>2.4709999999999999E-2</v>
      </c>
      <c r="I30" s="6">
        <v>7.9850000000000008E-3</v>
      </c>
      <c r="J30" s="4">
        <v>1.3475999999999999</v>
      </c>
      <c r="K30" s="5">
        <v>1.8184</v>
      </c>
      <c r="M30" s="2">
        <v>28</v>
      </c>
      <c r="N30" s="12">
        <v>14.9</v>
      </c>
      <c r="O30" s="12">
        <v>14.05</v>
      </c>
      <c r="P30" s="12">
        <v>3.18</v>
      </c>
      <c r="Q30" s="12">
        <v>3.0990000000000002</v>
      </c>
    </row>
    <row r="31" spans="1:17" x14ac:dyDescent="0.25">
      <c r="A31" s="2">
        <v>29</v>
      </c>
      <c r="B31" s="3">
        <v>-4.6512000000000002</v>
      </c>
      <c r="C31" s="3">
        <v>48.186410115116701</v>
      </c>
      <c r="D31" s="3">
        <v>26.104333333333301</v>
      </c>
      <c r="E31" s="3">
        <v>-12.5</v>
      </c>
      <c r="F31" s="4">
        <v>3.2949999999999999</v>
      </c>
      <c r="G31" s="11">
        <v>303.49009999999998</v>
      </c>
      <c r="H31" s="6">
        <v>2.0910000000000002E-2</v>
      </c>
      <c r="I31" s="6">
        <v>6.0699999999999999E-3</v>
      </c>
      <c r="J31" s="4">
        <v>1.7000999999999999</v>
      </c>
      <c r="K31" s="5">
        <v>1.9248000000000001</v>
      </c>
      <c r="M31" s="2">
        <v>29</v>
      </c>
      <c r="N31" s="12">
        <v>10.52</v>
      </c>
      <c r="O31" s="12">
        <v>9.59</v>
      </c>
      <c r="P31" s="12">
        <v>2.1339999999999999</v>
      </c>
      <c r="Q31" s="12">
        <v>2.0699999999999998</v>
      </c>
    </row>
    <row r="32" spans="1:17" x14ac:dyDescent="0.25">
      <c r="A32" s="2">
        <v>30</v>
      </c>
      <c r="B32" s="3">
        <v>-4.6512000000000002</v>
      </c>
      <c r="C32" s="3">
        <v>48.186410115116701</v>
      </c>
      <c r="D32" s="3">
        <v>26.104333333333301</v>
      </c>
      <c r="E32" s="3">
        <v>-7.5</v>
      </c>
      <c r="F32" s="4">
        <v>2.78</v>
      </c>
      <c r="G32" s="11">
        <v>359.7122</v>
      </c>
      <c r="H32" s="6">
        <v>1.917E-2</v>
      </c>
      <c r="I32" s="6">
        <v>5.7190000000000001E-3</v>
      </c>
      <c r="J32" s="4">
        <v>2.8944999999999999</v>
      </c>
      <c r="K32" s="5">
        <v>3.1638999999999999</v>
      </c>
      <c r="M32" s="2">
        <v>30</v>
      </c>
      <c r="N32" s="12">
        <v>6.1310000000000002</v>
      </c>
      <c r="O32" s="12">
        <v>5.1859999999999999</v>
      </c>
      <c r="P32" s="12">
        <v>1.444</v>
      </c>
      <c r="Q32" s="12">
        <v>1.3080000000000001</v>
      </c>
    </row>
    <row r="33" spans="1:11" x14ac:dyDescent="0.25">
      <c r="A33" s="24" t="s">
        <v>3</v>
      </c>
      <c r="B33" s="24"/>
      <c r="C33" s="24"/>
      <c r="D33" s="24"/>
      <c r="E33" s="15"/>
      <c r="F33" s="4">
        <f>AVERAGE(F3:F32)</f>
        <v>3.2160333333333351</v>
      </c>
      <c r="G33" s="11">
        <f>AVERAGE(G3:G32)</f>
        <v>318.34706333333338</v>
      </c>
      <c r="H33" s="6">
        <f>AVERAGE(H3:H32)</f>
        <v>2.8538666666666671E-2</v>
      </c>
      <c r="I33" s="6">
        <f>AVERAGE(I3:I32)</f>
        <v>8.9670666666666655E-3</v>
      </c>
      <c r="J33" s="4">
        <f>AVERAGE(J3:J32)</f>
        <v>2.4632733333333334</v>
      </c>
      <c r="K33" s="5">
        <f>AVERAGE(K3:K32)</f>
        <v>2.9858733333333336</v>
      </c>
    </row>
    <row r="34" spans="1:11" x14ac:dyDescent="0.25">
      <c r="A34" s="24" t="s">
        <v>14</v>
      </c>
      <c r="B34" s="24"/>
      <c r="C34" s="24"/>
      <c r="D34" s="24"/>
      <c r="E34" s="15"/>
      <c r="F34" s="4">
        <f>MAX(F3:F32)</f>
        <v>5.2750000000000004</v>
      </c>
      <c r="G34" s="11">
        <f>MIN(G3:G32)</f>
        <v>189.5735</v>
      </c>
      <c r="H34" s="6">
        <f>MAX(H3:H32)</f>
        <v>6.2740000000000004E-2</v>
      </c>
      <c r="I34" s="6">
        <f>MAX(I3:I32)</f>
        <v>1.37E-2</v>
      </c>
      <c r="J34" s="4">
        <f>MAX(J3:J32)</f>
        <v>5.0597000000000003</v>
      </c>
      <c r="K34" s="5">
        <f>MAX(K3:K32)</f>
        <v>4.5274000000000001</v>
      </c>
    </row>
  </sheetData>
  <mergeCells count="12">
    <mergeCell ref="A34:E34"/>
    <mergeCell ref="A33:E33"/>
    <mergeCell ref="F1:F2"/>
    <mergeCell ref="G1:G2"/>
    <mergeCell ref="N1:O1"/>
    <mergeCell ref="P1:Q1"/>
    <mergeCell ref="A1:A2"/>
    <mergeCell ref="H1:I1"/>
    <mergeCell ref="J1:K1"/>
    <mergeCell ref="M1:M2"/>
    <mergeCell ref="E1:E2"/>
    <mergeCell ref="B1:D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2021-06-28T15:04:38Z</dcterms:modified>
</cp:coreProperties>
</file>