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reportmaker_Material-UI_Table\public\netcoreapp3.1\Data\"/>
    </mc:Choice>
  </mc:AlternateContent>
  <xr:revisionPtr revIDLastSave="0" documentId="8_{0D8F7523-0A97-4601-97DD-05652C215F58}" xr6:coauthVersionLast="44" xr6:coauthVersionMax="44" xr10:uidLastSave="{00000000-0000-0000-0000-000000000000}"/>
  <bookViews>
    <workbookView xWindow="-120" yWindow="-120" windowWidth="29040" windowHeight="15840"/>
  </bookViews>
  <sheets>
    <sheet name="_12月 " sheetId="31" r:id="rId1"/>
    <sheet name="_1月 " sheetId="29" r:id="rId2"/>
    <sheet name="_2月  " sheetId="30" r:id="rId3"/>
  </sheets>
  <definedNames>
    <definedName name="_xlnm.Print_Area" localSheetId="0">'_12月 '!$B$1:$R$45</definedName>
    <definedName name="_xlnm.Print_Area" localSheetId="1">'_1月 '!$B$1:$R$45</definedName>
    <definedName name="_xlnm.Print_Area" localSheetId="2">'_2月  '!$B$1:$R$45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<sst xmlns="http://schemas.openxmlformats.org/spreadsheetml/2006/main" count="34" uniqueCount="34">
  <si>
    <t>タイムシート</t>
  </si>
  <si>
    <t>～</t>
  </si>
  <si>
    <t>氏名：</t>
  </si>
  <si>
    <t>Akiyama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</si>
  <si>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</si>
  <si>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</si>
  <si>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</si>
  <si>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</si>
  <si>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</si>
  <si>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</si>
  <si>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</si>
  <si>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</si>
  <si>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</si>
  <si>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 xml:space="preserve"> </t>
  </si>
  <si>
    <t>10:00</t>
  </si>
  <si>
    <t>19:00</t>
  </si>
  <si>
    <t>01:00</t>
  </si>
  <si>
    <t>11:00</t>
  </si>
  <si>
    <t>18:00</t>
  </si>
  <si>
    <t>冬季休業</t>
  </si>
  <si>
    <t>20</t>
  </si>
  <si>
    <r xmlns="http://schemas.openxmlformats.org/spreadsheetml/2006/main">
      <rPr>
        <b/>
        <sz val="11"/>
        <rFont val="ＭＳ Ｐゴシック"/>
        <family val="3"/>
        <charset val="128"/>
      </rPr>
      <t>実労働時間合計</t>
    </r>
    <r xmlns="http://schemas.openxmlformats.org/spreadsheetml/2006/main">
      <rPr>
        <sz val="11"/>
        <rFont val="ＭＳ Ｐゴシック"/>
        <family val="3"/>
        <charset val="128"/>
      </rPr>
      <t>：</t>
    </r>
    <rPh xmlns="http://schemas.openxmlformats.org/spreadsheetml/2006/main" sb="0" eb="3">
      <t>ジツロウドウ</t>
    </rPh>
    <rPh xmlns="http://schemas.openxmlformats.org/spreadsheetml/2006/main" sb="3" eb="5">
      <t>ジカン</t>
    </rPh>
    <rPh xmlns="http://schemas.openxmlformats.org/spreadsheetml/2006/main" sb="5" eb="6">
      <t>ゴウ</t>
    </rPh>
    <rPh xmlns="http://schemas.openxmlformats.org/spreadsheetml/2006/main" sb="6" eb="7">
      <t>ケイ</t>
    </rPh>
    <phoneticPr xmlns="http://schemas.openxmlformats.org/spreadsheetml/2006/main" fontId="2"/>
  </si>
  <si>
    <t>標準労働時間</t>
  </si>
  <si>
    <t>実労働時間</t>
  </si>
  <si>
    <t>差引時間</t>
  </si>
  <si>
    <t>　</t>
  </si>
  <si>
    <t>10:30</t>
  </si>
  <si>
    <t>19:30</t>
  </si>
  <si>
    <t>19</t>
  </si>
  <si>
    <t>09:30</t>
  </si>
  <si>
    <t>00:30</t>
  </si>
  <si>
    <t>10:15</t>
  </si>
  <si>
    <t>20:00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</si>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</sst>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80" formatCode="d&quot;日&quot;"/>
    <numFmt numFmtId="182" formatCode="[Red][=1]aaa;[Blue][=7]aaa;aaa"/>
    <numFmt numFmtId="183" formatCode="0.0_);[Red]\(0.0\)"/>
    <numFmt numFmtId="194" formatCode="#,##0.0;[Red]\-#,##0.0"/>
    <numFmt numFmtId="195" formatCode="#,##0.0&quot; hr&quot;;[Red]\-#,##0.0"/>
    <numFmt numFmtId="199" formatCode="&quot; x&quot;#,##0&quot;)&quot;;[Red]\-#,##0"/>
    <numFmt numFmtId="201" formatCode="0.0"/>
    <numFmt numFmtId="208" formatCode="yyyy&quot;年&quot;m&quot;月&quot;dd&quot;日&quot;"/>
    <numFmt numFmtId="225" formatCode="hh:mm;@"/>
    <numFmt numFmtId="226" formatCode="[h]:mm"/>
    <numFmt numFmtId="229" formatCode="[h]:mm;[Red]\-[h]:mm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93">
    <xf numFmtId="0" applyNumberFormat="1" fontId="0" applyFont="1" fillId="0" applyFill="1" borderId="0" applyBorder="1" xfId="0" applyProtection="1" applyAlignment="1">
      <alignment vertical="center"/>
    </xf>
    <xf numFmtId="38" applyNumberFormat="1" fontId="1" applyFont="1" fillId="0" applyFill="1" borderId="0" applyBorder="1" xfId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vertical="center"/>
    </xf>
    <xf numFmtId="49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right" vertical="center"/>
    </xf>
    <xf numFmtId="14" applyNumberFormat="1" fontId="3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3" applyBorder="1" xfId="0" applyProtection="1" applyAlignment="1">
      <alignment horizontal="center" vertical="center"/>
    </xf>
    <xf numFmtId="49" applyNumberFormat="1" fontId="5" applyFont="1" fillId="0" applyFill="1" borderId="3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180" applyNumberFormat="1" fontId="3" applyFont="1" fillId="0" applyFill="1" borderId="4" applyBorder="1" xfId="0" applyProtection="1" applyAlignment="1">
      <alignment vertical="center"/>
    </xf>
    <xf numFmtId="182" applyNumberFormat="1" fontId="3" applyFont="1" fillId="0" applyFill="1" borderId="5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183" applyNumberFormat="1" fontId="3" applyFont="1" fillId="0" applyFill="1" borderId="0" applyBorder="1" xfId="0" applyProtection="1" applyAlignment="1">
      <alignment vertical="center"/>
    </xf>
    <xf numFmtId="194" applyNumberFormat="1" fontId="3" applyFont="1" fillId="0" applyFill="1" borderId="0" applyBorder="1" xfId="1" applyProtection="1" applyAlignment="1">
      <alignment vertical="center"/>
    </xf>
    <xf numFmtId="180" applyNumberFormat="1" fontId="3" applyFont="1" fillId="0" applyFill="1" borderId="5" applyBorder="1" xfId="0" applyProtection="1" applyAlignment="1">
      <alignment vertical="center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6" applyBorder="1" xfId="0" applyProtection="1" applyAlignment="1">
      <alignment vertical="center"/>
    </xf>
    <xf numFmtId="0" applyNumberFormat="1" fontId="3" applyFont="1" fillId="0" applyFill="1" borderId="7" applyBorder="1" xfId="0" applyProtection="1" applyAlignment="1">
      <alignment horizontal="center" vertical="center"/>
    </xf>
    <xf numFmtId="49" applyNumberFormat="1" fontId="3" applyFont="1" fillId="0" applyFill="1" borderId="7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right" vertical="center"/>
    </xf>
    <xf numFmtId="0" applyNumberFormat="1" fontId="3" applyFont="1" fillId="0" applyFill="1" borderId="7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vertical="center"/>
    </xf>
    <xf numFmtId="201" applyNumberFormat="1" fontId="3" applyFont="1" fillId="2" applyFill="1" borderId="0" applyBorder="1" xfId="0" applyAlignment="1">
      <alignment horizontal="right" vertical="center"/>
      <protection locked="0"/>
    </xf>
    <xf numFmtId="199" applyNumberFormat="1" fontId="3" applyFont="1" fillId="0" applyFill="1" borderId="0" applyBorder="1" xfId="1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38" applyNumberFormat="1" fontId="10" applyFont="1" fillId="0" applyFill="1" borderId="0" applyBorder="1" xfId="1" applyProtection="1" applyAlignment="1">
      <alignment vertical="center"/>
    </xf>
    <xf numFmtId="49" applyNumberFormat="1" fontId="5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 wrapText="1"/>
    </xf>
    <xf numFmtId="195" applyNumberFormat="1" fontId="0" applyFont="1" fillId="0" applyFill="1" borderId="7" applyBorder="1" xfId="1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vertical="center"/>
    </xf>
    <xf numFmtId="182" applyNumberFormat="1" fontId="13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center" vertical="center"/>
    </xf>
    <xf numFmtId="0" applyNumberFormat="1" fontId="3" applyFont="1" fillId="0" applyFill="1" borderId="9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8" applyFont="1" fillId="0" applyFill="1" borderId="4" applyBorder="1" xfId="0" applyProtection="1" applyAlignment="1">
      <alignment horizontal="center" vertical="center" wrapText="1"/>
    </xf>
    <xf numFmtId="182" applyNumberFormat="1" fontId="14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vertical="center"/>
    </xf>
    <xf numFmtId="225" applyNumberFormat="1" fontId="3" applyFont="1" fillId="0" applyFill="1" borderId="11" applyBorder="1" xfId="0" applyProtection="1" applyAlignment="1">
      <alignment horizontal="center" vertical="center"/>
    </xf>
    <xf numFmtId="225" applyNumberFormat="1" fontId="3" applyFont="1" fillId="0" applyFill="1" borderId="12" applyBorder="1" xfId="0" applyProtection="1" applyAlignment="1">
      <alignment horizontal="center" vertical="center"/>
    </xf>
    <xf numFmtId="225" applyNumberFormat="1" fontId="0" applyFont="1" fillId="0" applyFill="1" borderId="12" applyBorder="1" xfId="0" applyProtection="1" applyAlignment="1">
      <alignment horizontal="center" vertical="center"/>
    </xf>
    <xf numFmtId="20" applyNumberFormat="1" fontId="0" applyFont="1" fillId="0" applyFill="1" borderId="13" applyBorder="1" xfId="0" applyProtection="1" applyAlignment="1">
      <alignment horizontal="center" vertical="center"/>
    </xf>
    <xf numFmtId="20" applyNumberFormat="1" fontId="3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2" applyBorder="1" xfId="0" applyProtection="1" applyAlignment="1">
      <alignment horizontal="center" vertical="center"/>
    </xf>
    <xf numFmtId="38" applyNumberFormat="1" fontId="10" applyFont="1" fillId="0" applyFill="1" borderId="0" applyBorder="1" xfId="1" applyProtection="1" applyAlignment="1">
      <alignment vertical="center"/>
    </xf>
    <xf numFmtId="0" applyNumberFormat="1" fontId="8" applyFont="1" fillId="0" applyFill="1" borderId="13" applyBorder="1" xfId="0" applyProtection="1" applyAlignment="1">
      <alignment horizontal="center" vertical="center" wrapText="1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226" applyNumberFormat="1" fontId="11" applyFont="1" fillId="0" applyFill="1" borderId="7" applyBorder="1" xfId="1" applyAlignment="1">
      <alignment horizontal="center" vertical="center"/>
      <protection locked="0"/>
    </xf>
    <xf numFmtId="0" applyNumberFormat="1" fontId="8" applyFont="1" fillId="0" applyFill="1" borderId="14" applyBorder="1" xfId="0" applyProtection="1" applyAlignment="1">
      <alignment horizontal="center" vertical="center" wrapText="1"/>
    </xf>
    <xf numFmtId="226" applyNumberFormat="1" fontId="11" applyFont="1" fillId="0" applyFill="1" borderId="6" applyBorder="1" xfId="1" applyAlignment="1">
      <alignment horizontal="center" vertical="center"/>
      <protection locked="0"/>
    </xf>
    <xf numFmtId="226" applyNumberFormat="1" fontId="11" applyFont="1" fillId="0" applyFill="1" borderId="19" applyBorder="1" xfId="1" applyAlignment="1">
      <alignment horizontal="center" vertical="center"/>
      <protection locked="0"/>
    </xf>
    <xf numFmtId="229" applyNumberFormat="1" fontId="11" applyFont="1" fillId="0" applyFill="1" borderId="13" applyBorder="1" xfId="1" applyAlignment="1">
      <alignment horizontal="center" vertical="center"/>
      <protection locked="0"/>
    </xf>
    <xf numFmtId="229" applyNumberFormat="1" fontId="11" applyFont="1" fillId="0" applyFill="1" borderId="12" applyBorder="1" xfId="1" applyAlignment="1">
      <alignment horizontal="center" vertical="center"/>
      <protection locked="0"/>
    </xf>
    <xf numFmtId="226" applyNumberFormat="1" fontId="11" applyFont="1" fillId="0" applyFill="1" borderId="7" applyBorder="1" xfId="1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5" applyFont="1" fillId="0" applyFill="1" borderId="17" applyBorder="1" xfId="0" applyProtection="1" applyAlignment="1">
      <alignment horizontal="center" vertical="center"/>
    </xf>
    <xf numFmtId="49" applyNumberFormat="1" fontId="6" applyFont="1" fillId="0" applyFill="1" borderId="18" applyBorder="1" xfId="0" applyProtection="1" applyAlignment="1">
      <alignment horizontal="center" vertical="center"/>
    </xf>
    <xf numFmtId="49" applyNumberFormat="1" fontId="6" applyFont="1" fillId="0" applyFill="1" borderId="8" applyBorder="1" xfId="0" applyProtection="1" applyAlignment="1">
      <alignment horizontal="center" vertical="center"/>
    </xf>
    <xf numFmtId="208" applyNumberFormat="1" fontId="4" applyFont="1" fillId="0" applyFill="1" borderId="15" applyBorder="1" xfId="0" applyProtection="1" applyAlignment="1">
      <alignment horizontal="right" vertical="center"/>
    </xf>
    <xf numFmtId="208" applyNumberFormat="1" fontId="4" applyFont="1" fillId="0" applyFill="1" borderId="1" applyBorder="1" xfId="0" applyProtection="1" applyAlignment="1">
      <alignment horizontal="right" vertical="center"/>
    </xf>
    <xf numFmtId="208" applyNumberFormat="1" fontId="4" applyFont="1" fillId="2" applyFill="1" borderId="1" applyBorder="1" xfId="0" applyProtection="1" applyAlignment="1">
      <alignment horizontal="right" vertical="center"/>
    </xf>
    <xf numFmtId="208" applyNumberFormat="1" fontId="4" applyFont="1" fillId="2" applyFill="1" borderId="16" applyBorder="1" xfId="0" applyProtection="1" applyAlignment="1">
      <alignment horizontal="right" vertical="center"/>
    </xf>
    <xf numFmtId="0" applyNumberFormat="1" fontId="11" applyFont="1" fillId="0" applyFill="1" borderId="2" applyBorder="1" xfId="0" applyProtection="1" applyAlignment="1">
      <alignment horizontal="left" vertical="center"/>
    </xf>
    <xf numFmtId="20" applyNumberFormat="1" fontId="0" applyFont="1" fillId="0" applyFill="1" borderId="6" applyBorder="1" xfId="0" applyProtection="1" applyAlignment="1">
      <alignment horizontal="center" vertical="center"/>
    </xf>
    <xf numFmtId="20" applyNumberFormat="1" fontId="3" applyFont="1" fillId="0" applyFill="1" borderId="7" applyBorder="1" xfId="0" applyProtection="1" applyAlignment="1">
      <alignment horizontal="center" vertical="center"/>
    </xf>
    <xf numFmtId="20" applyNumberFormat="1" fontId="3" applyFont="1" fillId="0" applyFill="1" borderId="19" applyBorder="1" xfId="0" applyProtection="1" applyAlignment="1">
      <alignment horizontal="center" vertical="center"/>
    </xf>
    <xf numFmtId="20" applyNumberFormat="1" fontId="0" applyFont="1" fillId="0" applyFill="1" borderId="13" applyBorder="1" xfId="0" applyProtection="1" applyAlignment="1">
      <alignment horizontal="center" vertical="center"/>
    </xf>
    <xf numFmtId="20" applyNumberFormat="1" fontId="0" applyFont="1" fillId="0" applyFill="1" borderId="17" applyBorder="1" xfId="0" applyProtection="1" applyAlignment="1">
      <alignment horizontal="center" vertical="center"/>
    </xf>
    <xf numFmtId="20" applyNumberFormat="1" fontId="3" applyFont="1" fillId="0" applyFill="1" borderId="18" applyBorder="1" xfId="0" applyProtection="1" applyAlignment="1">
      <alignment horizontal="center" vertical="center"/>
    </xf>
    <xf numFmtId="20" applyNumberFormat="1" fontId="3" applyFont="1" fillId="0" applyFill="1" borderId="8" applyBorder="1" xfId="0" applyProtection="1" applyAlignment="1">
      <alignment horizontal="center" vertical="center"/>
    </xf>
    <xf numFmtId="20" applyNumberFormat="1" fontId="0" applyFont="1" fillId="0" applyFill="1" borderId="17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0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0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0" applyBorder="1" xfId="0" applyProtection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262" name="Line 1">
          <a:extLst>
            <a:ext uri="{FF2B5EF4-FFF2-40B4-BE49-F238E27FC236}">
              <a16:creationId xmlns:a16="http://schemas.microsoft.com/office/drawing/2014/main" id="{26E01823-1A2D-451B-B63F-685547DF3D29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29263" name="Group 2">
          <a:extLst>
            <a:ext uri="{FF2B5EF4-FFF2-40B4-BE49-F238E27FC236}">
              <a16:creationId xmlns:a16="http://schemas.microsoft.com/office/drawing/2014/main" id="{B1A5975B-F4D2-4B0F-9552-0636E1C7AC54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29264" name="Rectangle 5">
            <a:extLst>
              <a:ext uri="{FF2B5EF4-FFF2-40B4-BE49-F238E27FC236}">
                <a16:creationId xmlns:a16="http://schemas.microsoft.com/office/drawing/2014/main" id="{F0064D98-4627-4D9F-A58D-EE4635E0723E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266" name="Rectangle 7">
            <a:extLst>
              <a:ext uri="{FF2B5EF4-FFF2-40B4-BE49-F238E27FC236}">
                <a16:creationId xmlns:a16="http://schemas.microsoft.com/office/drawing/2014/main" id="{0403C1F8-5A0D-47B8-9C8C-0ACB7559EAC3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285" name="Line 1">
          <a:extLst>
            <a:ext uri="{FF2B5EF4-FFF2-40B4-BE49-F238E27FC236}">
              <a16:creationId xmlns:a16="http://schemas.microsoft.com/office/drawing/2014/main" id="{EEAD2D94-9FC1-4768-9D21-9E81851F7FFC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0286" name="Group 2">
          <a:extLst>
            <a:ext uri="{FF2B5EF4-FFF2-40B4-BE49-F238E27FC236}">
              <a16:creationId xmlns:a16="http://schemas.microsoft.com/office/drawing/2014/main" id="{99E37F55-47CB-4439-A7EA-8E4CB33A859F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0287" name="Rectangle 5">
            <a:extLst>
              <a:ext uri="{FF2B5EF4-FFF2-40B4-BE49-F238E27FC236}">
                <a16:creationId xmlns:a16="http://schemas.microsoft.com/office/drawing/2014/main" id="{888DA6D7-A821-45B7-88A2-0F3B3AD5655B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289" name="Rectangle 7">
            <a:extLst>
              <a:ext uri="{FF2B5EF4-FFF2-40B4-BE49-F238E27FC236}">
                <a16:creationId xmlns:a16="http://schemas.microsoft.com/office/drawing/2014/main" id="{ED31D60D-4FA3-4589-853D-4BC4F5583E5B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09" name="Line 1">
          <a:extLst>
            <a:ext uri="{FF2B5EF4-FFF2-40B4-BE49-F238E27FC236}">
              <a16:creationId xmlns:a16="http://schemas.microsoft.com/office/drawing/2014/main" id="{95ACA50E-B9B8-4104-8E2A-18C0F6F2220F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1310" name="Group 2">
          <a:extLst>
            <a:ext uri="{FF2B5EF4-FFF2-40B4-BE49-F238E27FC236}">
              <a16:creationId xmlns:a16="http://schemas.microsoft.com/office/drawing/2014/main" id="{36D240CC-112E-41DF-B242-33AB29D946EB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1311" name="Rectangle 5">
            <a:extLst>
              <a:ext uri="{FF2B5EF4-FFF2-40B4-BE49-F238E27FC236}">
                <a16:creationId xmlns:a16="http://schemas.microsoft.com/office/drawing/2014/main" id="{C655E223-03F0-4152-A3F2-3E59CA33CCE0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13" name="Rectangle 7">
            <a:extLst>
              <a:ext uri="{FF2B5EF4-FFF2-40B4-BE49-F238E27FC236}">
                <a16:creationId xmlns:a16="http://schemas.microsoft.com/office/drawing/2014/main" id="{697CDEB8-26F0-482C-948B-9CC14AB972A9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tabSelected="1" zoomScaleNormal="100" zoomScaleSheetLayoutView="70" workbookViewId="0">
      <selection activeCell="T36" sqref="T36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8">
        <v>43800</v>
      </c>
      <c r="C3" s="69"/>
      <c r="D3" s="69"/>
      <c r="E3" s="69"/>
      <c r="F3" s="6" t="s">
        <v>1</v>
      </c>
      <c r="G3" s="70">
        <v>43830</v>
      </c>
      <c r="H3" s="70"/>
      <c r="I3" s="70"/>
      <c r="J3" s="71"/>
      <c r="M3" s="4"/>
      <c r="N3" s="5"/>
      <c r="R3" s="4"/>
    </row>
    <row r="4" ht="3" customHeight="1"/>
    <row r="5" ht="19.5" customHeight="1">
      <c r="B5" s="7" t="s">
        <v>2</v>
      </c>
      <c r="C5" s="81" t="s">
        <v>3</v>
      </c>
      <c r="D5" s="72"/>
      <c r="E5" s="72"/>
      <c r="F5" s="72"/>
      <c r="G5" s="72"/>
      <c r="H5" s="72"/>
      <c r="I5" s="72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65" t="s">
        <v>6</v>
      </c>
      <c r="E7" s="66"/>
      <c r="F7" s="67"/>
      <c r="G7" s="65" t="s">
        <v>7</v>
      </c>
      <c r="H7" s="66"/>
      <c r="I7" s="67"/>
      <c r="J7" s="65" t="s">
        <v>8</v>
      </c>
      <c r="K7" s="66"/>
      <c r="L7" s="67"/>
      <c r="M7" s="65" t="s">
        <v>9</v>
      </c>
      <c r="N7" s="66"/>
      <c r="O7" s="67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43800</v>
      </c>
      <c r="C8" s="15">
        <f ref="C8:C37" t="shared" si="0">WEEKDAY(B8)</f>
        <v>1</v>
      </c>
      <c r="D8" s="82"/>
      <c r="E8" s="51"/>
      <c r="F8" s="52"/>
      <c r="G8" s="82"/>
      <c r="H8" s="51"/>
      <c r="I8" s="52"/>
      <c r="J8" s="82"/>
      <c r="K8" s="51"/>
      <c r="L8" s="52"/>
      <c r="M8" s="50" t="s">
        <v>13</v>
      </c>
      <c r="N8" s="51"/>
      <c r="O8" s="52"/>
      <c r="P8" s="47"/>
      <c r="Q8" s="47"/>
      <c r="R8" s="41"/>
      <c r="S8" s="16"/>
      <c r="T8" s="17"/>
      <c r="U8" s="18"/>
      <c r="V8" s="18"/>
    </row>
    <row r="9" ht="21.75" customHeight="1">
      <c r="B9" s="19">
        <f ref="B9:B37" t="shared" si="1">B8+1</f>
        <v>43801</v>
      </c>
      <c r="C9" s="15">
        <f t="shared" si="0"/>
        <v>2</v>
      </c>
      <c r="D9" s="83" t="s">
        <v>14</v>
      </c>
      <c r="E9" s="51"/>
      <c r="F9" s="52"/>
      <c r="G9" s="83" t="s">
        <v>15</v>
      </c>
      <c r="H9" s="51"/>
      <c r="I9" s="52"/>
      <c r="J9" s="83" t="s">
        <v>16</v>
      </c>
      <c r="K9" s="51"/>
      <c r="L9" s="52"/>
      <c r="M9" s="50">
        <f>G9-D9-J9</f>
        <v>0</v>
      </c>
      <c r="N9" s="51"/>
      <c r="O9" s="52"/>
      <c r="P9" s="47"/>
      <c r="Q9" s="47"/>
      <c r="R9" s="20"/>
      <c r="S9" s="16"/>
      <c r="T9" s="17"/>
      <c r="U9" s="18"/>
    </row>
    <row r="10" ht="21.75" customHeight="1">
      <c r="B10" s="19">
        <f t="shared" si="1"/>
        <v>43802</v>
      </c>
      <c r="C10" s="15">
        <f t="shared" si="0"/>
        <v>3</v>
      </c>
      <c r="D10" s="83" t="s">
        <v>14</v>
      </c>
      <c r="E10" s="51"/>
      <c r="F10" s="52"/>
      <c r="G10" s="83" t="s">
        <v>15</v>
      </c>
      <c r="H10" s="51"/>
      <c r="I10" s="52"/>
      <c r="J10" s="83" t="s">
        <v>16</v>
      </c>
      <c r="K10" s="51"/>
      <c r="L10" s="52"/>
      <c r="M10" s="50">
        <f>G10-D10-J10</f>
        <v>0</v>
      </c>
      <c r="N10" s="51"/>
      <c r="O10" s="52"/>
      <c r="P10" s="47"/>
      <c r="Q10" s="47"/>
      <c r="R10" s="42"/>
      <c r="S10" s="16"/>
      <c r="T10" s="17"/>
      <c r="U10" s="18"/>
    </row>
    <row r="11" ht="21.75" customHeight="1">
      <c r="B11" s="19">
        <f t="shared" si="1"/>
        <v>43803</v>
      </c>
      <c r="C11" s="15">
        <f t="shared" si="0"/>
        <v>4</v>
      </c>
      <c r="D11" s="83" t="s">
        <v>14</v>
      </c>
      <c r="E11" s="51"/>
      <c r="F11" s="52"/>
      <c r="G11" s="83" t="s">
        <v>15</v>
      </c>
      <c r="H11" s="51"/>
      <c r="I11" s="52"/>
      <c r="J11" s="83" t="s">
        <v>16</v>
      </c>
      <c r="K11" s="51"/>
      <c r="L11" s="52"/>
      <c r="M11" s="50">
        <f>G11-D11-J11</f>
        <v>0</v>
      </c>
      <c r="N11" s="51"/>
      <c r="O11" s="52"/>
      <c r="P11" s="48" t="s">
        <v>13</v>
      </c>
      <c r="Q11" s="48" t="s">
        <v>13</v>
      </c>
      <c r="R11" s="20"/>
      <c r="S11" s="16"/>
      <c r="T11" s="17"/>
      <c r="U11" s="18"/>
    </row>
    <row r="12" ht="21.75" customHeight="1">
      <c r="B12" s="19">
        <f t="shared" si="1"/>
        <v>43804</v>
      </c>
      <c r="C12" s="15">
        <f t="shared" si="0"/>
        <v>5</v>
      </c>
      <c r="D12" s="83" t="s">
        <v>14</v>
      </c>
      <c r="E12" s="51"/>
      <c r="F12" s="52"/>
      <c r="G12" s="83" t="s">
        <v>15</v>
      </c>
      <c r="H12" s="51"/>
      <c r="I12" s="52"/>
      <c r="J12" s="83" t="s">
        <v>16</v>
      </c>
      <c r="K12" s="51"/>
      <c r="L12" s="52"/>
      <c r="M12" s="50">
        <f>G12-D12-J12</f>
        <v>0</v>
      </c>
      <c r="N12" s="51"/>
      <c r="O12" s="52"/>
      <c r="P12" s="48"/>
      <c r="Q12" s="48"/>
      <c r="R12" s="21"/>
      <c r="S12" s="22"/>
      <c r="T12" s="17"/>
      <c r="U12" s="18"/>
    </row>
    <row r="13" ht="21.75" customHeight="1">
      <c r="B13" s="19">
        <f t="shared" si="1"/>
        <v>43805</v>
      </c>
      <c r="C13" s="15">
        <f t="shared" si="0"/>
        <v>6</v>
      </c>
      <c r="D13" s="83"/>
      <c r="E13" s="51"/>
      <c r="F13" s="52"/>
      <c r="G13" s="83"/>
      <c r="H13" s="51"/>
      <c r="I13" s="52"/>
      <c r="J13" s="83"/>
      <c r="K13" s="51"/>
      <c r="L13" s="52"/>
      <c r="M13" s="50">
        <f>G13-D13-J13</f>
        <v>0</v>
      </c>
      <c r="N13" s="51"/>
      <c r="O13" s="52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43806</v>
      </c>
      <c r="C14" s="15">
        <f t="shared" si="0"/>
        <v>7</v>
      </c>
      <c r="D14" s="83"/>
      <c r="E14" s="51"/>
      <c r="F14" s="52"/>
      <c r="G14" s="83"/>
      <c r="H14" s="51"/>
      <c r="I14" s="52"/>
      <c r="J14" s="83"/>
      <c r="K14" s="51"/>
      <c r="L14" s="52"/>
      <c r="M14" s="50" t="s">
        <v>13</v>
      </c>
      <c r="N14" s="51"/>
      <c r="O14" s="52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43807</v>
      </c>
      <c r="C15" s="15">
        <f t="shared" si="0"/>
        <v>1</v>
      </c>
      <c r="D15" s="83"/>
      <c r="E15" s="51"/>
      <c r="F15" s="52"/>
      <c r="G15" s="83"/>
      <c r="H15" s="51"/>
      <c r="I15" s="52"/>
      <c r="J15" s="83"/>
      <c r="K15" s="51"/>
      <c r="L15" s="52"/>
      <c r="M15" s="50" t="s">
        <v>13</v>
      </c>
      <c r="N15" s="51"/>
      <c r="O15" s="52"/>
      <c r="P15" s="48"/>
      <c r="Q15" s="48"/>
      <c r="R15" s="20"/>
      <c r="S15" s="16"/>
      <c r="T15" s="17"/>
      <c r="U15" s="18"/>
    </row>
    <row r="16" ht="21.75" customHeight="1">
      <c r="B16" s="19">
        <f t="shared" si="1"/>
        <v>43808</v>
      </c>
      <c r="C16" s="15">
        <f t="shared" si="0"/>
        <v>2</v>
      </c>
      <c r="D16" s="83"/>
      <c r="E16" s="51"/>
      <c r="F16" s="52"/>
      <c r="G16" s="83"/>
      <c r="H16" s="51"/>
      <c r="I16" s="52"/>
      <c r="J16" s="83"/>
      <c r="K16" s="51"/>
      <c r="L16" s="52"/>
      <c r="M16" s="50">
        <f>G16-D16-J16</f>
        <v>0</v>
      </c>
      <c r="N16" s="51"/>
      <c r="O16" s="52"/>
      <c r="P16" s="48"/>
      <c r="Q16" s="48"/>
      <c r="R16" s="20"/>
      <c r="S16" s="16"/>
      <c r="T16" s="17"/>
      <c r="U16" s="18"/>
    </row>
    <row r="17" ht="21.75" customHeight="1">
      <c r="B17" s="19">
        <f t="shared" si="1"/>
        <v>43809</v>
      </c>
      <c r="C17" s="15">
        <f t="shared" si="0"/>
        <v>3</v>
      </c>
      <c r="D17" s="83"/>
      <c r="E17" s="51"/>
      <c r="F17" s="52"/>
      <c r="G17" s="83"/>
      <c r="H17" s="51"/>
      <c r="I17" s="52"/>
      <c r="J17" s="83"/>
      <c r="K17" s="51"/>
      <c r="L17" s="52"/>
      <c r="M17" s="50">
        <f>G17-D17-J17</f>
        <v>0</v>
      </c>
      <c r="N17" s="51"/>
      <c r="O17" s="52"/>
      <c r="P17" s="48" t="s">
        <v>13</v>
      </c>
      <c r="Q17" s="48"/>
      <c r="R17" s="20"/>
      <c r="S17" s="16"/>
      <c r="T17" s="17"/>
      <c r="U17" s="18"/>
    </row>
    <row r="18" ht="21.75" customHeight="1">
      <c r="B18" s="19">
        <f t="shared" si="1"/>
        <v>43810</v>
      </c>
      <c r="C18" s="15">
        <f t="shared" si="0"/>
        <v>4</v>
      </c>
      <c r="D18" s="83"/>
      <c r="E18" s="51"/>
      <c r="F18" s="52"/>
      <c r="G18" s="83"/>
      <c r="H18" s="51"/>
      <c r="I18" s="52"/>
      <c r="J18" s="83"/>
      <c r="K18" s="51"/>
      <c r="L18" s="52"/>
      <c r="M18" s="50">
        <f>G18-D18-J18</f>
        <v>0</v>
      </c>
      <c r="N18" s="51"/>
      <c r="O18" s="52"/>
      <c r="P18" s="48" t="s">
        <v>13</v>
      </c>
      <c r="Q18" s="48"/>
      <c r="R18" s="38"/>
      <c r="S18" s="16"/>
      <c r="T18" s="17"/>
      <c r="U18" s="18"/>
    </row>
    <row r="19" ht="21.75" customHeight="1">
      <c r="B19" s="19">
        <f t="shared" si="1"/>
        <v>43811</v>
      </c>
      <c r="C19" s="15">
        <f t="shared" si="0"/>
        <v>5</v>
      </c>
      <c r="D19" s="83"/>
      <c r="E19" s="51"/>
      <c r="F19" s="52"/>
      <c r="G19" s="83"/>
      <c r="H19" s="51"/>
      <c r="I19" s="52"/>
      <c r="J19" s="83"/>
      <c r="K19" s="51"/>
      <c r="L19" s="52"/>
      <c r="M19" s="50">
        <f>G19-D19-J19</f>
        <v>0</v>
      </c>
      <c r="N19" s="51"/>
      <c r="O19" s="52"/>
      <c r="P19" s="48" t="s">
        <v>13</v>
      </c>
      <c r="Q19" s="48" t="s">
        <v>13</v>
      </c>
      <c r="R19" s="38"/>
      <c r="S19" s="16"/>
      <c r="T19" s="17"/>
      <c r="U19" s="18"/>
    </row>
    <row r="20" ht="21.75" customHeight="1">
      <c r="B20" s="19">
        <f t="shared" si="1"/>
        <v>43812</v>
      </c>
      <c r="C20" s="15">
        <f t="shared" si="0"/>
        <v>6</v>
      </c>
      <c r="D20" s="83"/>
      <c r="E20" s="51"/>
      <c r="F20" s="52"/>
      <c r="G20" s="83"/>
      <c r="H20" s="51"/>
      <c r="I20" s="52"/>
      <c r="J20" s="83"/>
      <c r="K20" s="51"/>
      <c r="L20" s="52"/>
      <c r="M20" s="50">
        <f>G20-D20-J20</f>
        <v>0</v>
      </c>
      <c r="N20" s="51"/>
      <c r="O20" s="52"/>
      <c r="P20" s="48"/>
      <c r="Q20" s="48"/>
      <c r="R20" s="38"/>
      <c r="S20" s="16"/>
      <c r="T20" s="17"/>
      <c r="U20" s="18"/>
    </row>
    <row r="21" ht="21.75" customHeight="1">
      <c r="B21" s="19">
        <f t="shared" si="1"/>
        <v>43813</v>
      </c>
      <c r="C21" s="15">
        <f t="shared" si="0"/>
        <v>7</v>
      </c>
      <c r="D21" s="83"/>
      <c r="E21" s="51"/>
      <c r="F21" s="52"/>
      <c r="G21" s="83"/>
      <c r="H21" s="51"/>
      <c r="I21" s="52"/>
      <c r="J21" s="83"/>
      <c r="K21" s="51"/>
      <c r="L21" s="52"/>
      <c r="M21" s="50" t="s">
        <v>13</v>
      </c>
      <c r="N21" s="51"/>
      <c r="O21" s="52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43814</v>
      </c>
      <c r="C22" s="15">
        <f t="shared" si="0"/>
        <v>1</v>
      </c>
      <c r="D22" s="83"/>
      <c r="E22" s="51"/>
      <c r="F22" s="52"/>
      <c r="G22" s="83"/>
      <c r="H22" s="51"/>
      <c r="I22" s="52"/>
      <c r="J22" s="83"/>
      <c r="K22" s="51"/>
      <c r="L22" s="52"/>
      <c r="M22" s="50" t="s">
        <v>13</v>
      </c>
      <c r="N22" s="51"/>
      <c r="O22" s="52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43815</v>
      </c>
      <c r="C23" s="15">
        <f t="shared" si="0"/>
        <v>2</v>
      </c>
      <c r="D23" s="83"/>
      <c r="E23" s="51"/>
      <c r="F23" s="52"/>
      <c r="G23" s="83"/>
      <c r="H23" s="51"/>
      <c r="I23" s="52"/>
      <c r="J23" s="83"/>
      <c r="K23" s="51"/>
      <c r="L23" s="52"/>
      <c r="M23" s="50">
        <f>G23-D23-J23</f>
        <v>0</v>
      </c>
      <c r="N23" s="51"/>
      <c r="O23" s="52"/>
      <c r="P23" s="48"/>
      <c r="Q23" s="48"/>
      <c r="R23" s="20"/>
      <c r="S23" s="16"/>
      <c r="T23" s="17"/>
      <c r="U23" s="18"/>
    </row>
    <row r="24" ht="21.75" customHeight="1">
      <c r="B24" s="19">
        <f t="shared" si="1"/>
        <v>43816</v>
      </c>
      <c r="C24" s="15">
        <f t="shared" si="0"/>
        <v>3</v>
      </c>
      <c r="D24" s="83" t="s">
        <v>14</v>
      </c>
      <c r="E24" s="51"/>
      <c r="F24" s="52"/>
      <c r="G24" s="83" t="s">
        <v>15</v>
      </c>
      <c r="H24" s="51"/>
      <c r="I24" s="52"/>
      <c r="J24" s="83" t="s">
        <v>16</v>
      </c>
      <c r="K24" s="51"/>
      <c r="L24" s="52"/>
      <c r="M24" s="50">
        <f>G24-D24-J24</f>
        <v>0</v>
      </c>
      <c r="N24" s="51"/>
      <c r="O24" s="52"/>
      <c r="P24" s="48"/>
      <c r="Q24" s="48"/>
      <c r="R24" s="20"/>
      <c r="S24" s="16"/>
      <c r="T24" s="17"/>
      <c r="U24" s="18"/>
    </row>
    <row r="25" ht="21.75" customHeight="1">
      <c r="B25" s="19">
        <f t="shared" si="1"/>
        <v>43817</v>
      </c>
      <c r="C25" s="15">
        <f t="shared" si="0"/>
        <v>4</v>
      </c>
      <c r="D25" s="83" t="s">
        <v>14</v>
      </c>
      <c r="E25" s="51"/>
      <c r="F25" s="52"/>
      <c r="G25" s="83" t="s">
        <v>15</v>
      </c>
      <c r="H25" s="51"/>
      <c r="I25" s="52"/>
      <c r="J25" s="83" t="s">
        <v>16</v>
      </c>
      <c r="K25" s="51"/>
      <c r="L25" s="52"/>
      <c r="M25" s="50">
        <f>G25-D25-J25</f>
        <v>0</v>
      </c>
      <c r="N25" s="51"/>
      <c r="O25" s="52"/>
      <c r="P25" s="48" t="s">
        <v>13</v>
      </c>
      <c r="Q25" s="48"/>
      <c r="R25" s="20"/>
      <c r="S25" s="16"/>
      <c r="T25" s="17"/>
      <c r="U25" s="18"/>
    </row>
    <row r="26" ht="21.75" customHeight="1">
      <c r="B26" s="19">
        <f t="shared" si="1"/>
        <v>43818</v>
      </c>
      <c r="C26" s="15">
        <f t="shared" si="0"/>
        <v>5</v>
      </c>
      <c r="D26" s="83" t="s">
        <v>14</v>
      </c>
      <c r="E26" s="51"/>
      <c r="F26" s="52"/>
      <c r="G26" s="83" t="s">
        <v>15</v>
      </c>
      <c r="H26" s="51"/>
      <c r="I26" s="52"/>
      <c r="J26" s="83" t="s">
        <v>16</v>
      </c>
      <c r="K26" s="51"/>
      <c r="L26" s="52"/>
      <c r="M26" s="50">
        <f>G26-D26-J26</f>
        <v>0</v>
      </c>
      <c r="N26" s="51"/>
      <c r="O26" s="52"/>
      <c r="P26" s="48" t="s">
        <v>13</v>
      </c>
      <c r="Q26" s="48"/>
      <c r="R26" s="20"/>
      <c r="S26" s="16"/>
      <c r="T26" s="17"/>
      <c r="U26" s="18"/>
    </row>
    <row r="27" ht="21.75" customHeight="1">
      <c r="B27" s="19">
        <f t="shared" si="1"/>
        <v>43819</v>
      </c>
      <c r="C27" s="15">
        <f t="shared" si="0"/>
        <v>6</v>
      </c>
      <c r="D27" s="83" t="s">
        <v>14</v>
      </c>
      <c r="E27" s="51"/>
      <c r="F27" s="52"/>
      <c r="G27" s="83" t="s">
        <v>15</v>
      </c>
      <c r="H27" s="51"/>
      <c r="I27" s="52"/>
      <c r="J27" s="83" t="s">
        <v>16</v>
      </c>
      <c r="K27" s="51"/>
      <c r="L27" s="52"/>
      <c r="M27" s="50">
        <f>G27-D27-J27</f>
        <v>0</v>
      </c>
      <c r="N27" s="51"/>
      <c r="O27" s="52"/>
      <c r="P27" s="48" t="s">
        <v>13</v>
      </c>
      <c r="Q27" s="48"/>
      <c r="R27" s="20"/>
      <c r="S27" s="16"/>
      <c r="T27" s="17"/>
      <c r="U27" s="18"/>
    </row>
    <row r="28" ht="21.75" customHeight="1">
      <c r="B28" s="19">
        <f t="shared" si="1"/>
        <v>43820</v>
      </c>
      <c r="C28" s="15">
        <f t="shared" si="0"/>
        <v>7</v>
      </c>
      <c r="D28" s="83"/>
      <c r="E28" s="51"/>
      <c r="F28" s="52"/>
      <c r="G28" s="83"/>
      <c r="H28" s="51"/>
      <c r="I28" s="52"/>
      <c r="J28" s="83"/>
      <c r="K28" s="51"/>
      <c r="L28" s="52"/>
      <c r="M28" s="50" t="s">
        <v>13</v>
      </c>
      <c r="N28" s="51"/>
      <c r="O28" s="52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43821</v>
      </c>
      <c r="C29" s="15">
        <f t="shared" si="0"/>
        <v>1</v>
      </c>
      <c r="D29" s="83"/>
      <c r="E29" s="51"/>
      <c r="F29" s="52"/>
      <c r="G29" s="83"/>
      <c r="H29" s="51"/>
      <c r="I29" s="52"/>
      <c r="J29" s="83"/>
      <c r="K29" s="51"/>
      <c r="L29" s="52"/>
      <c r="M29" s="50" t="s">
        <v>13</v>
      </c>
      <c r="N29" s="51"/>
      <c r="O29" s="52"/>
      <c r="P29" s="48" t="s">
        <v>13</v>
      </c>
      <c r="Q29" s="48"/>
      <c r="R29" s="20"/>
      <c r="S29" s="16"/>
      <c r="T29" s="17"/>
      <c r="U29" s="18"/>
    </row>
    <row r="30" ht="21.75" customHeight="1">
      <c r="B30" s="19">
        <f t="shared" si="1"/>
        <v>43822</v>
      </c>
      <c r="C30" s="15">
        <f t="shared" si="0"/>
        <v>2</v>
      </c>
      <c r="D30" s="83" t="s">
        <v>17</v>
      </c>
      <c r="E30" s="51"/>
      <c r="F30" s="52"/>
      <c r="G30" s="83" t="s">
        <v>15</v>
      </c>
      <c r="H30" s="51"/>
      <c r="I30" s="52"/>
      <c r="J30" s="83" t="s">
        <v>16</v>
      </c>
      <c r="K30" s="51"/>
      <c r="L30" s="52"/>
      <c r="M30" s="50">
        <f>G30-D30-J30</f>
        <v>0</v>
      </c>
      <c r="N30" s="51"/>
      <c r="O30" s="52"/>
      <c r="P30" s="48" t="s">
        <v>13</v>
      </c>
      <c r="Q30" s="48"/>
      <c r="R30" s="20"/>
      <c r="S30" s="16"/>
      <c r="T30" s="17"/>
      <c r="U30" s="18"/>
    </row>
    <row r="31" ht="21.75" customHeight="1">
      <c r="B31" s="19">
        <f t="shared" si="1"/>
        <v>43823</v>
      </c>
      <c r="C31" s="15">
        <f t="shared" si="0"/>
        <v>3</v>
      </c>
      <c r="D31" s="83" t="s">
        <v>17</v>
      </c>
      <c r="E31" s="51"/>
      <c r="F31" s="52"/>
      <c r="G31" s="83" t="s">
        <v>15</v>
      </c>
      <c r="H31" s="51"/>
      <c r="I31" s="52"/>
      <c r="J31" s="83" t="s">
        <v>16</v>
      </c>
      <c r="K31" s="51"/>
      <c r="L31" s="52"/>
      <c r="M31" s="50">
        <f>G31-D31-J31</f>
        <v>0</v>
      </c>
      <c r="N31" s="51"/>
      <c r="O31" s="52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43824</v>
      </c>
      <c r="C32" s="15">
        <f t="shared" si="0"/>
        <v>4</v>
      </c>
      <c r="D32" s="83" t="s">
        <v>14</v>
      </c>
      <c r="E32" s="51"/>
      <c r="F32" s="52"/>
      <c r="G32" s="83" t="s">
        <v>15</v>
      </c>
      <c r="H32" s="51"/>
      <c r="I32" s="52"/>
      <c r="J32" s="83" t="s">
        <v>16</v>
      </c>
      <c r="K32" s="51"/>
      <c r="L32" s="52"/>
      <c r="M32" s="50">
        <f>G32-D32-J32</f>
        <v>0</v>
      </c>
      <c r="N32" s="51"/>
      <c r="O32" s="52"/>
      <c r="P32" s="48" t="s">
        <v>13</v>
      </c>
      <c r="Q32" s="48"/>
      <c r="R32" s="20"/>
      <c r="S32" s="16"/>
      <c r="T32" s="17"/>
      <c r="U32" s="18"/>
    </row>
    <row r="33" ht="21.75" customHeight="1">
      <c r="B33" s="19">
        <f t="shared" si="1"/>
        <v>43825</v>
      </c>
      <c r="C33" s="15">
        <f t="shared" si="0"/>
        <v>5</v>
      </c>
      <c r="D33" s="83" t="s">
        <v>14</v>
      </c>
      <c r="E33" s="51"/>
      <c r="F33" s="52"/>
      <c r="G33" s="83" t="s">
        <v>15</v>
      </c>
      <c r="H33" s="51"/>
      <c r="I33" s="52"/>
      <c r="J33" s="83" t="s">
        <v>16</v>
      </c>
      <c r="K33" s="51"/>
      <c r="L33" s="52"/>
      <c r="M33" s="50">
        <f>G33-D33-J33</f>
        <v>0</v>
      </c>
      <c r="N33" s="51"/>
      <c r="O33" s="52"/>
      <c r="P33" s="48" t="s">
        <v>13</v>
      </c>
      <c r="Q33" s="48"/>
      <c r="R33" s="20"/>
      <c r="S33" s="16"/>
      <c r="T33" s="17"/>
      <c r="U33" s="18"/>
    </row>
    <row r="34" ht="21.75" customHeight="1">
      <c r="B34" s="19">
        <f t="shared" si="1"/>
        <v>43826</v>
      </c>
      <c r="C34" s="15">
        <f t="shared" si="0"/>
        <v>6</v>
      </c>
      <c r="D34" s="83" t="s">
        <v>14</v>
      </c>
      <c r="E34" s="51"/>
      <c r="F34" s="52"/>
      <c r="G34" s="83" t="s">
        <v>18</v>
      </c>
      <c r="H34" s="51"/>
      <c r="I34" s="52"/>
      <c r="J34" s="83" t="s">
        <v>16</v>
      </c>
      <c r="K34" s="51"/>
      <c r="L34" s="52"/>
      <c r="M34" s="50">
        <f>G34-D34-J34</f>
        <v>0</v>
      </c>
      <c r="N34" s="51"/>
      <c r="O34" s="52"/>
      <c r="P34" s="48" t="s">
        <v>13</v>
      </c>
      <c r="Q34" s="48"/>
      <c r="R34" s="38" t="s">
        <v>13</v>
      </c>
      <c r="S34" s="16"/>
      <c r="T34" s="17"/>
      <c r="U34" s="18"/>
    </row>
    <row r="35" ht="21.75" customHeight="1">
      <c r="B35" s="19">
        <f t="shared" si="1"/>
        <v>43827</v>
      </c>
      <c r="C35" s="15">
        <f t="shared" si="0"/>
        <v>7</v>
      </c>
      <c r="D35" s="84"/>
      <c r="E35" s="51"/>
      <c r="F35" s="52"/>
      <c r="G35" s="84"/>
      <c r="H35" s="51"/>
      <c r="I35" s="52"/>
      <c r="J35" s="84"/>
      <c r="K35" s="51"/>
      <c r="L35" s="52"/>
      <c r="M35" s="50" t="s">
        <v>13</v>
      </c>
      <c r="N35" s="51"/>
      <c r="O35" s="52"/>
      <c r="P35" s="48"/>
      <c r="Q35" s="48"/>
      <c r="R35" s="38" t="s">
        <v>13</v>
      </c>
      <c r="S35" s="16"/>
      <c r="T35" s="17"/>
      <c r="U35" s="18"/>
    </row>
    <row r="36" ht="21.75" customHeight="1">
      <c r="B36" s="19">
        <f t="shared" si="1"/>
        <v>43828</v>
      </c>
      <c r="C36" s="15">
        <f t="shared" si="0"/>
        <v>1</v>
      </c>
      <c r="D36" s="84"/>
      <c r="E36" s="51"/>
      <c r="F36" s="52"/>
      <c r="G36" s="84"/>
      <c r="H36" s="51"/>
      <c r="I36" s="52"/>
      <c r="J36" s="84"/>
      <c r="K36" s="51"/>
      <c r="L36" s="52"/>
      <c r="M36" s="50" t="s">
        <v>13</v>
      </c>
      <c r="N36" s="51"/>
      <c r="O36" s="52"/>
      <c r="P36" s="48" t="s">
        <v>13</v>
      </c>
      <c r="Q36" s="48"/>
      <c r="R36" s="38" t="s">
        <v>13</v>
      </c>
      <c r="S36" s="16"/>
      <c r="T36" s="17"/>
      <c r="U36" s="18"/>
    </row>
    <row r="37" ht="21.75" customHeight="1">
      <c r="B37" s="19">
        <f t="shared" si="1"/>
        <v>43829</v>
      </c>
      <c r="C37" s="15">
        <f t="shared" si="0"/>
        <v>2</v>
      </c>
      <c r="D37" s="84"/>
      <c r="E37" s="51"/>
      <c r="F37" s="52"/>
      <c r="G37" s="84"/>
      <c r="H37" s="51"/>
      <c r="I37" s="52"/>
      <c r="J37" s="84"/>
      <c r="K37" s="51"/>
      <c r="L37" s="52"/>
      <c r="M37" s="50" t="s">
        <v>13</v>
      </c>
      <c r="N37" s="51"/>
      <c r="O37" s="52"/>
      <c r="P37" s="48"/>
      <c r="Q37" s="48"/>
      <c r="R37" s="38" t="s">
        <v>19</v>
      </c>
      <c r="S37" s="16"/>
      <c r="T37" s="17"/>
      <c r="U37" s="18"/>
    </row>
    <row r="38" ht="21.75" customHeight="1">
      <c r="B38" s="19" t="s">
        <v>13</v>
      </c>
      <c r="C38" s="39" t="s">
        <v>13</v>
      </c>
      <c r="D38" s="84"/>
      <c r="E38" s="51"/>
      <c r="F38" s="52"/>
      <c r="G38" s="84"/>
      <c r="H38" s="51"/>
      <c r="I38" s="52"/>
      <c r="J38" s="84"/>
      <c r="K38" s="51"/>
      <c r="L38" s="52"/>
      <c r="M38" s="50" t="s">
        <v>13</v>
      </c>
      <c r="N38" s="51"/>
      <c r="O38" s="52"/>
      <c r="P38" s="48" t="s">
        <v>13</v>
      </c>
      <c r="Q38" s="48"/>
      <c r="R38" s="38" t="s">
        <v>13</v>
      </c>
      <c r="S38" s="16"/>
      <c r="T38" s="17"/>
      <c r="U38" s="18"/>
    </row>
    <row r="39" ht="21.75" customHeight="1">
      <c r="B39" s="23"/>
      <c r="C39" s="24"/>
      <c r="D39" s="25"/>
      <c r="E39" s="40" t="s">
        <v>20</v>
      </c>
      <c r="F39" s="25"/>
      <c r="G39" s="25"/>
      <c r="H39" s="25"/>
      <c r="I39" s="25"/>
      <c r="J39" s="25"/>
      <c r="K39" s="26" t="s">
        <v>21</v>
      </c>
      <c r="L39" s="25"/>
      <c r="M39" s="62">
        <f>SUM(M8:M38)</f>
        <v>0</v>
      </c>
      <c r="N39" s="62"/>
      <c r="O39" s="62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4" t="s">
        <v>22</v>
      </c>
      <c r="C44" s="55"/>
      <c r="D44" s="56">
        <v>6.25</v>
      </c>
      <c r="E44" s="56"/>
      <c r="F44" s="56"/>
      <c r="G44" s="54" t="s">
        <v>23</v>
      </c>
      <c r="H44" s="57"/>
      <c r="I44" s="55"/>
      <c r="J44" s="58">
        <f>M39</f>
        <v>0</v>
      </c>
      <c r="K44" s="56"/>
      <c r="L44" s="56"/>
      <c r="M44" s="59"/>
      <c r="N44" s="54" t="s">
        <v>24</v>
      </c>
      <c r="O44" s="57"/>
      <c r="P44" s="60" t="str">
        <f>IF((J44-D44)&gt;0,TEXT(J44-D44,"[h]:mm"),TEXT(D44-J44,"-[h]:mm"))</f>
        <v>-150:00</v>
      </c>
      <c r="Q44" s="61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3"/>
      <c r="L48" s="53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M9:O9"/>
    <mergeCell ref="B3:E3"/>
    <mergeCell ref="G3:J3"/>
    <mergeCell ref="D7:F7"/>
    <mergeCell ref="G7:I7"/>
    <mergeCell ref="J7:L7"/>
    <mergeCell ref="M10:O10"/>
    <mergeCell ref="M7:O7"/>
    <mergeCell ref="M8:O8"/>
    <mergeCell ref="M12:O12"/>
    <mergeCell ref="M13:O13"/>
    <mergeCell ref="M14:O14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P44:Q44"/>
    <mergeCell ref="M38:O38"/>
    <mergeCell ref="M39:O39"/>
    <mergeCell ref="B42:R42"/>
    <mergeCell ref="M11:O11"/>
    <mergeCell ref="K48:L48"/>
    <mergeCell ref="B44:C44"/>
    <mergeCell ref="D44:F44"/>
    <mergeCell ref="G44:I44"/>
    <mergeCell ref="J44:M44"/>
    <mergeCell ref="N44:O44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  <mergeCell ref="D37:F37"/>
    <mergeCell ref="G37:I37"/>
    <mergeCell ref="J37:L37"/>
    <mergeCell ref="D38:F38"/>
    <mergeCell ref="G38:I38"/>
    <mergeCell ref="J38:L38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8">
        <v>43831</v>
      </c>
      <c r="C3" s="69"/>
      <c r="D3" s="69"/>
      <c r="E3" s="69"/>
      <c r="F3" s="6" t="s">
        <v>1</v>
      </c>
      <c r="G3" s="70">
        <v>43861</v>
      </c>
      <c r="H3" s="70"/>
      <c r="I3" s="70"/>
      <c r="J3" s="71"/>
      <c r="M3" s="4"/>
      <c r="N3" s="5"/>
      <c r="R3" s="4"/>
    </row>
    <row r="4" ht="3" customHeight="1"/>
    <row r="5" ht="19.5" customHeight="1">
      <c r="B5" s="7" t="s">
        <v>2</v>
      </c>
      <c r="C5" s="85" t="s">
        <v>3</v>
      </c>
      <c r="D5" s="72"/>
      <c r="E5" s="72"/>
      <c r="F5" s="72"/>
      <c r="G5" s="72"/>
      <c r="H5" s="72"/>
      <c r="I5" s="72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65" t="s">
        <v>6</v>
      </c>
      <c r="E7" s="66"/>
      <c r="F7" s="67"/>
      <c r="G7" s="65" t="s">
        <v>7</v>
      </c>
      <c r="H7" s="66"/>
      <c r="I7" s="67"/>
      <c r="J7" s="65" t="s">
        <v>8</v>
      </c>
      <c r="K7" s="66"/>
      <c r="L7" s="67"/>
      <c r="M7" s="65" t="s">
        <v>9</v>
      </c>
      <c r="N7" s="66"/>
      <c r="O7" s="67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43831</v>
      </c>
      <c r="C8" s="15">
        <f ref="C8:C37" t="shared" si="0">WEEKDAY(B8)</f>
        <v>4</v>
      </c>
      <c r="D8" s="86"/>
      <c r="E8" s="74"/>
      <c r="F8" s="75"/>
      <c r="G8" s="86"/>
      <c r="H8" s="74"/>
      <c r="I8" s="75"/>
      <c r="J8" s="86"/>
      <c r="K8" s="74"/>
      <c r="L8" s="75"/>
      <c r="M8" s="73" t="s">
        <v>13</v>
      </c>
      <c r="N8" s="74"/>
      <c r="O8" s="75"/>
      <c r="P8" s="47" t="s">
        <v>13</v>
      </c>
      <c r="Q8" s="47"/>
      <c r="R8" s="46" t="s">
        <v>19</v>
      </c>
      <c r="S8" s="16"/>
      <c r="T8" s="17"/>
      <c r="U8" s="18"/>
      <c r="V8" s="18"/>
    </row>
    <row r="9" ht="21.75" customHeight="1">
      <c r="B9" s="19">
        <f ref="B9:B38" t="shared" si="1">B8+1</f>
        <v>43832</v>
      </c>
      <c r="C9" s="15">
        <f t="shared" si="0"/>
        <v>5</v>
      </c>
      <c r="D9" s="87"/>
      <c r="E9" s="51"/>
      <c r="F9" s="52"/>
      <c r="G9" s="87"/>
      <c r="H9" s="51"/>
      <c r="I9" s="52"/>
      <c r="J9" s="87"/>
      <c r="K9" s="51"/>
      <c r="L9" s="52"/>
      <c r="M9" s="50" t="s">
        <v>13</v>
      </c>
      <c r="N9" s="51"/>
      <c r="O9" s="52"/>
      <c r="P9" s="48"/>
      <c r="Q9" s="48"/>
      <c r="R9" s="46" t="s">
        <v>19</v>
      </c>
      <c r="S9" s="16"/>
      <c r="T9" s="17"/>
      <c r="U9" s="18"/>
    </row>
    <row r="10" ht="21.75" customHeight="1">
      <c r="B10" s="19">
        <f t="shared" si="1"/>
        <v>43833</v>
      </c>
      <c r="C10" s="15">
        <f t="shared" si="0"/>
        <v>6</v>
      </c>
      <c r="D10" s="87"/>
      <c r="E10" s="51"/>
      <c r="F10" s="52"/>
      <c r="G10" s="87"/>
      <c r="H10" s="51"/>
      <c r="I10" s="52"/>
      <c r="J10" s="87"/>
      <c r="K10" s="51"/>
      <c r="L10" s="52"/>
      <c r="M10" s="50" t="s">
        <v>13</v>
      </c>
      <c r="N10" s="51"/>
      <c r="O10" s="52"/>
      <c r="P10" s="48"/>
      <c r="Q10" s="48"/>
      <c r="R10" s="46" t="s">
        <v>19</v>
      </c>
      <c r="S10" s="16"/>
      <c r="T10" s="17"/>
      <c r="U10" s="18"/>
    </row>
    <row r="11" ht="21.75" customHeight="1">
      <c r="B11" s="19">
        <f t="shared" si="1"/>
        <v>43834</v>
      </c>
      <c r="C11" s="15">
        <f t="shared" si="0"/>
        <v>7</v>
      </c>
      <c r="D11" s="87"/>
      <c r="E11" s="51"/>
      <c r="F11" s="52"/>
      <c r="G11" s="87"/>
      <c r="H11" s="51"/>
      <c r="I11" s="52"/>
      <c r="J11" s="87"/>
      <c r="K11" s="51"/>
      <c r="L11" s="52"/>
      <c r="M11" s="50" t="s">
        <v>25</v>
      </c>
      <c r="N11" s="51"/>
      <c r="O11" s="52"/>
      <c r="P11" s="48" t="s">
        <v>13</v>
      </c>
      <c r="Q11" s="48"/>
      <c r="R11" s="38" t="s">
        <v>13</v>
      </c>
      <c r="S11" s="16"/>
      <c r="T11" s="17"/>
      <c r="U11" s="18"/>
    </row>
    <row r="12" ht="21.75" customHeight="1">
      <c r="B12" s="19">
        <f t="shared" si="1"/>
        <v>43835</v>
      </c>
      <c r="C12" s="15">
        <f t="shared" si="0"/>
        <v>1</v>
      </c>
      <c r="D12" s="87"/>
      <c r="E12" s="51"/>
      <c r="F12" s="52"/>
      <c r="G12" s="87"/>
      <c r="H12" s="51"/>
      <c r="I12" s="52"/>
      <c r="J12" s="87"/>
      <c r="K12" s="51"/>
      <c r="L12" s="52"/>
      <c r="M12" s="50" t="s">
        <v>13</v>
      </c>
      <c r="N12" s="51"/>
      <c r="O12" s="52"/>
      <c r="P12" s="48"/>
      <c r="Q12" s="48"/>
      <c r="R12" s="38" t="s">
        <v>13</v>
      </c>
      <c r="S12" s="22"/>
      <c r="T12" s="17"/>
      <c r="U12" s="18"/>
    </row>
    <row r="13" ht="21.75" customHeight="1">
      <c r="B13" s="19">
        <f t="shared" si="1"/>
        <v>43836</v>
      </c>
      <c r="C13" s="15">
        <f t="shared" si="0"/>
        <v>2</v>
      </c>
      <c r="D13" s="87" t="s">
        <v>26</v>
      </c>
      <c r="E13" s="51"/>
      <c r="F13" s="52"/>
      <c r="G13" s="87" t="s">
        <v>15</v>
      </c>
      <c r="H13" s="51"/>
      <c r="I13" s="52"/>
      <c r="J13" s="87" t="s">
        <v>16</v>
      </c>
      <c r="K13" s="51"/>
      <c r="L13" s="52"/>
      <c r="M13" s="50">
        <f>G13-D13-J13</f>
        <v>0</v>
      </c>
      <c r="N13" s="51"/>
      <c r="O13" s="52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43837</v>
      </c>
      <c r="C14" s="15">
        <f t="shared" si="0"/>
        <v>3</v>
      </c>
      <c r="D14" s="87" t="s">
        <v>26</v>
      </c>
      <c r="E14" s="51"/>
      <c r="F14" s="52"/>
      <c r="G14" s="87" t="s">
        <v>15</v>
      </c>
      <c r="H14" s="51"/>
      <c r="I14" s="52"/>
      <c r="J14" s="87" t="s">
        <v>16</v>
      </c>
      <c r="K14" s="51"/>
      <c r="L14" s="52"/>
      <c r="M14" s="50">
        <f>G14-D14-J14</f>
        <v>0</v>
      </c>
      <c r="N14" s="51"/>
      <c r="O14" s="52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43838</v>
      </c>
      <c r="C15" s="15">
        <f t="shared" si="0"/>
        <v>4</v>
      </c>
      <c r="D15" s="87" t="s">
        <v>26</v>
      </c>
      <c r="E15" s="51"/>
      <c r="F15" s="52"/>
      <c r="G15" s="87" t="s">
        <v>15</v>
      </c>
      <c r="H15" s="51"/>
      <c r="I15" s="52"/>
      <c r="J15" s="87" t="s">
        <v>16</v>
      </c>
      <c r="K15" s="51"/>
      <c r="L15" s="52"/>
      <c r="M15" s="50">
        <f>G15-D15-J15</f>
        <v>0</v>
      </c>
      <c r="N15" s="51"/>
      <c r="O15" s="52"/>
      <c r="P15" s="48" t="s">
        <v>13</v>
      </c>
      <c r="Q15" s="48"/>
      <c r="R15" s="20"/>
      <c r="S15" s="16"/>
      <c r="T15" s="17"/>
      <c r="U15" s="18"/>
    </row>
    <row r="16" ht="21.75" customHeight="1">
      <c r="B16" s="19">
        <f t="shared" si="1"/>
        <v>43839</v>
      </c>
      <c r="C16" s="15">
        <f t="shared" si="0"/>
        <v>5</v>
      </c>
      <c r="D16" s="87" t="s">
        <v>26</v>
      </c>
      <c r="E16" s="51"/>
      <c r="F16" s="52"/>
      <c r="G16" s="87" t="s">
        <v>15</v>
      </c>
      <c r="H16" s="51"/>
      <c r="I16" s="52"/>
      <c r="J16" s="87" t="s">
        <v>16</v>
      </c>
      <c r="K16" s="51"/>
      <c r="L16" s="52"/>
      <c r="M16" s="50">
        <f>G16-D16-J16</f>
        <v>0</v>
      </c>
      <c r="N16" s="51"/>
      <c r="O16" s="52"/>
      <c r="P16" s="48"/>
      <c r="Q16" s="48"/>
      <c r="R16" s="38"/>
      <c r="S16" s="16"/>
      <c r="T16" s="17"/>
      <c r="U16" s="18"/>
    </row>
    <row r="17" ht="21.75" customHeight="1">
      <c r="B17" s="19">
        <f t="shared" si="1"/>
        <v>43840</v>
      </c>
      <c r="C17" s="15">
        <f t="shared" si="0"/>
        <v>6</v>
      </c>
      <c r="D17" s="87" t="s">
        <v>26</v>
      </c>
      <c r="E17" s="51"/>
      <c r="F17" s="52"/>
      <c r="G17" s="87" t="s">
        <v>15</v>
      </c>
      <c r="H17" s="51"/>
      <c r="I17" s="52"/>
      <c r="J17" s="87" t="s">
        <v>16</v>
      </c>
      <c r="K17" s="51"/>
      <c r="L17" s="52"/>
      <c r="M17" s="50">
        <f>G17-D17-J17</f>
        <v>0</v>
      </c>
      <c r="N17" s="51"/>
      <c r="O17" s="52"/>
      <c r="P17" s="48"/>
      <c r="Q17" s="48"/>
      <c r="R17" s="20"/>
      <c r="S17" s="16"/>
      <c r="T17" s="17"/>
      <c r="U17" s="18"/>
    </row>
    <row r="18" ht="21.75" customHeight="1">
      <c r="B18" s="19">
        <f t="shared" si="1"/>
        <v>43841</v>
      </c>
      <c r="C18" s="15">
        <f t="shared" si="0"/>
        <v>7</v>
      </c>
      <c r="D18" s="87"/>
      <c r="E18" s="51"/>
      <c r="F18" s="52"/>
      <c r="G18" s="87"/>
      <c r="H18" s="51"/>
      <c r="I18" s="52"/>
      <c r="J18" s="87"/>
      <c r="K18" s="51"/>
      <c r="L18" s="52"/>
      <c r="M18" s="50" t="s">
        <v>25</v>
      </c>
      <c r="N18" s="51"/>
      <c r="O18" s="52"/>
      <c r="P18" s="48"/>
      <c r="Q18" s="48"/>
      <c r="R18" s="20"/>
      <c r="S18" s="16"/>
      <c r="T18" s="17"/>
      <c r="U18" s="18"/>
    </row>
    <row r="19" ht="21.75" customHeight="1">
      <c r="B19" s="19">
        <f t="shared" si="1"/>
        <v>43842</v>
      </c>
      <c r="C19" s="15">
        <f t="shared" si="0"/>
        <v>1</v>
      </c>
      <c r="D19" s="87"/>
      <c r="E19" s="51"/>
      <c r="F19" s="52"/>
      <c r="G19" s="87"/>
      <c r="H19" s="51"/>
      <c r="I19" s="52"/>
      <c r="J19" s="87"/>
      <c r="K19" s="51"/>
      <c r="L19" s="52"/>
      <c r="M19" s="50" t="s">
        <v>13</v>
      </c>
      <c r="N19" s="51"/>
      <c r="O19" s="52"/>
      <c r="P19" s="48"/>
      <c r="Q19" s="48"/>
      <c r="R19" s="38"/>
      <c r="S19" s="16"/>
      <c r="T19" s="17"/>
      <c r="U19" s="18"/>
    </row>
    <row r="20" ht="21.75" customHeight="1">
      <c r="B20" s="19">
        <f t="shared" si="1"/>
        <v>43843</v>
      </c>
      <c r="C20" s="39">
        <f t="shared" si="0"/>
        <v>2</v>
      </c>
      <c r="D20" s="87"/>
      <c r="E20" s="51"/>
      <c r="F20" s="52"/>
      <c r="G20" s="87"/>
      <c r="H20" s="51"/>
      <c r="I20" s="52"/>
      <c r="J20" s="87"/>
      <c r="K20" s="51"/>
      <c r="L20" s="52"/>
      <c r="M20" s="50" t="s">
        <v>13</v>
      </c>
      <c r="N20" s="51"/>
      <c r="O20" s="52"/>
      <c r="P20" s="49" t="s">
        <v>25</v>
      </c>
      <c r="Q20" s="48"/>
      <c r="R20" s="38"/>
      <c r="S20" s="16"/>
      <c r="T20" s="17"/>
      <c r="U20" s="18"/>
    </row>
    <row r="21" ht="21.75" customHeight="1">
      <c r="B21" s="19">
        <f t="shared" si="1"/>
        <v>43844</v>
      </c>
      <c r="C21" s="15">
        <f t="shared" si="0"/>
        <v>3</v>
      </c>
      <c r="D21" s="87" t="s">
        <v>26</v>
      </c>
      <c r="E21" s="51"/>
      <c r="F21" s="52"/>
      <c r="G21" s="87" t="s">
        <v>15</v>
      </c>
      <c r="H21" s="51"/>
      <c r="I21" s="52"/>
      <c r="J21" s="87" t="s">
        <v>16</v>
      </c>
      <c r="K21" s="51"/>
      <c r="L21" s="52"/>
      <c r="M21" s="50">
        <f>G21-D21-J21</f>
        <v>0</v>
      </c>
      <c r="N21" s="51"/>
      <c r="O21" s="52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43845</v>
      </c>
      <c r="C22" s="15">
        <f t="shared" si="0"/>
        <v>4</v>
      </c>
      <c r="D22" s="87" t="s">
        <v>26</v>
      </c>
      <c r="E22" s="51"/>
      <c r="F22" s="52"/>
      <c r="G22" s="87" t="s">
        <v>15</v>
      </c>
      <c r="H22" s="51"/>
      <c r="I22" s="52"/>
      <c r="J22" s="87" t="s">
        <v>16</v>
      </c>
      <c r="K22" s="51"/>
      <c r="L22" s="52"/>
      <c r="M22" s="50">
        <f>G22-D22-J22</f>
        <v>0</v>
      </c>
      <c r="N22" s="51"/>
      <c r="O22" s="52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43846</v>
      </c>
      <c r="C23" s="15">
        <f t="shared" si="0"/>
        <v>5</v>
      </c>
      <c r="D23" s="87" t="s">
        <v>26</v>
      </c>
      <c r="E23" s="51"/>
      <c r="F23" s="52"/>
      <c r="G23" s="87" t="s">
        <v>15</v>
      </c>
      <c r="H23" s="51"/>
      <c r="I23" s="52"/>
      <c r="J23" s="87" t="s">
        <v>16</v>
      </c>
      <c r="K23" s="51"/>
      <c r="L23" s="52"/>
      <c r="M23" s="50">
        <f>G23-D23-J23</f>
        <v>0</v>
      </c>
      <c r="N23" s="51"/>
      <c r="O23" s="52"/>
      <c r="P23" s="49" t="s">
        <v>25</v>
      </c>
      <c r="Q23" s="48"/>
      <c r="R23" s="20"/>
      <c r="S23" s="16"/>
      <c r="T23" s="17"/>
      <c r="U23" s="18"/>
    </row>
    <row r="24" ht="21.75" customHeight="1">
      <c r="B24" s="19">
        <f t="shared" si="1"/>
        <v>43847</v>
      </c>
      <c r="C24" s="15">
        <f t="shared" si="0"/>
        <v>6</v>
      </c>
      <c r="D24" s="87" t="s">
        <v>26</v>
      </c>
      <c r="E24" s="51"/>
      <c r="F24" s="52"/>
      <c r="G24" s="87" t="s">
        <v>15</v>
      </c>
      <c r="H24" s="51"/>
      <c r="I24" s="52"/>
      <c r="J24" s="87" t="s">
        <v>16</v>
      </c>
      <c r="K24" s="51"/>
      <c r="L24" s="52"/>
      <c r="M24" s="50">
        <f>G24-D24-J24</f>
        <v>0</v>
      </c>
      <c r="N24" s="51"/>
      <c r="O24" s="52"/>
      <c r="P24" s="48"/>
      <c r="Q24" s="48"/>
      <c r="R24" s="38" t="s">
        <v>13</v>
      </c>
      <c r="S24" s="16"/>
      <c r="T24" s="17"/>
      <c r="U24" s="18"/>
    </row>
    <row r="25" ht="21.75" customHeight="1">
      <c r="B25" s="19">
        <f t="shared" si="1"/>
        <v>43848</v>
      </c>
      <c r="C25" s="45">
        <f t="shared" si="0"/>
        <v>7</v>
      </c>
      <c r="D25" s="87"/>
      <c r="E25" s="51"/>
      <c r="F25" s="52"/>
      <c r="G25" s="87"/>
      <c r="H25" s="51"/>
      <c r="I25" s="52"/>
      <c r="J25" s="87"/>
      <c r="K25" s="51"/>
      <c r="L25" s="52"/>
      <c r="M25" s="50" t="s">
        <v>25</v>
      </c>
      <c r="N25" s="51"/>
      <c r="O25" s="52"/>
      <c r="P25" s="48" t="s">
        <v>13</v>
      </c>
      <c r="Q25" s="48"/>
      <c r="R25" s="20"/>
      <c r="S25" s="16"/>
      <c r="T25" s="17"/>
      <c r="U25" s="18"/>
    </row>
    <row r="26" ht="21.75" customHeight="1">
      <c r="B26" s="19">
        <f t="shared" si="1"/>
        <v>43849</v>
      </c>
      <c r="C26" s="15">
        <f t="shared" si="0"/>
        <v>1</v>
      </c>
      <c r="D26" s="87"/>
      <c r="E26" s="51"/>
      <c r="F26" s="52"/>
      <c r="G26" s="87"/>
      <c r="H26" s="51"/>
      <c r="I26" s="52"/>
      <c r="J26" s="87"/>
      <c r="K26" s="51"/>
      <c r="L26" s="52"/>
      <c r="M26" s="50" t="s">
        <v>13</v>
      </c>
      <c r="N26" s="51"/>
      <c r="O26" s="52"/>
      <c r="P26" s="48"/>
      <c r="Q26" s="48"/>
      <c r="R26" s="20"/>
      <c r="S26" s="16"/>
      <c r="T26" s="17"/>
      <c r="U26" s="18"/>
    </row>
    <row r="27" ht="21.75" customHeight="1">
      <c r="B27" s="19">
        <f t="shared" si="1"/>
        <v>43850</v>
      </c>
      <c r="C27" s="15">
        <f t="shared" si="0"/>
        <v>2</v>
      </c>
      <c r="D27" s="87" t="s">
        <v>26</v>
      </c>
      <c r="E27" s="51"/>
      <c r="F27" s="52"/>
      <c r="G27" s="87" t="s">
        <v>15</v>
      </c>
      <c r="H27" s="51"/>
      <c r="I27" s="52"/>
      <c r="J27" s="87" t="s">
        <v>16</v>
      </c>
      <c r="K27" s="51"/>
      <c r="L27" s="52"/>
      <c r="M27" s="50">
        <f>G27-D27-J27</f>
        <v>0</v>
      </c>
      <c r="N27" s="51"/>
      <c r="O27" s="52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43851</v>
      </c>
      <c r="C28" s="15">
        <f t="shared" si="0"/>
        <v>3</v>
      </c>
      <c r="D28" s="87" t="s">
        <v>26</v>
      </c>
      <c r="E28" s="51"/>
      <c r="F28" s="52"/>
      <c r="G28" s="87" t="s">
        <v>15</v>
      </c>
      <c r="H28" s="51"/>
      <c r="I28" s="52"/>
      <c r="J28" s="87" t="s">
        <v>16</v>
      </c>
      <c r="K28" s="51"/>
      <c r="L28" s="52"/>
      <c r="M28" s="50">
        <f>G28-D28-J28</f>
        <v>0</v>
      </c>
      <c r="N28" s="51"/>
      <c r="O28" s="52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43852</v>
      </c>
      <c r="C29" s="15">
        <f t="shared" si="0"/>
        <v>4</v>
      </c>
      <c r="D29" s="87" t="s">
        <v>26</v>
      </c>
      <c r="E29" s="51"/>
      <c r="F29" s="52"/>
      <c r="G29" s="87" t="s">
        <v>15</v>
      </c>
      <c r="H29" s="51"/>
      <c r="I29" s="52"/>
      <c r="J29" s="87" t="s">
        <v>16</v>
      </c>
      <c r="K29" s="51"/>
      <c r="L29" s="52"/>
      <c r="M29" s="50">
        <f>G29-D29-J29</f>
        <v>0</v>
      </c>
      <c r="N29" s="51"/>
      <c r="O29" s="52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43853</v>
      </c>
      <c r="C30" s="15">
        <f t="shared" si="0"/>
        <v>5</v>
      </c>
      <c r="D30" s="87" t="s">
        <v>17</v>
      </c>
      <c r="E30" s="51"/>
      <c r="F30" s="52"/>
      <c r="G30" s="87" t="s">
        <v>27</v>
      </c>
      <c r="H30" s="51"/>
      <c r="I30" s="52"/>
      <c r="J30" s="87" t="s">
        <v>16</v>
      </c>
      <c r="K30" s="51"/>
      <c r="L30" s="52"/>
      <c r="M30" s="50">
        <f>G30-D30-J30</f>
        <v>0</v>
      </c>
      <c r="N30" s="51"/>
      <c r="O30" s="52"/>
      <c r="P30" s="48"/>
      <c r="Q30" s="48"/>
      <c r="R30" s="20"/>
      <c r="S30" s="16"/>
      <c r="T30" s="17"/>
      <c r="U30" s="18"/>
    </row>
    <row r="31" ht="21.75" customHeight="1">
      <c r="B31" s="19">
        <f t="shared" si="1"/>
        <v>43854</v>
      </c>
      <c r="C31" s="15">
        <f t="shared" si="0"/>
        <v>6</v>
      </c>
      <c r="D31" s="87" t="s">
        <v>26</v>
      </c>
      <c r="E31" s="51"/>
      <c r="F31" s="52"/>
      <c r="G31" s="87" t="s">
        <v>15</v>
      </c>
      <c r="H31" s="51"/>
      <c r="I31" s="52"/>
      <c r="J31" s="87" t="s">
        <v>16</v>
      </c>
      <c r="K31" s="51"/>
      <c r="L31" s="52"/>
      <c r="M31" s="50">
        <f>G31-D31-J31</f>
        <v>0</v>
      </c>
      <c r="N31" s="51"/>
      <c r="O31" s="52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43855</v>
      </c>
      <c r="C32" s="15">
        <f t="shared" si="0"/>
        <v>7</v>
      </c>
      <c r="D32" s="87"/>
      <c r="E32" s="51"/>
      <c r="F32" s="52"/>
      <c r="G32" s="87"/>
      <c r="H32" s="51"/>
      <c r="I32" s="52"/>
      <c r="J32" s="87"/>
      <c r="K32" s="51"/>
      <c r="L32" s="52"/>
      <c r="M32" s="50" t="s">
        <v>25</v>
      </c>
      <c r="N32" s="51"/>
      <c r="O32" s="52"/>
      <c r="P32" s="48" t="s">
        <v>13</v>
      </c>
      <c r="Q32" s="48"/>
      <c r="R32" s="20"/>
      <c r="S32" s="16"/>
      <c r="T32" s="17"/>
      <c r="U32" s="18"/>
    </row>
    <row r="33" ht="21.75" customHeight="1">
      <c r="B33" s="19">
        <f t="shared" si="1"/>
        <v>43856</v>
      </c>
      <c r="C33" s="15">
        <f t="shared" si="0"/>
        <v>1</v>
      </c>
      <c r="D33" s="87"/>
      <c r="E33" s="51"/>
      <c r="F33" s="52"/>
      <c r="G33" s="87"/>
      <c r="H33" s="51"/>
      <c r="I33" s="52"/>
      <c r="J33" s="87"/>
      <c r="K33" s="51"/>
      <c r="L33" s="52"/>
      <c r="M33" s="50" t="s">
        <v>13</v>
      </c>
      <c r="N33" s="51"/>
      <c r="O33" s="52"/>
      <c r="P33" s="48"/>
      <c r="Q33" s="48"/>
      <c r="R33" s="20"/>
      <c r="S33" s="16"/>
      <c r="T33" s="17"/>
      <c r="U33" s="18"/>
    </row>
    <row r="34" ht="21.75" customHeight="1">
      <c r="B34" s="19">
        <f t="shared" si="1"/>
        <v>43857</v>
      </c>
      <c r="C34" s="15">
        <f t="shared" si="0"/>
        <v>2</v>
      </c>
      <c r="D34" s="87" t="s">
        <v>26</v>
      </c>
      <c r="E34" s="51"/>
      <c r="F34" s="52"/>
      <c r="G34" s="87" t="s">
        <v>15</v>
      </c>
      <c r="H34" s="51"/>
      <c r="I34" s="52"/>
      <c r="J34" s="87" t="s">
        <v>16</v>
      </c>
      <c r="K34" s="51"/>
      <c r="L34" s="52"/>
      <c r="M34" s="50">
        <f>G34-D34-J34</f>
        <v>0</v>
      </c>
      <c r="N34" s="51"/>
      <c r="O34" s="52"/>
      <c r="P34" s="48"/>
      <c r="Q34" s="48"/>
      <c r="R34" s="20"/>
      <c r="S34" s="16"/>
      <c r="T34" s="17"/>
      <c r="U34" s="18"/>
    </row>
    <row r="35" ht="21.75" customHeight="1">
      <c r="B35" s="19">
        <f t="shared" si="1"/>
        <v>43858</v>
      </c>
      <c r="C35" s="15">
        <f t="shared" si="0"/>
        <v>3</v>
      </c>
      <c r="D35" s="88" t="s">
        <v>26</v>
      </c>
      <c r="E35" s="51"/>
      <c r="F35" s="52"/>
      <c r="G35" s="88" t="s">
        <v>15</v>
      </c>
      <c r="H35" s="51"/>
      <c r="I35" s="52"/>
      <c r="J35" s="88" t="s">
        <v>16</v>
      </c>
      <c r="K35" s="51"/>
      <c r="L35" s="52"/>
      <c r="M35" s="50">
        <f>G35-D35-J35</f>
        <v>0</v>
      </c>
      <c r="N35" s="51"/>
      <c r="O35" s="52"/>
      <c r="P35" s="48"/>
      <c r="Q35" s="48"/>
      <c r="R35" s="43" t="s">
        <v>13</v>
      </c>
      <c r="S35" s="16"/>
      <c r="T35" s="17"/>
      <c r="U35" s="18"/>
    </row>
    <row r="36" ht="21.75" customHeight="1">
      <c r="B36" s="19">
        <f t="shared" si="1"/>
        <v>43859</v>
      </c>
      <c r="C36" s="15">
        <f t="shared" si="0"/>
        <v>4</v>
      </c>
      <c r="D36" s="88" t="s">
        <v>26</v>
      </c>
      <c r="E36" s="51"/>
      <c r="F36" s="52"/>
      <c r="G36" s="88" t="s">
        <v>15</v>
      </c>
      <c r="H36" s="51"/>
      <c r="I36" s="52"/>
      <c r="J36" s="88" t="s">
        <v>16</v>
      </c>
      <c r="K36" s="51"/>
      <c r="L36" s="52"/>
      <c r="M36" s="50">
        <f>G36-D36-J36</f>
        <v>0</v>
      </c>
      <c r="N36" s="51"/>
      <c r="O36" s="52"/>
      <c r="P36" s="49" t="s">
        <v>25</v>
      </c>
      <c r="Q36" s="48"/>
      <c r="R36" s="20"/>
      <c r="S36" s="16"/>
      <c r="T36" s="17"/>
      <c r="U36" s="18"/>
    </row>
    <row r="37" ht="21.75" customHeight="1">
      <c r="B37" s="19">
        <f t="shared" si="1"/>
        <v>43860</v>
      </c>
      <c r="C37" s="15">
        <f t="shared" si="0"/>
        <v>5</v>
      </c>
      <c r="D37" s="88" t="s">
        <v>26</v>
      </c>
      <c r="E37" s="51"/>
      <c r="F37" s="52"/>
      <c r="G37" s="88" t="s">
        <v>15</v>
      </c>
      <c r="H37" s="51"/>
      <c r="I37" s="52"/>
      <c r="J37" s="88" t="s">
        <v>16</v>
      </c>
      <c r="K37" s="51"/>
      <c r="L37" s="52"/>
      <c r="M37" s="50">
        <f>G37-D37-J37</f>
        <v>0</v>
      </c>
      <c r="N37" s="51"/>
      <c r="O37" s="52"/>
      <c r="P37" s="49" t="s">
        <v>25</v>
      </c>
      <c r="Q37" s="48"/>
      <c r="R37" s="38" t="s">
        <v>13</v>
      </c>
      <c r="S37" s="16"/>
      <c r="T37" s="17"/>
      <c r="U37" s="18"/>
    </row>
    <row r="38" ht="21.75" customHeight="1">
      <c r="B38" s="19">
        <f t="shared" si="1"/>
        <v>43861</v>
      </c>
      <c r="C38" s="15">
        <f>WEEKDAY(B38)</f>
        <v>6</v>
      </c>
      <c r="D38" s="88" t="s">
        <v>26</v>
      </c>
      <c r="E38" s="51"/>
      <c r="F38" s="52"/>
      <c r="G38" s="88" t="s">
        <v>15</v>
      </c>
      <c r="H38" s="51"/>
      <c r="I38" s="52"/>
      <c r="J38" s="88" t="s">
        <v>16</v>
      </c>
      <c r="K38" s="51"/>
      <c r="L38" s="52"/>
      <c r="M38" s="50">
        <f>G38-D38-J38</f>
        <v>0</v>
      </c>
      <c r="N38" s="51"/>
      <c r="O38" s="52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28</v>
      </c>
      <c r="F39" s="25"/>
      <c r="G39" s="25"/>
      <c r="H39" s="25"/>
      <c r="I39" s="25"/>
      <c r="J39" s="25"/>
      <c r="K39" s="26" t="s">
        <v>21</v>
      </c>
      <c r="L39" s="25"/>
      <c r="M39" s="62">
        <f>SUM(M8:M38)</f>
        <v>0</v>
      </c>
      <c r="N39" s="62"/>
      <c r="O39" s="62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4" t="s">
        <v>22</v>
      </c>
      <c r="C44" s="55"/>
      <c r="D44" s="56">
        <v>5.9375</v>
      </c>
      <c r="E44" s="56"/>
      <c r="F44" s="56"/>
      <c r="G44" s="54" t="s">
        <v>23</v>
      </c>
      <c r="H44" s="57"/>
      <c r="I44" s="55"/>
      <c r="J44" s="58">
        <f>M39</f>
        <v>0</v>
      </c>
      <c r="K44" s="56"/>
      <c r="L44" s="56"/>
      <c r="M44" s="59"/>
      <c r="N44" s="54" t="s">
        <v>24</v>
      </c>
      <c r="O44" s="57"/>
      <c r="P44" s="60" t="str">
        <f>IF((J44-D44)&gt;0,TEXT(J44-D44,"[h]:mm"),TEXT(D44-J44,"-[h]:mm"))</f>
        <v>-142:30</v>
      </c>
      <c r="Q44" s="61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3"/>
      <c r="L48" s="53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B3:E3"/>
    <mergeCell ref="G3:J3"/>
    <mergeCell ref="D7:F7"/>
    <mergeCell ref="G7:I7"/>
    <mergeCell ref="J7:L7"/>
    <mergeCell ref="M7:O7"/>
    <mergeCell ref="M8:O8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P44:Q44"/>
    <mergeCell ref="M38:O38"/>
    <mergeCell ref="M39:O39"/>
    <mergeCell ref="B42:R42"/>
    <mergeCell ref="K48:L48"/>
    <mergeCell ref="B44:C44"/>
    <mergeCell ref="D44:F44"/>
    <mergeCell ref="G44:I44"/>
    <mergeCell ref="J44:M44"/>
    <mergeCell ref="N44:O44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  <mergeCell ref="D37:F37"/>
    <mergeCell ref="G37:I37"/>
    <mergeCell ref="J37:L37"/>
    <mergeCell ref="D38:F38"/>
    <mergeCell ref="G38:I38"/>
    <mergeCell ref="J38:L38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topLeftCell="A31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8">
        <v>43862</v>
      </c>
      <c r="C3" s="69"/>
      <c r="D3" s="69"/>
      <c r="E3" s="69"/>
      <c r="F3" s="6" t="s">
        <v>1</v>
      </c>
      <c r="G3" s="70">
        <v>43890</v>
      </c>
      <c r="H3" s="70"/>
      <c r="I3" s="70"/>
      <c r="J3" s="71"/>
      <c r="M3" s="4"/>
      <c r="N3" s="5"/>
      <c r="R3" s="4"/>
    </row>
    <row r="4" ht="3" customHeight="1"/>
    <row r="5" ht="19.5" customHeight="1">
      <c r="B5" s="7" t="s">
        <v>2</v>
      </c>
      <c r="C5" s="89" t="s">
        <v>3</v>
      </c>
      <c r="D5" s="72"/>
      <c r="E5" s="72"/>
      <c r="F5" s="72"/>
      <c r="G5" s="72"/>
      <c r="H5" s="72"/>
      <c r="I5" s="72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65" t="s">
        <v>6</v>
      </c>
      <c r="E7" s="66"/>
      <c r="F7" s="67"/>
      <c r="G7" s="65" t="s">
        <v>7</v>
      </c>
      <c r="H7" s="66"/>
      <c r="I7" s="67"/>
      <c r="J7" s="65" t="s">
        <v>8</v>
      </c>
      <c r="K7" s="66"/>
      <c r="L7" s="67"/>
      <c r="M7" s="65" t="s">
        <v>9</v>
      </c>
      <c r="N7" s="66"/>
      <c r="O7" s="67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43862</v>
      </c>
      <c r="C8" s="15">
        <f ref="C8:C35" t="shared" si="0">WEEKDAY(B8)</f>
        <v>7</v>
      </c>
      <c r="D8" s="90"/>
      <c r="E8" s="51"/>
      <c r="F8" s="52"/>
      <c r="G8" s="90"/>
      <c r="H8" s="51"/>
      <c r="I8" s="52"/>
      <c r="J8" s="90"/>
      <c r="K8" s="51"/>
      <c r="L8" s="52"/>
      <c r="M8" s="76" t="s">
        <v>13</v>
      </c>
      <c r="N8" s="51"/>
      <c r="O8" s="52"/>
      <c r="P8" s="47"/>
      <c r="Q8" s="47"/>
      <c r="R8" s="44" t="s">
        <v>13</v>
      </c>
      <c r="S8" s="16"/>
      <c r="T8" s="17"/>
      <c r="U8" s="18"/>
      <c r="V8" s="18"/>
    </row>
    <row r="9" ht="21.75" customHeight="1">
      <c r="B9" s="19">
        <f ref="B9:B36" t="shared" si="1">B8+1</f>
        <v>43863</v>
      </c>
      <c r="C9" s="15">
        <f t="shared" si="0"/>
        <v>1</v>
      </c>
      <c r="D9" s="91"/>
      <c r="E9" s="51"/>
      <c r="F9" s="52"/>
      <c r="G9" s="91"/>
      <c r="H9" s="51"/>
      <c r="I9" s="52"/>
      <c r="J9" s="91"/>
      <c r="K9" s="51"/>
      <c r="L9" s="52"/>
      <c r="M9" s="76" t="s">
        <v>13</v>
      </c>
      <c r="N9" s="51"/>
      <c r="O9" s="52"/>
      <c r="P9" s="48"/>
      <c r="Q9" s="48"/>
      <c r="R9" s="43" t="s">
        <v>13</v>
      </c>
      <c r="S9" s="16"/>
      <c r="T9" s="17"/>
      <c r="U9" s="18"/>
    </row>
    <row r="10" ht="21.75" customHeight="1">
      <c r="B10" s="19">
        <f t="shared" si="1"/>
        <v>43864</v>
      </c>
      <c r="C10" s="15">
        <f t="shared" si="0"/>
        <v>2</v>
      </c>
      <c r="D10" s="91" t="s">
        <v>26</v>
      </c>
      <c r="E10" s="51"/>
      <c r="F10" s="52"/>
      <c r="G10" s="91" t="s">
        <v>15</v>
      </c>
      <c r="H10" s="51"/>
      <c r="I10" s="52"/>
      <c r="J10" s="91" t="s">
        <v>16</v>
      </c>
      <c r="K10" s="51"/>
      <c r="L10" s="52"/>
      <c r="M10" s="76">
        <f>G10-D10-J10</f>
        <v>0</v>
      </c>
      <c r="N10" s="51"/>
      <c r="O10" s="52"/>
      <c r="P10" s="48"/>
      <c r="Q10" s="48"/>
      <c r="R10" s="20"/>
      <c r="S10" s="16"/>
      <c r="T10" s="17"/>
      <c r="U10" s="18"/>
    </row>
    <row r="11" ht="21.75" customHeight="1">
      <c r="B11" s="19">
        <f t="shared" si="1"/>
        <v>43865</v>
      </c>
      <c r="C11" s="15">
        <f t="shared" si="0"/>
        <v>3</v>
      </c>
      <c r="D11" s="91" t="s">
        <v>26</v>
      </c>
      <c r="E11" s="51"/>
      <c r="F11" s="52"/>
      <c r="G11" s="91" t="s">
        <v>15</v>
      </c>
      <c r="H11" s="51"/>
      <c r="I11" s="52"/>
      <c r="J11" s="91" t="s">
        <v>16</v>
      </c>
      <c r="K11" s="51"/>
      <c r="L11" s="52"/>
      <c r="M11" s="76">
        <f>G11-D11-J11</f>
        <v>0</v>
      </c>
      <c r="N11" s="51"/>
      <c r="O11" s="52"/>
      <c r="P11" s="48" t="s">
        <v>13</v>
      </c>
      <c r="Q11" s="48"/>
      <c r="R11" s="20"/>
      <c r="S11" s="16"/>
      <c r="T11" s="17"/>
      <c r="U11" s="18"/>
    </row>
    <row r="12" ht="21.75" customHeight="1">
      <c r="B12" s="19">
        <f t="shared" si="1"/>
        <v>43866</v>
      </c>
      <c r="C12" s="15">
        <f t="shared" si="0"/>
        <v>4</v>
      </c>
      <c r="D12" s="91" t="s">
        <v>29</v>
      </c>
      <c r="E12" s="51"/>
      <c r="F12" s="52"/>
      <c r="G12" s="91" t="s">
        <v>18</v>
      </c>
      <c r="H12" s="51"/>
      <c r="I12" s="52"/>
      <c r="J12" s="91" t="s">
        <v>30</v>
      </c>
      <c r="K12" s="51"/>
      <c r="L12" s="52"/>
      <c r="M12" s="76">
        <f>G12-D12-J12</f>
        <v>0</v>
      </c>
      <c r="N12" s="51"/>
      <c r="O12" s="52"/>
      <c r="P12" s="49" t="s">
        <v>25</v>
      </c>
      <c r="Q12" s="48"/>
      <c r="R12" s="21"/>
      <c r="S12" s="22"/>
      <c r="T12" s="17"/>
      <c r="U12" s="18"/>
    </row>
    <row r="13" ht="21.75" customHeight="1">
      <c r="B13" s="19">
        <f t="shared" si="1"/>
        <v>43867</v>
      </c>
      <c r="C13" s="15">
        <f t="shared" si="0"/>
        <v>5</v>
      </c>
      <c r="D13" s="91" t="s">
        <v>26</v>
      </c>
      <c r="E13" s="51"/>
      <c r="F13" s="52"/>
      <c r="G13" s="91" t="s">
        <v>15</v>
      </c>
      <c r="H13" s="51"/>
      <c r="I13" s="52"/>
      <c r="J13" s="91" t="s">
        <v>16</v>
      </c>
      <c r="K13" s="51"/>
      <c r="L13" s="52"/>
      <c r="M13" s="76">
        <f>G13-D13-J13</f>
        <v>0</v>
      </c>
      <c r="N13" s="51"/>
      <c r="O13" s="52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43868</v>
      </c>
      <c r="C14" s="15">
        <f t="shared" si="0"/>
        <v>6</v>
      </c>
      <c r="D14" s="91" t="s">
        <v>31</v>
      </c>
      <c r="E14" s="51"/>
      <c r="F14" s="52"/>
      <c r="G14" s="91" t="s">
        <v>15</v>
      </c>
      <c r="H14" s="51"/>
      <c r="I14" s="52"/>
      <c r="J14" s="91" t="s">
        <v>16</v>
      </c>
      <c r="K14" s="51"/>
      <c r="L14" s="52"/>
      <c r="M14" s="76">
        <f>G14-D14-J14</f>
        <v>0</v>
      </c>
      <c r="N14" s="51"/>
      <c r="O14" s="52"/>
      <c r="P14" s="48" t="s">
        <v>13</v>
      </c>
      <c r="Q14" s="48"/>
      <c r="R14" s="20"/>
      <c r="S14" s="16"/>
      <c r="T14" s="17"/>
      <c r="U14" s="18"/>
    </row>
    <row r="15" ht="21.75" customHeight="1">
      <c r="B15" s="19">
        <f t="shared" si="1"/>
        <v>43869</v>
      </c>
      <c r="C15" s="15">
        <f t="shared" si="0"/>
        <v>7</v>
      </c>
      <c r="D15" s="91"/>
      <c r="E15" s="51"/>
      <c r="F15" s="52"/>
      <c r="G15" s="91"/>
      <c r="H15" s="51"/>
      <c r="I15" s="52"/>
      <c r="J15" s="91"/>
      <c r="K15" s="51"/>
      <c r="L15" s="52"/>
      <c r="M15" s="76" t="s">
        <v>13</v>
      </c>
      <c r="N15" s="51"/>
      <c r="O15" s="52"/>
      <c r="P15" s="48" t="s">
        <v>13</v>
      </c>
      <c r="Q15" s="48"/>
      <c r="R15" s="38" t="s">
        <v>13</v>
      </c>
      <c r="S15" s="16"/>
      <c r="T15" s="17"/>
      <c r="U15" s="18"/>
    </row>
    <row r="16" ht="21.75" customHeight="1">
      <c r="B16" s="19">
        <f t="shared" si="1"/>
        <v>43870</v>
      </c>
      <c r="C16" s="15">
        <f t="shared" si="0"/>
        <v>1</v>
      </c>
      <c r="D16" s="91"/>
      <c r="E16" s="51"/>
      <c r="F16" s="52"/>
      <c r="G16" s="91"/>
      <c r="H16" s="51"/>
      <c r="I16" s="52"/>
      <c r="J16" s="91"/>
      <c r="K16" s="51"/>
      <c r="L16" s="52"/>
      <c r="M16" s="76" t="s">
        <v>13</v>
      </c>
      <c r="N16" s="51"/>
      <c r="O16" s="52"/>
      <c r="P16" s="48"/>
      <c r="Q16" s="48"/>
      <c r="R16" s="38" t="s">
        <v>13</v>
      </c>
      <c r="S16" s="16"/>
      <c r="T16" s="17"/>
      <c r="U16" s="18"/>
    </row>
    <row r="17" ht="21.75" customHeight="1">
      <c r="B17" s="19">
        <f t="shared" si="1"/>
        <v>43871</v>
      </c>
      <c r="C17" s="15">
        <f t="shared" si="0"/>
        <v>2</v>
      </c>
      <c r="D17" s="91" t="s">
        <v>31</v>
      </c>
      <c r="E17" s="51"/>
      <c r="F17" s="52"/>
      <c r="G17" s="91" t="s">
        <v>15</v>
      </c>
      <c r="H17" s="51"/>
      <c r="I17" s="52"/>
      <c r="J17" s="91" t="s">
        <v>16</v>
      </c>
      <c r="K17" s="51"/>
      <c r="L17" s="52"/>
      <c r="M17" s="76">
        <f>G17-D17-J17</f>
        <v>0</v>
      </c>
      <c r="N17" s="51"/>
      <c r="O17" s="52"/>
      <c r="P17" s="48"/>
      <c r="Q17" s="48"/>
      <c r="R17" s="38" t="s">
        <v>13</v>
      </c>
      <c r="S17" s="16"/>
      <c r="T17" s="17"/>
      <c r="U17" s="18"/>
    </row>
    <row r="18" ht="21.75" customHeight="1">
      <c r="B18" s="19">
        <f t="shared" si="1"/>
        <v>43872</v>
      </c>
      <c r="C18" s="39">
        <f t="shared" si="0"/>
        <v>3</v>
      </c>
      <c r="D18" s="91"/>
      <c r="E18" s="51"/>
      <c r="F18" s="52"/>
      <c r="G18" s="91"/>
      <c r="H18" s="51"/>
      <c r="I18" s="52"/>
      <c r="J18" s="91"/>
      <c r="K18" s="51"/>
      <c r="L18" s="52"/>
      <c r="M18" s="76" t="s">
        <v>13</v>
      </c>
      <c r="N18" s="51"/>
      <c r="O18" s="52"/>
      <c r="P18" s="48" t="s">
        <v>13</v>
      </c>
      <c r="Q18" s="48" t="s">
        <v>13</v>
      </c>
      <c r="R18" s="38" t="s">
        <v>13</v>
      </c>
      <c r="S18" s="16"/>
      <c r="T18" s="17"/>
      <c r="U18" s="18"/>
    </row>
    <row r="19" ht="21.75" customHeight="1">
      <c r="B19" s="19">
        <f t="shared" si="1"/>
        <v>43873</v>
      </c>
      <c r="C19" s="15">
        <f t="shared" si="0"/>
        <v>4</v>
      </c>
      <c r="D19" s="91" t="s">
        <v>26</v>
      </c>
      <c r="E19" s="51"/>
      <c r="F19" s="52"/>
      <c r="G19" s="91" t="s">
        <v>15</v>
      </c>
      <c r="H19" s="51"/>
      <c r="I19" s="52"/>
      <c r="J19" s="91" t="s">
        <v>16</v>
      </c>
      <c r="K19" s="51"/>
      <c r="L19" s="52"/>
      <c r="M19" s="76">
        <f>G19-D19-J19</f>
        <v>0</v>
      </c>
      <c r="N19" s="51"/>
      <c r="O19" s="52"/>
      <c r="P19" s="48" t="s">
        <v>13</v>
      </c>
      <c r="Q19" s="48"/>
      <c r="R19" s="38" t="s">
        <v>13</v>
      </c>
      <c r="S19" s="16"/>
      <c r="T19" s="17"/>
      <c r="U19" s="18"/>
    </row>
    <row r="20" ht="21.75" customHeight="1">
      <c r="B20" s="19">
        <f t="shared" si="1"/>
        <v>43874</v>
      </c>
      <c r="C20" s="15">
        <f t="shared" si="0"/>
        <v>5</v>
      </c>
      <c r="D20" s="91" t="s">
        <v>17</v>
      </c>
      <c r="E20" s="51"/>
      <c r="F20" s="52"/>
      <c r="G20" s="91" t="s">
        <v>32</v>
      </c>
      <c r="H20" s="51"/>
      <c r="I20" s="52"/>
      <c r="J20" s="91" t="s">
        <v>16</v>
      </c>
      <c r="K20" s="51"/>
      <c r="L20" s="52"/>
      <c r="M20" s="76">
        <f>G20-D20-J20</f>
        <v>0</v>
      </c>
      <c r="N20" s="51"/>
      <c r="O20" s="52"/>
      <c r="P20" s="48"/>
      <c r="Q20" s="48"/>
      <c r="R20" s="38" t="s">
        <v>13</v>
      </c>
      <c r="S20" s="16"/>
      <c r="T20" s="17"/>
      <c r="U20" s="18"/>
    </row>
    <row r="21" ht="21.75" customHeight="1">
      <c r="B21" s="19">
        <f t="shared" si="1"/>
        <v>43875</v>
      </c>
      <c r="C21" s="15">
        <f t="shared" si="0"/>
        <v>6</v>
      </c>
      <c r="D21" s="91" t="s">
        <v>26</v>
      </c>
      <c r="E21" s="51"/>
      <c r="F21" s="52"/>
      <c r="G21" s="91" t="s">
        <v>15</v>
      </c>
      <c r="H21" s="51"/>
      <c r="I21" s="52"/>
      <c r="J21" s="91" t="s">
        <v>16</v>
      </c>
      <c r="K21" s="51"/>
      <c r="L21" s="52"/>
      <c r="M21" s="76">
        <f>G21-D21-J21</f>
        <v>0</v>
      </c>
      <c r="N21" s="51"/>
      <c r="O21" s="52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43876</v>
      </c>
      <c r="C22" s="15">
        <f t="shared" si="0"/>
        <v>7</v>
      </c>
      <c r="D22" s="91"/>
      <c r="E22" s="51"/>
      <c r="F22" s="52"/>
      <c r="G22" s="91"/>
      <c r="H22" s="51"/>
      <c r="I22" s="52"/>
      <c r="J22" s="91"/>
      <c r="K22" s="51"/>
      <c r="L22" s="52"/>
      <c r="M22" s="76" t="s">
        <v>13</v>
      </c>
      <c r="N22" s="51"/>
      <c r="O22" s="52"/>
      <c r="P22" s="48"/>
      <c r="Q22" s="48"/>
      <c r="R22" s="38" t="s">
        <v>13</v>
      </c>
      <c r="S22" s="16"/>
      <c r="T22" s="17"/>
      <c r="U22" s="18"/>
    </row>
    <row r="23" ht="21.75" customHeight="1">
      <c r="B23" s="19">
        <f t="shared" si="1"/>
        <v>43877</v>
      </c>
      <c r="C23" s="15">
        <f t="shared" si="0"/>
        <v>1</v>
      </c>
      <c r="D23" s="91"/>
      <c r="E23" s="51"/>
      <c r="F23" s="52"/>
      <c r="G23" s="91"/>
      <c r="H23" s="51"/>
      <c r="I23" s="52"/>
      <c r="J23" s="91"/>
      <c r="K23" s="51"/>
      <c r="L23" s="52"/>
      <c r="M23" s="76" t="s">
        <v>13</v>
      </c>
      <c r="N23" s="51"/>
      <c r="O23" s="52"/>
      <c r="P23" s="48"/>
      <c r="Q23" s="48"/>
      <c r="R23" s="38" t="s">
        <v>13</v>
      </c>
      <c r="S23" s="16" t="s">
        <v>13</v>
      </c>
      <c r="T23" s="17"/>
      <c r="U23" s="18"/>
    </row>
    <row r="24" ht="21.75" customHeight="1">
      <c r="B24" s="19">
        <f t="shared" si="1"/>
        <v>43878</v>
      </c>
      <c r="C24" s="15">
        <f t="shared" si="0"/>
        <v>2</v>
      </c>
      <c r="D24" s="91" t="s">
        <v>26</v>
      </c>
      <c r="E24" s="51"/>
      <c r="F24" s="52"/>
      <c r="G24" s="91" t="s">
        <v>15</v>
      </c>
      <c r="H24" s="51"/>
      <c r="I24" s="52"/>
      <c r="J24" s="91" t="s">
        <v>16</v>
      </c>
      <c r="K24" s="51"/>
      <c r="L24" s="52"/>
      <c r="M24" s="76">
        <f>G24-D24-J24</f>
        <v>0</v>
      </c>
      <c r="N24" s="51"/>
      <c r="O24" s="52"/>
      <c r="P24" s="48"/>
      <c r="Q24" s="48"/>
      <c r="R24" s="38" t="s">
        <v>13</v>
      </c>
      <c r="S24" s="16"/>
      <c r="T24" s="17"/>
      <c r="U24" s="18"/>
    </row>
    <row r="25" ht="21.75" customHeight="1">
      <c r="B25" s="19">
        <f t="shared" si="1"/>
        <v>43879</v>
      </c>
      <c r="C25" s="15">
        <f t="shared" si="0"/>
        <v>3</v>
      </c>
      <c r="D25" s="91" t="s">
        <v>26</v>
      </c>
      <c r="E25" s="51"/>
      <c r="F25" s="52"/>
      <c r="G25" s="91" t="s">
        <v>15</v>
      </c>
      <c r="H25" s="51"/>
      <c r="I25" s="52"/>
      <c r="J25" s="91" t="s">
        <v>16</v>
      </c>
      <c r="K25" s="51"/>
      <c r="L25" s="52"/>
      <c r="M25" s="76">
        <f>G25-D25-J25</f>
        <v>0</v>
      </c>
      <c r="N25" s="51"/>
      <c r="O25" s="52"/>
      <c r="P25" s="49" t="s">
        <v>25</v>
      </c>
      <c r="Q25" s="48"/>
      <c r="R25" s="38" t="s">
        <v>13</v>
      </c>
      <c r="S25" s="16"/>
      <c r="T25" s="17"/>
      <c r="U25" s="18"/>
    </row>
    <row r="26" ht="21.75" customHeight="1">
      <c r="B26" s="19">
        <f t="shared" si="1"/>
        <v>43880</v>
      </c>
      <c r="C26" s="15">
        <f t="shared" si="0"/>
        <v>4</v>
      </c>
      <c r="D26" s="91" t="s">
        <v>26</v>
      </c>
      <c r="E26" s="51"/>
      <c r="F26" s="52"/>
      <c r="G26" s="91" t="s">
        <v>15</v>
      </c>
      <c r="H26" s="51"/>
      <c r="I26" s="52"/>
      <c r="J26" s="91" t="s">
        <v>16</v>
      </c>
      <c r="K26" s="51"/>
      <c r="L26" s="52"/>
      <c r="M26" s="76">
        <f>G26-D26-J26</f>
        <v>0</v>
      </c>
      <c r="N26" s="51"/>
      <c r="O26" s="52"/>
      <c r="P26" s="48" t="s">
        <v>13</v>
      </c>
      <c r="Q26" s="48"/>
      <c r="R26" s="38" t="s">
        <v>13</v>
      </c>
      <c r="S26" s="16"/>
      <c r="T26" s="17"/>
      <c r="U26" s="18"/>
    </row>
    <row r="27" ht="21.75" customHeight="1">
      <c r="B27" s="19">
        <f t="shared" si="1"/>
        <v>43881</v>
      </c>
      <c r="C27" s="15">
        <f t="shared" si="0"/>
        <v>5</v>
      </c>
      <c r="D27" s="91" t="s">
        <v>26</v>
      </c>
      <c r="E27" s="51"/>
      <c r="F27" s="52"/>
      <c r="G27" s="91" t="s">
        <v>15</v>
      </c>
      <c r="H27" s="51"/>
      <c r="I27" s="52"/>
      <c r="J27" s="91" t="s">
        <v>16</v>
      </c>
      <c r="K27" s="51"/>
      <c r="L27" s="52"/>
      <c r="M27" s="76">
        <f>G27-D27-J27</f>
        <v>0</v>
      </c>
      <c r="N27" s="51"/>
      <c r="O27" s="52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43882</v>
      </c>
      <c r="C28" s="15">
        <f t="shared" si="0"/>
        <v>6</v>
      </c>
      <c r="D28" s="91" t="s">
        <v>26</v>
      </c>
      <c r="E28" s="51"/>
      <c r="F28" s="52"/>
      <c r="G28" s="91" t="s">
        <v>15</v>
      </c>
      <c r="H28" s="51"/>
      <c r="I28" s="52"/>
      <c r="J28" s="91" t="s">
        <v>16</v>
      </c>
      <c r="K28" s="51"/>
      <c r="L28" s="52"/>
      <c r="M28" s="76">
        <f>G28-D28-J28</f>
        <v>0</v>
      </c>
      <c r="N28" s="51"/>
      <c r="O28" s="52"/>
      <c r="P28" s="48" t="s">
        <v>13</v>
      </c>
      <c r="Q28" s="48"/>
      <c r="R28" s="20"/>
      <c r="S28" s="16"/>
      <c r="T28" s="17"/>
      <c r="U28" s="18"/>
    </row>
    <row r="29" ht="21.75" customHeight="1">
      <c r="B29" s="19">
        <f t="shared" si="1"/>
        <v>43883</v>
      </c>
      <c r="C29" s="15">
        <f t="shared" si="0"/>
        <v>7</v>
      </c>
      <c r="D29" s="91"/>
      <c r="E29" s="51"/>
      <c r="F29" s="52"/>
      <c r="G29" s="91"/>
      <c r="H29" s="51"/>
      <c r="I29" s="52"/>
      <c r="J29" s="91"/>
      <c r="K29" s="51"/>
      <c r="L29" s="52"/>
      <c r="M29" s="76" t="s">
        <v>13</v>
      </c>
      <c r="N29" s="51"/>
      <c r="O29" s="52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43884</v>
      </c>
      <c r="C30" s="15">
        <f t="shared" si="0"/>
        <v>1</v>
      </c>
      <c r="D30" s="91"/>
      <c r="E30" s="51"/>
      <c r="F30" s="52"/>
      <c r="G30" s="91"/>
      <c r="H30" s="51"/>
      <c r="I30" s="52"/>
      <c r="J30" s="91"/>
      <c r="K30" s="51"/>
      <c r="L30" s="52"/>
      <c r="M30" s="76" t="s">
        <v>13</v>
      </c>
      <c r="N30" s="51"/>
      <c r="O30" s="52"/>
      <c r="P30" s="48" t="s">
        <v>13</v>
      </c>
      <c r="Q30" s="48"/>
      <c r="R30" s="20"/>
      <c r="S30" s="16"/>
      <c r="T30" s="17"/>
      <c r="U30" s="18"/>
    </row>
    <row r="31" ht="21.75" customHeight="1">
      <c r="B31" s="19">
        <f t="shared" si="1"/>
        <v>43885</v>
      </c>
      <c r="C31" s="39">
        <f t="shared" si="0"/>
        <v>2</v>
      </c>
      <c r="D31" s="91"/>
      <c r="E31" s="51"/>
      <c r="F31" s="52"/>
      <c r="G31" s="91"/>
      <c r="H31" s="51"/>
      <c r="I31" s="52"/>
      <c r="J31" s="91"/>
      <c r="K31" s="51"/>
      <c r="L31" s="52"/>
      <c r="M31" s="76" t="s">
        <v>13</v>
      </c>
      <c r="N31" s="51"/>
      <c r="O31" s="52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43886</v>
      </c>
      <c r="C32" s="15">
        <f t="shared" si="0"/>
        <v>3</v>
      </c>
      <c r="D32" s="91" t="s">
        <v>26</v>
      </c>
      <c r="E32" s="51"/>
      <c r="F32" s="52"/>
      <c r="G32" s="91" t="s">
        <v>32</v>
      </c>
      <c r="H32" s="51"/>
      <c r="I32" s="52"/>
      <c r="J32" s="91" t="s">
        <v>16</v>
      </c>
      <c r="K32" s="51"/>
      <c r="L32" s="52"/>
      <c r="M32" s="76">
        <f>G32-D32-J32</f>
        <v>0</v>
      </c>
      <c r="N32" s="51"/>
      <c r="O32" s="52"/>
      <c r="P32" s="48"/>
      <c r="Q32" s="48"/>
      <c r="R32" s="20"/>
      <c r="S32" s="16"/>
      <c r="T32" s="17"/>
      <c r="U32" s="18"/>
    </row>
    <row r="33" ht="21.75" customHeight="1">
      <c r="B33" s="19">
        <f t="shared" si="1"/>
        <v>43887</v>
      </c>
      <c r="C33" s="15">
        <f t="shared" si="0"/>
        <v>4</v>
      </c>
      <c r="D33" s="91" t="s">
        <v>26</v>
      </c>
      <c r="E33" s="51"/>
      <c r="F33" s="52"/>
      <c r="G33" s="91" t="s">
        <v>15</v>
      </c>
      <c r="H33" s="51"/>
      <c r="I33" s="52"/>
      <c r="J33" s="91" t="s">
        <v>16</v>
      </c>
      <c r="K33" s="51"/>
      <c r="L33" s="52"/>
      <c r="M33" s="76">
        <f>G33-D33-J33</f>
        <v>0</v>
      </c>
      <c r="N33" s="51"/>
      <c r="O33" s="52"/>
      <c r="P33" s="48" t="s">
        <v>13</v>
      </c>
      <c r="Q33" s="48"/>
      <c r="R33" s="20"/>
      <c r="S33" s="16"/>
      <c r="T33" s="17"/>
      <c r="U33" s="18"/>
    </row>
    <row r="34" ht="21.75" customHeight="1">
      <c r="B34" s="19">
        <f t="shared" si="1"/>
        <v>43888</v>
      </c>
      <c r="C34" s="15">
        <f t="shared" si="0"/>
        <v>5</v>
      </c>
      <c r="D34" s="91" t="s">
        <v>26</v>
      </c>
      <c r="E34" s="51"/>
      <c r="F34" s="52"/>
      <c r="G34" s="91" t="s">
        <v>32</v>
      </c>
      <c r="H34" s="51"/>
      <c r="I34" s="52"/>
      <c r="J34" s="91" t="s">
        <v>16</v>
      </c>
      <c r="K34" s="51"/>
      <c r="L34" s="52"/>
      <c r="M34" s="76">
        <f>G34-D34-J34</f>
        <v>0</v>
      </c>
      <c r="N34" s="51"/>
      <c r="O34" s="52"/>
      <c r="P34" s="48" t="s">
        <v>13</v>
      </c>
      <c r="Q34" s="48"/>
      <c r="R34" s="20"/>
      <c r="S34" s="16"/>
      <c r="T34" s="17"/>
      <c r="U34" s="18"/>
    </row>
    <row r="35" ht="21.75" customHeight="1">
      <c r="B35" s="19">
        <f t="shared" si="1"/>
        <v>43889</v>
      </c>
      <c r="C35" s="15">
        <f t="shared" si="0"/>
        <v>6</v>
      </c>
      <c r="D35" s="92" t="s">
        <v>26</v>
      </c>
      <c r="E35" s="51"/>
      <c r="F35" s="52"/>
      <c r="G35" s="92" t="s">
        <v>15</v>
      </c>
      <c r="H35" s="51"/>
      <c r="I35" s="52"/>
      <c r="J35" s="92" t="s">
        <v>16</v>
      </c>
      <c r="K35" s="51"/>
      <c r="L35" s="52"/>
      <c r="M35" s="76">
        <f>G35-D35-J35</f>
        <v>0</v>
      </c>
      <c r="N35" s="51"/>
      <c r="O35" s="52"/>
      <c r="P35" s="48"/>
      <c r="Q35" s="48"/>
      <c r="R35" s="20"/>
      <c r="S35" s="16"/>
      <c r="T35" s="17"/>
      <c r="U35" s="18"/>
    </row>
    <row r="36" ht="21.75" customHeight="1">
      <c r="B36" s="19">
        <f t="shared" si="1"/>
        <v>43890</v>
      </c>
      <c r="C36" s="15">
        <f>WEEKDAY(B36)</f>
        <v>7</v>
      </c>
      <c r="D36" s="92"/>
      <c r="E36" s="51"/>
      <c r="F36" s="52"/>
      <c r="G36" s="92"/>
      <c r="H36" s="51"/>
      <c r="I36" s="52"/>
      <c r="J36" s="92"/>
      <c r="K36" s="51"/>
      <c r="L36" s="52"/>
      <c r="M36" s="76" t="s">
        <v>13</v>
      </c>
      <c r="N36" s="51"/>
      <c r="O36" s="52"/>
      <c r="P36" s="48" t="s">
        <v>13</v>
      </c>
      <c r="Q36" s="48"/>
      <c r="R36" s="20"/>
      <c r="S36" s="16"/>
      <c r="T36" s="17"/>
      <c r="U36" s="18"/>
    </row>
    <row r="37" ht="21.75" customHeight="1">
      <c r="B37" s="19" t="s">
        <v>13</v>
      </c>
      <c r="C37" s="15" t="s">
        <v>13</v>
      </c>
      <c r="D37" s="50" t="s">
        <v>13</v>
      </c>
      <c r="E37" s="51"/>
      <c r="F37" s="52"/>
      <c r="G37" s="50" t="s">
        <v>13</v>
      </c>
      <c r="H37" s="51"/>
      <c r="I37" s="52"/>
      <c r="J37" s="50" t="s">
        <v>13</v>
      </c>
      <c r="K37" s="51"/>
      <c r="L37" s="52"/>
      <c r="M37" s="76" t="s">
        <v>13</v>
      </c>
      <c r="N37" s="51"/>
      <c r="O37" s="52"/>
      <c r="P37" s="49" t="s">
        <v>25</v>
      </c>
      <c r="Q37" s="48"/>
      <c r="R37" s="20"/>
      <c r="S37" s="16"/>
      <c r="T37" s="17"/>
      <c r="U37" s="18"/>
    </row>
    <row r="38" ht="21.75" customHeight="1">
      <c r="B38" s="19" t="s">
        <v>13</v>
      </c>
      <c r="C38" s="15" t="s">
        <v>13</v>
      </c>
      <c r="D38" s="77" t="s">
        <v>25</v>
      </c>
      <c r="E38" s="78"/>
      <c r="F38" s="79"/>
      <c r="G38" s="77" t="s">
        <v>25</v>
      </c>
      <c r="H38" s="78"/>
      <c r="I38" s="79"/>
      <c r="J38" s="77" t="s">
        <v>25</v>
      </c>
      <c r="K38" s="78"/>
      <c r="L38" s="79"/>
      <c r="M38" s="80" t="s">
        <v>25</v>
      </c>
      <c r="N38" s="78"/>
      <c r="O38" s="79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33</v>
      </c>
      <c r="F39" s="25"/>
      <c r="G39" s="25"/>
      <c r="H39" s="25"/>
      <c r="I39" s="25"/>
      <c r="J39" s="25"/>
      <c r="K39" s="26" t="s">
        <v>21</v>
      </c>
      <c r="L39" s="25"/>
      <c r="M39" s="62">
        <f>SUM(M8:M38)</f>
        <v>0</v>
      </c>
      <c r="N39" s="62"/>
      <c r="O39" s="62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4" t="s">
        <v>22</v>
      </c>
      <c r="C44" s="55"/>
      <c r="D44" s="56">
        <v>5.625</v>
      </c>
      <c r="E44" s="56"/>
      <c r="F44" s="56"/>
      <c r="G44" s="54" t="s">
        <v>23</v>
      </c>
      <c r="H44" s="57"/>
      <c r="I44" s="55"/>
      <c r="J44" s="58">
        <f>M39</f>
        <v>0</v>
      </c>
      <c r="K44" s="56"/>
      <c r="L44" s="56"/>
      <c r="M44" s="59"/>
      <c r="N44" s="54" t="s">
        <v>24</v>
      </c>
      <c r="O44" s="57"/>
      <c r="P44" s="60" t="str">
        <f>IF((J44-D44)&gt;0,TEXT(J44-D44,"[h]:mm"),TEXT(D44-J44,"-[h]:mm"))</f>
        <v>-135:00</v>
      </c>
      <c r="Q44" s="61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3"/>
      <c r="L48" s="53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M10:O10"/>
    <mergeCell ref="B3:E3"/>
    <mergeCell ref="G3:J3"/>
    <mergeCell ref="D7:F7"/>
    <mergeCell ref="G7:I7"/>
    <mergeCell ref="J7:L7"/>
    <mergeCell ref="M7:O7"/>
    <mergeCell ref="M8:O8"/>
    <mergeCell ref="M9:O9"/>
    <mergeCell ref="M12:O12"/>
    <mergeCell ref="M11:O11"/>
    <mergeCell ref="M13:O13"/>
    <mergeCell ref="M14:O14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32:O32"/>
    <mergeCell ref="M29:O29"/>
    <mergeCell ref="M30:O30"/>
    <mergeCell ref="M31:O31"/>
    <mergeCell ref="M35:O35"/>
    <mergeCell ref="G44:I44"/>
    <mergeCell ref="M33:O33"/>
    <mergeCell ref="D38:F38"/>
    <mergeCell ref="G38:I38"/>
    <mergeCell ref="J38:L38"/>
    <mergeCell ref="M38:O38"/>
    <mergeCell ref="J37:L37"/>
    <mergeCell ref="M34:O34"/>
    <mergeCell ref="K48:L48"/>
    <mergeCell ref="M39:O39"/>
    <mergeCell ref="B42:R42"/>
    <mergeCell ref="B44:C44"/>
    <mergeCell ref="D44:F44"/>
    <mergeCell ref="M37:O37"/>
    <mergeCell ref="J44:M44"/>
    <mergeCell ref="N44:O44"/>
    <mergeCell ref="P44:Q44"/>
    <mergeCell ref="M36:O36"/>
    <mergeCell ref="D37:F37"/>
    <mergeCell ref="G37:I37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_12月 </vt:lpstr>
      <vt:lpstr>_1月 </vt:lpstr>
      <vt:lpstr>_2月  </vt:lpstr>
      <vt:lpstr>'_12月 '!Print_Area</vt:lpstr>
      <vt:lpstr>'_1月 '!Print_Area</vt:lpstr>
      <vt:lpstr>'_2月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2020-07-14T05:48:34Z</dcterms:modified>
</cp:coreProperties>
</file>